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2600" windowHeight="5520" tabRatio="904" firstSheet="1" activeTab="1"/>
  </bookViews>
  <sheets>
    <sheet name="Sifrarnici" sheetId="1" state="hidden" r:id="rId1"/>
    <sheet name="šifrarnik" sheetId="2" r:id="rId2"/>
    <sheet name="Tablica 1. Osoba za kontakt" sheetId="3" r:id="rId3"/>
    <sheet name="Sifrarnik A." sheetId="4" r:id="rId4"/>
    <sheet name="Sifrarnik D." sheetId="5" r:id="rId5"/>
    <sheet name="Tablica A.1.IZRAVNA  ULAGANJA" sheetId="6" r:id="rId6"/>
    <sheet name="Tablica A.1.PORTFELJNA ULAGANJA" sheetId="7" r:id="rId7"/>
    <sheet name="Tablica A.2." sheetId="8" r:id="rId8"/>
    <sheet name="Tablica A.3." sheetId="9" r:id="rId9"/>
    <sheet name="Tablica A.4." sheetId="10" r:id="rId10"/>
    <sheet name="Tablica A.5." sheetId="11" r:id="rId11"/>
    <sheet name="Tablica A.6." sheetId="12" r:id="rId12"/>
    <sheet name="Napomena" sheetId="13" r:id="rId13"/>
    <sheet name="Sifrarnik B." sheetId="14" r:id="rId14"/>
    <sheet name="Sifrarnik B.B." sheetId="15" r:id="rId15"/>
    <sheet name="Tablica B.1.IZRAVNA ULAGANJA" sheetId="16" r:id="rId16"/>
    <sheet name="Tablica B.1.PORTFELJNA ULAGANJA" sheetId="17" r:id="rId17"/>
    <sheet name="Tablica B.2." sheetId="18" r:id="rId18"/>
    <sheet name="Tablica B.3." sheetId="19" r:id="rId19"/>
    <sheet name="Tablica Dodatak A" sheetId="20" r:id="rId20"/>
    <sheet name="Kreiranje datoteke" sheetId="21" r:id="rId21"/>
    <sheet name="šifarnici" sheetId="22" state="hidden" r:id="rId22"/>
  </sheets>
  <definedNames>
    <definedName name="GGGGMM">'Sifrarnici'!$L$1:$L$48</definedName>
    <definedName name="Kvartal" localSheetId="1">'šifrarnik'!#REF!</definedName>
    <definedName name="Kvartal">'Sifrarnici'!$Y$1:$Y$4</definedName>
    <definedName name="Mjesec" localSheetId="1">'šifrarnik'!#REF!</definedName>
    <definedName name="Mjesec">'Sifrarnici'!$L$1:$L$12</definedName>
    <definedName name="NACE2007" localSheetId="1">'šifrarnik'!#REF!</definedName>
    <definedName name="NACE2007">'Sifrarnici'!$AC$1:$AC$615</definedName>
    <definedName name="NacinPlacanja" localSheetId="1">'šifrarnik'!#REF!</definedName>
    <definedName name="NacinPlacanja">'Sifrarnici'!$O$1:$O$7</definedName>
    <definedName name="NacinUlaska" localSheetId="1">'šifrarnik'!#REF!</definedName>
    <definedName name="NacinUlaska">'Sifrarnici'!$W$1:$W$3</definedName>
    <definedName name="Nivo" localSheetId="1">'šifrarnik'!#REF!</definedName>
    <definedName name="Nivo">'Sifrarnici'!$X$1:$X$10</definedName>
    <definedName name="OSOBA1">'Sifrarnici'!$E$1:$E$2</definedName>
    <definedName name="POSEBNE">'šifarnici'!$F$2:$F$12</definedName>
    <definedName name="POSEBNE_TRANSAKCIJE">'šifarnici'!$F$2:$F$12</definedName>
    <definedName name="PrftUlaganja" localSheetId="1">'šifrarnik'!#REF!</definedName>
    <definedName name="PrftUlaganja">'Sifrarnici'!$I$1:$I$249</definedName>
    <definedName name="PrtfUlaganja" localSheetId="1">'šifrarnik'!#REF!</definedName>
    <definedName name="PrtfUlaganja">'Sifrarnici'!$I$1:$I$249</definedName>
    <definedName name="PrtfUlagnja" localSheetId="1">'šifrarnik'!#REF!</definedName>
    <definedName name="PrtfUlagnja">'Sifrarnici'!$I$1:$I$249</definedName>
    <definedName name="ročnost" localSheetId="1">#REF!</definedName>
    <definedName name="ročnost" localSheetId="16">#REF!</definedName>
    <definedName name="ročnost">#REF!</definedName>
    <definedName name="SifraInoOsobe" localSheetId="1">'šifrarnik'!#REF!</definedName>
    <definedName name="SifraInoOsobe">'Sifrarnici'!$U$1:$U$30</definedName>
    <definedName name="SifraInoUlagac" localSheetId="1">'šifrarnik'!#REF!</definedName>
    <definedName name="SifraInoUlagac">'Sifrarnici'!$K$1:$K$20</definedName>
    <definedName name="SifraInoUlagaca" localSheetId="1">'šifrarnik'!#REF!</definedName>
    <definedName name="SifraInoUlagaca">'Sifrarnici'!$K$1:$K$20</definedName>
    <definedName name="SifraNACE" localSheetId="1">'šifrarnik'!#REF!</definedName>
    <definedName name="SifraNACE">'Sifrarnici'!$AA$1:$AA$615</definedName>
    <definedName name="SifraPovezanaDomOsobe" localSheetId="1">'šifrarnik'!#REF!</definedName>
    <definedName name="SifraPovezanaDomOsobe">'Sifrarnici'!$R$1:$R$20</definedName>
    <definedName name="SifraPovezaneDomOsobe" localSheetId="1">'šifrarnik'!#REF!</definedName>
    <definedName name="SifraPovezaneDomOsobe">'Sifrarnici'!$R$1:$R$20</definedName>
    <definedName name="SifraZemlje1" localSheetId="1">'šifrarnik'!$B$1:$B$250</definedName>
    <definedName name="SifraZemlje1">'Sifrarnici'!$B$1:$B$250</definedName>
    <definedName name="SifreNacinPlacanja" localSheetId="1">'šifrarnik'!#REF!</definedName>
    <definedName name="SifreNacinPlacanja">'Sifrarnici'!$M$1:$M$7</definedName>
    <definedName name="SifreVrsteVU" localSheetId="1">'šifrarnik'!#REF!</definedName>
    <definedName name="SifreVrsteVU">'Sifrarnici'!$K$258:$K$263</definedName>
    <definedName name="SifreZemalja" localSheetId="1">'šifrarnik'!$C$2:$C$258</definedName>
    <definedName name="SifreZemalja">'Sifrarnici'!$C$2:$C$250</definedName>
    <definedName name="Šifrarnik_posebne">'šifarnici'!$F$2:$F$12</definedName>
    <definedName name="ŠifreZemalja1" localSheetId="1">'šifrarnik'!$B$2:$B$250</definedName>
    <definedName name="ŠifreZemalja1">'Sifrarnici'!$B$2:$B$250</definedName>
    <definedName name="VrstaVlUlg">'Sifrarnici'!$M$258:$M$263</definedName>
    <definedName name="ZEMLJE">'šifarnici'!$A$2:$A$246</definedName>
  </definedNames>
  <calcPr fullCalcOnLoad="1"/>
</workbook>
</file>

<file path=xl/comments21.xml><?xml version="1.0" encoding="utf-8"?>
<comments xmlns="http://schemas.openxmlformats.org/spreadsheetml/2006/main">
  <authors>
    <author>Ime Prezime</author>
  </authors>
  <commentList>
    <comment ref="E11" authorId="0">
      <text>
        <r>
          <rPr>
            <sz val="10"/>
            <color indexed="55"/>
            <rFont val="Tahoma"/>
            <family val="2"/>
          </rPr>
          <t>U slučaju da ste već jedanput podnijeli izvještaj s greškama pa ga želite ponoviti, unesite 2. Prvi izvještaj biti će zamijenjen drugim.</t>
        </r>
        <r>
          <rPr>
            <sz val="10"/>
            <rFont val="Tahoma"/>
            <family val="2"/>
          </rPr>
          <t xml:space="preserve">
</t>
        </r>
      </text>
    </comment>
    <comment ref="E7" authorId="0">
      <text>
        <r>
          <rPr>
            <sz val="10"/>
            <rFont val="Tahoma"/>
            <family val="2"/>
          </rPr>
          <t>Unosi se OIB od 11 znamenki.</t>
        </r>
      </text>
    </comment>
  </commentList>
</comments>
</file>

<file path=xl/sharedStrings.xml><?xml version="1.0" encoding="utf-8"?>
<sst xmlns="http://schemas.openxmlformats.org/spreadsheetml/2006/main" count="3404" uniqueCount="2595">
  <si>
    <t>43.12 Site preparation 4312*</t>
  </si>
  <si>
    <t>43.13 Test drilling and boring 4312*</t>
  </si>
  <si>
    <t>43.21 Electrical installation 4321</t>
  </si>
  <si>
    <t>43.22 Plumbing, heat and air conditioning installation 4322</t>
  </si>
  <si>
    <t>43.29 Other construction installation 4329</t>
  </si>
  <si>
    <t>43.31 Plastering 4330*</t>
  </si>
  <si>
    <t>43.32 Joinery installation 4330*</t>
  </si>
  <si>
    <t>43.33 Floor and wall covering 4330*</t>
  </si>
  <si>
    <t>43.34 Painting and glazing 4330*</t>
  </si>
  <si>
    <t>43.39 Other building completion and finishing 4330*</t>
  </si>
  <si>
    <t>43.91 Roofing activities 4390*</t>
  </si>
  <si>
    <t>43.99 Other specialised construction activities n.e.c. 4390*</t>
  </si>
  <si>
    <t>45.32 Retail trade of motor vehicle parts and accessories 4530*</t>
  </si>
  <si>
    <t>45.40 Sale, maintenance and repair of motorcycles and related parts and accessories 4540</t>
  </si>
  <si>
    <t>46.12 Agents involved in the sale of fuels, ores, metals and industrial chemicals 4610*</t>
  </si>
  <si>
    <t>46.13 Agents involved in the sale of timber and building materials 4610*</t>
  </si>
  <si>
    <t>46.14 Agents involved in the sale of machinery, industrial equipment, ships and aircraft 4610*</t>
  </si>
  <si>
    <t>Broj telefona</t>
  </si>
  <si>
    <t>Broj telefaksa</t>
  </si>
  <si>
    <t>E-mail adresa</t>
  </si>
  <si>
    <t>UPUTA ZA DOSTAVU PODATAKA:</t>
  </si>
  <si>
    <t>90) UPISANI TEMELJNI KAPITAL bez premija na emitirane dionice</t>
  </si>
  <si>
    <t>Napomena:</t>
  </si>
  <si>
    <t>AF</t>
  </si>
  <si>
    <t>004</t>
  </si>
  <si>
    <t>Uzgoj žitarica (osim riže), mahunarki i uljanog  sjemenja</t>
  </si>
  <si>
    <t>AL</t>
  </si>
  <si>
    <t>008</t>
  </si>
  <si>
    <t>Uzgoj riže</t>
  </si>
  <si>
    <t>DZ</t>
  </si>
  <si>
    <t>012</t>
  </si>
  <si>
    <t>Uzgoj povrća, dinja i lubenica, korjenastog i gomoljastog povrća</t>
  </si>
  <si>
    <t>AS</t>
  </si>
  <si>
    <t>016</t>
  </si>
  <si>
    <t>Uzgoj šećerne trske</t>
  </si>
  <si>
    <t>VI</t>
  </si>
  <si>
    <t>850</t>
  </si>
  <si>
    <t>Uzgoj duhana</t>
  </si>
  <si>
    <t>AD</t>
  </si>
  <si>
    <t>020</t>
  </si>
  <si>
    <t>Uzgoj predivog bilja </t>
  </si>
  <si>
    <t>AO</t>
  </si>
  <si>
    <t>024</t>
  </si>
  <si>
    <t>Uzgoj ostalih jednogodišnjih usjeva </t>
  </si>
  <si>
    <t>AI</t>
  </si>
  <si>
    <t>660</t>
  </si>
  <si>
    <t>Uzgoj grožđa </t>
  </si>
  <si>
    <t>AQ</t>
  </si>
  <si>
    <t>010</t>
  </si>
  <si>
    <t>D009</t>
  </si>
  <si>
    <t>Uzgoj tropskog i suptropskog voća</t>
  </si>
  <si>
    <t>AG</t>
  </si>
  <si>
    <t>028</t>
  </si>
  <si>
    <t>A010</t>
  </si>
  <si>
    <t>D010</t>
  </si>
  <si>
    <t>Uzgoj agruma</t>
  </si>
  <si>
    <t>AR</t>
  </si>
  <si>
    <t>032</t>
  </si>
  <si>
    <t>A011</t>
  </si>
  <si>
    <t>D011</t>
  </si>
  <si>
    <t>B011</t>
  </si>
  <si>
    <t>Uzgoj jezgričavog i koštuničavog voća</t>
  </si>
  <si>
    <t>AM</t>
  </si>
  <si>
    <t>051</t>
  </si>
  <si>
    <t>A012</t>
  </si>
  <si>
    <t>D012</t>
  </si>
  <si>
    <t>B012</t>
  </si>
  <si>
    <t>Uzgoj bobičastog, orašastog i ostalog voća </t>
  </si>
  <si>
    <t>AW</t>
  </si>
  <si>
    <t>533</t>
  </si>
  <si>
    <t>A013</t>
  </si>
  <si>
    <t>D013</t>
  </si>
  <si>
    <t>B013</t>
  </si>
  <si>
    <t>Uzgoj uljanih plodova</t>
  </si>
  <si>
    <t>AU</t>
  </si>
  <si>
    <t>036</t>
  </si>
  <si>
    <t>A014</t>
  </si>
  <si>
    <t>D014</t>
  </si>
  <si>
    <t>B014</t>
  </si>
  <si>
    <t>Uzgoj usjeva za pripremanje napitaka</t>
  </si>
  <si>
    <t>AT</t>
  </si>
  <si>
    <t>040</t>
  </si>
  <si>
    <t>A015</t>
  </si>
  <si>
    <t>D015</t>
  </si>
  <si>
    <t>B015</t>
  </si>
  <si>
    <t>Šifra zemlje inozemnog ulagača</t>
  </si>
  <si>
    <t xml:space="preserve">Udjeli manji od 10%  </t>
  </si>
  <si>
    <t xml:space="preserve">Udjeli veći od 10%  </t>
  </si>
  <si>
    <t>283-Poljoprivredne i rudarske usluge i ostale usluge prerade na terenu; ostalo</t>
  </si>
  <si>
    <t>BY-BJELORUSIJA</t>
  </si>
  <si>
    <t>284-Ostale poslovne usluge</t>
  </si>
  <si>
    <t>BW-BOCVANA</t>
  </si>
  <si>
    <t>288-Audio-vizualne usluge</t>
  </si>
  <si>
    <t>BO-BOLIVIJA</t>
  </si>
  <si>
    <t>895-Ostale osobne usluge; usluge obrazovanja</t>
  </si>
  <si>
    <t>BA-BOSNA I HERCEGOVINA</t>
  </si>
  <si>
    <t>896-Ostale osobne usluge; zdravstvene usluge</t>
  </si>
  <si>
    <t>CX-BOŽIĆNI OTOK</t>
  </si>
  <si>
    <t>897-Ostale osobne usluge; kultura i razonoda, ostalo</t>
  </si>
  <si>
    <t>BR-BRAZIL</t>
  </si>
  <si>
    <t>VG-BRITANSKI DJEVIČANSKI OTOCI</t>
  </si>
  <si>
    <t>IO-BRITANSKI INDIJSKOOCEANSKI TERITORIJ</t>
  </si>
  <si>
    <t>BN-BRUNEJ</t>
  </si>
  <si>
    <t>Uzgoj bilja za uporabu u farmaciji, aromatskog, začinskog i ljekovitog bilja  </t>
  </si>
  <si>
    <t>AZ</t>
  </si>
  <si>
    <t>031</t>
  </si>
  <si>
    <t>A016</t>
  </si>
  <si>
    <t>D016</t>
  </si>
  <si>
    <t>B016</t>
  </si>
  <si>
    <t>Uzgoj  ostalih višegodišnjih usjeva </t>
  </si>
  <si>
    <t>BS</t>
  </si>
  <si>
    <t>044</t>
  </si>
  <si>
    <t>A017</t>
  </si>
  <si>
    <t>D017</t>
  </si>
  <si>
    <t>B017</t>
  </si>
  <si>
    <t>Uzgoj sadnog materijala i ukrasnog bilja</t>
  </si>
  <si>
    <t>BH</t>
  </si>
  <si>
    <t>048</t>
  </si>
  <si>
    <t>A018</t>
  </si>
  <si>
    <t>D018</t>
  </si>
  <si>
    <t>B018</t>
  </si>
  <si>
    <t>Uzgoj muznih krava</t>
  </si>
  <si>
    <t>BD</t>
  </si>
  <si>
    <t>050</t>
  </si>
  <si>
    <t>A019</t>
  </si>
  <si>
    <t>D019</t>
  </si>
  <si>
    <t>B019</t>
  </si>
  <si>
    <t>Uzgoj ostalih goveda i bivola</t>
  </si>
  <si>
    <t>BB</t>
  </si>
  <si>
    <t>052</t>
  </si>
  <si>
    <t>A020</t>
  </si>
  <si>
    <t>D020</t>
  </si>
  <si>
    <t>B020</t>
  </si>
  <si>
    <t>Uzgoj konja, magaraca, mula i mazgi</t>
  </si>
  <si>
    <t>BE</t>
  </si>
  <si>
    <t>056</t>
  </si>
  <si>
    <t>B021</t>
  </si>
  <si>
    <t>Uzgoj deva i  ljama</t>
  </si>
  <si>
    <t>BZ</t>
  </si>
  <si>
    <t>084</t>
  </si>
  <si>
    <t>B022</t>
  </si>
  <si>
    <t>Uzgoj ovaca i koza</t>
  </si>
  <si>
    <t>BJ</t>
  </si>
  <si>
    <t>204</t>
  </si>
  <si>
    <t>B023</t>
  </si>
  <si>
    <t>Uzgoj svinja</t>
  </si>
  <si>
    <t>BM</t>
  </si>
  <si>
    <t>060</t>
  </si>
  <si>
    <t>B024</t>
  </si>
  <si>
    <t>Uzgoj peradi</t>
  </si>
  <si>
    <t>CI</t>
  </si>
  <si>
    <t>384</t>
  </si>
  <si>
    <t>B025</t>
  </si>
  <si>
    <t>Uzgoj ostalih životinja</t>
  </si>
  <si>
    <t>BY</t>
  </si>
  <si>
    <t>112</t>
  </si>
  <si>
    <t>B026</t>
  </si>
  <si>
    <t>Mješovita proizvodnja</t>
  </si>
  <si>
    <t>BW</t>
  </si>
  <si>
    <t>072</t>
  </si>
  <si>
    <t>B027</t>
  </si>
  <si>
    <t>Pomoćne djelatnosti za uzgoj usjeva</t>
  </si>
  <si>
    <t>BO</t>
  </si>
  <si>
    <t>068</t>
  </si>
  <si>
    <t>B028</t>
  </si>
  <si>
    <t>6. Pritisnite gumb 'Kreiraj XLM datoteku' za kreiranje XLM datoteke.</t>
  </si>
  <si>
    <t>&lt;IsplacenaZadrzanaDobitPrethodnihGodina&gt;</t>
  </si>
  <si>
    <t>&lt;VlasnickoUlaganje&gt;</t>
  </si>
  <si>
    <t>&lt;UdioUKapitalu&gt;</t>
  </si>
  <si>
    <t>&lt;NerasporedjenaDobit&gt;</t>
  </si>
  <si>
    <t>&lt;SifraInozemnePravneOsobe&gt;</t>
  </si>
  <si>
    <t>&lt;ZemljaInozemnePravneOsobe&gt;</t>
  </si>
  <si>
    <t>&lt;NazivISjedisteInozemnePravneOsobe&gt;</t>
  </si>
  <si>
    <t>&lt;DjelatnostInozemnePravneOsobe&gt;</t>
  </si>
  <si>
    <t>&lt;PostotakUdjelaUKapitalu&gt;</t>
  </si>
  <si>
    <t>&lt;Nivo1&gt;</t>
  </si>
  <si>
    <t>&lt;Nivo2&gt;</t>
  </si>
  <si>
    <t>&lt;Nivo3&gt;</t>
  </si>
  <si>
    <t>&lt;Nivo4&gt;</t>
  </si>
  <si>
    <t>&lt;Nivo5&gt;</t>
  </si>
  <si>
    <t>&lt;SifraZemljeInozemnePravneOsobe&gt;</t>
  </si>
  <si>
    <t>&lt;UlaganjeManjeOd10Posto&gt;</t>
  </si>
  <si>
    <t>&lt;UlaganjeVise10Posto&gt;</t>
  </si>
  <si>
    <t>&lt;KnjigovodstvenaVrijednost&gt;</t>
  </si>
  <si>
    <t>&lt;KnjigovodstvenoStanje&gt;</t>
  </si>
  <si>
    <t>&lt;NovaDobit&gt;</t>
  </si>
  <si>
    <t>&lt;DobitNakonOporezivanja&gt;</t>
  </si>
  <si>
    <t>&lt;IzglasanaDividendaUdioUDobiti&gt;</t>
  </si>
  <si>
    <t>&lt;PoslovnaGodina&gt;</t>
  </si>
  <si>
    <t>&lt;SifraZemlje&gt;</t>
  </si>
  <si>
    <t>&lt;DjelatnostOznakaNACE&gt;</t>
  </si>
  <si>
    <t>&lt;BrojPravnihOsoba&gt;</t>
  </si>
  <si>
    <t>&lt;BrojZaposlenih&gt;</t>
  </si>
  <si>
    <t>&lt;Prodaja&gt;</t>
  </si>
  <si>
    <t>&lt;TroskoviZaposlenika&gt;</t>
  </si>
  <si>
    <t>&lt;DodanaVrijednost&gt;</t>
  </si>
  <si>
    <t>&lt;BrutoInvesticijeUMaterijalnuImovinu&gt;</t>
  </si>
  <si>
    <t>&lt;IzvozProizvodaIUsluga&gt;</t>
  </si>
  <si>
    <t>&lt;UvozProizvodaIUsluga&gt;</t>
  </si>
  <si>
    <t>UM-UJEDINJENE DRŽAVE MANJIH PACIFIČKIH OTOKA</t>
  </si>
  <si>
    <t>AE-UJEDINJENI ARAPSKI EMIRATI</t>
  </si>
  <si>
    <t>UA-UKRAJINA</t>
  </si>
  <si>
    <t>UY-URUGVAJ</t>
  </si>
  <si>
    <t>UZ-UZBEKISTAN</t>
  </si>
  <si>
    <t>VU-VANUATU</t>
  </si>
  <si>
    <t>GB-VELIKA BRITANIJA</t>
  </si>
  <si>
    <t>VE-VENEZUELA</t>
  </si>
  <si>
    <t>VN-VIJETNAM</t>
  </si>
  <si>
    <t>WF-WALLIS I FUTUNA</t>
  </si>
  <si>
    <t>ZM-ZAMBIJA</t>
  </si>
  <si>
    <t>EH-ZAPADNA SAHARA[2]</t>
  </si>
  <si>
    <t>CV-ZELENORTSKA REPUBLIKA</t>
  </si>
  <si>
    <t>ZW-ZIMBABVE</t>
  </si>
  <si>
    <t>Oznaka osobe</t>
  </si>
  <si>
    <t>POSEBNE TRANSAKCIJE</t>
  </si>
  <si>
    <t>1-Kupoprodaja patenata, licencija, koncesija i druge nematerijalne imovine</t>
  </si>
  <si>
    <t>2-Transferi s osnove osiguranja</t>
  </si>
  <si>
    <t>4-Novčani transferi s predstavništvima u inozemstvu</t>
  </si>
  <si>
    <t>5-Pokloni, pomoći, donacije i sl.</t>
  </si>
  <si>
    <t>6-Porezi na dohodak i porezi na imovinu</t>
  </si>
  <si>
    <t>Vađenje ostalih ruda i kamena, d. n.</t>
  </si>
  <si>
    <t>ER</t>
  </si>
  <si>
    <t>232</t>
  </si>
  <si>
    <t>Pomoćne djelatnosti za vađenje nafte i prirodnog plina</t>
  </si>
  <si>
    <t>EE</t>
  </si>
  <si>
    <t>233</t>
  </si>
  <si>
    <t>Pomoćne djelatnosti za ostalo rudarstvo i vađenje</t>
  </si>
  <si>
    <t>ET</t>
  </si>
  <si>
    <t>25.29 Manufacture of other tanks, reservoirs and containers of metal 2512*</t>
  </si>
  <si>
    <t>25.30 Manufacture of steam generators, except central heating hot water boilers 2513</t>
  </si>
  <si>
    <t>25.40 Manufacture of weapons and ammunition 2520</t>
  </si>
  <si>
    <t>25.50 Forging, pressing, stampingand roll-forming of metal; powder metallurgy 2591</t>
  </si>
  <si>
    <t>25.61 Treatment and coating of metals 2592*</t>
  </si>
  <si>
    <t>25.62 Machining 2592*</t>
  </si>
  <si>
    <t>25.71 Manufacture of cutlery 2593*</t>
  </si>
  <si>
    <t>25.72 Manufacture of locks and hinges 2593*</t>
  </si>
  <si>
    <t>25.73 Manufacture of tools 2593*</t>
  </si>
  <si>
    <t>25.91 Manufacture of steel drums and similar containers 2599*</t>
  </si>
  <si>
    <t>25.92 Manufacture of light metal packaging 2599*</t>
  </si>
  <si>
    <t>25.93 Manufacture of wire products, chain and springs 2599*</t>
  </si>
  <si>
    <t>25.94 Manufacture of fasteners and screw machine products 2599*</t>
  </si>
  <si>
    <t>25.99 Manufacture of other fabricated metal products n.e.c. 2599*</t>
  </si>
  <si>
    <t>26.11 Manufacture of electronic components 2610*</t>
  </si>
  <si>
    <t>26.12 Manufacture of loaded electronic boards 2610*</t>
  </si>
  <si>
    <t>26.20 Manufacture of computers and peripheral equipment 2620</t>
  </si>
  <si>
    <t>26.30 Manufacture of communication equipment 2630</t>
  </si>
  <si>
    <t>26.40 Manufacture of consumer electronics 2640</t>
  </si>
  <si>
    <t>26.51 Manufacture of instruments and appliances for measuring, testing and navigation 2651</t>
  </si>
  <si>
    <t>26.52 Manufacture of watches and clocks 2652</t>
  </si>
  <si>
    <t>26.60 Manufacture of irradiation, electromedical and electrotherapeutic equipment 2660</t>
  </si>
  <si>
    <t>26.70 Manufacture of optical instruments and photographic equipment 2670</t>
  </si>
  <si>
    <t>26.80 Manufacture of magnetic and optical media 2680</t>
  </si>
  <si>
    <t>27.11 Manufacture of electric motors, generators and transformers 2710*</t>
  </si>
  <si>
    <t xml:space="preserve">2. Dobit (gubitak) prije oporezivanja                               </t>
  </si>
  <si>
    <t xml:space="preserve"> 2.a. Dobit (gubitak) prije oporezivanja kao posljedica vrijednosnih usklađivanja ( Vidi upute!) </t>
  </si>
  <si>
    <t>3. Dobit (gubitak) nakon oporezivanja</t>
  </si>
  <si>
    <t>231</t>
  </si>
  <si>
    <t>Prerada i konzerviranje mesa</t>
  </si>
  <si>
    <t>FK</t>
  </si>
  <si>
    <t>238</t>
  </si>
  <si>
    <t>Prerada i konzerviranje mesa peradi</t>
  </si>
  <si>
    <t>FO</t>
  </si>
  <si>
    <t>234</t>
  </si>
  <si>
    <t>46.15 Agents involved in the sale of furniture, household goods, hardware and ironmongery</t>
  </si>
  <si>
    <t>46.16 Agents involved in the sale of textiles, clothing, fur, footwear and leather goods 4610*</t>
  </si>
  <si>
    <t>46.17 Agents involved in the sale of food, beverages and tobacco 4610*</t>
  </si>
  <si>
    <t>46.18 Agents specialised in the sale of other particular products 4610*</t>
  </si>
  <si>
    <t>46.19 Agents involved in the sale of a variety of goods 4610*</t>
  </si>
  <si>
    <t>46.21 Wholesale of grain, unmanufactured tobacco, seeds and animal feeds 4620*</t>
  </si>
  <si>
    <t>46.22 Wholesale of flowers and plants 4620*</t>
  </si>
  <si>
    <t>46.23 Wholesale of live animals 4620*</t>
  </si>
  <si>
    <t>46.24 Wholesale of hides, skins and leather 4620*</t>
  </si>
  <si>
    <t>46.3 Wholesale of food, beverages and tobacco</t>
  </si>
  <si>
    <t>46.31 Wholesale of fruit and vegetables 4630*</t>
  </si>
  <si>
    <t>46.32 Wholesale of meat and meat products 4630*</t>
  </si>
  <si>
    <t>46.33 Wholesale of dairyproducts, eggs and edible oils and fats 4630*</t>
  </si>
  <si>
    <t>46.34 Wholesale of beverages 4630*</t>
  </si>
  <si>
    <t>46.35 Wholesale of tobacco products 4630*</t>
  </si>
  <si>
    <t>46.36 Wholesale of sugar and chocolate and sugar confectionery 4630*</t>
  </si>
  <si>
    <t>46.37 Wholesale of coffee, tea, cocoa and spices 4630*</t>
  </si>
  <si>
    <t>46.38 Wholesale of other food, including fish, crustaceans and molluscs 4630*</t>
  </si>
  <si>
    <t>46.39 Non-specialised wholesale of food, beverages and tobacco 4630*</t>
  </si>
  <si>
    <t>46.41 Wholesale of textiles 4641*</t>
  </si>
  <si>
    <t>46.42 Wholesale of clothing and footwear 4641*</t>
  </si>
  <si>
    <t>46.43 Wholesale of electrical household appliances 4649*</t>
  </si>
  <si>
    <t>46.61 Wholesale of agricultural machinery, equipment and supplies 4653</t>
  </si>
  <si>
    <t>46.62 Wholesale of machine tools 4659*</t>
  </si>
  <si>
    <t>46.65 Wholesale of office furniture 4659*</t>
  </si>
  <si>
    <t>46.66 Wholesale of other office machinery and equipment 4659*</t>
  </si>
  <si>
    <t>46.69 Wholesale of other machinery and equipment 4659*</t>
  </si>
  <si>
    <t>46.71 Wholesale of solid, liquid and gaseous fuels and related products 4661</t>
  </si>
  <si>
    <t>46.72 Wholesale of metals and metal ores 4662</t>
  </si>
  <si>
    <t>46.73 Wholesale of wood, construction materials and sanitaryequipment 4663*</t>
  </si>
  <si>
    <t>46.74 Wholesale of hardware, plumbing and heating equipment and supplies 4663*</t>
  </si>
  <si>
    <t>46.75 Wholesale of chemical products 4669*</t>
  </si>
  <si>
    <t>46.76 Wholesale of other intermediate products 4669*</t>
  </si>
  <si>
    <t>46.77 Wholesale of waste and scrap 4669*</t>
  </si>
  <si>
    <t>46.90 Non-specialised wholesale trade 4690</t>
  </si>
  <si>
    <t>81.21 General cleaning of buildings 8121</t>
  </si>
  <si>
    <t>81.22 Other building and industrial cleaning activities 8129*</t>
  </si>
  <si>
    <t>30.20 Manufacture of railway locomotives and rolling stock 3020</t>
  </si>
  <si>
    <t>&lt;OdgovornaOsoba&gt;</t>
  </si>
  <si>
    <t>&lt;ImeIPrezime&gt;</t>
  </si>
  <si>
    <t>&lt;Telefon&gt;</t>
  </si>
  <si>
    <t>&lt;Telefaks&gt;</t>
  </si>
  <si>
    <t>&lt;EMail&gt;</t>
  </si>
  <si>
    <t xml:space="preserve">4. Za raspodijeliti svim članovima (vlasnicima)     </t>
  </si>
  <si>
    <t xml:space="preserve">   95a) Dobit ili gubitak tekuće godine koji je posljedica vrijednosnih usklađivanja (Vidi upute!)</t>
  </si>
  <si>
    <t>Šifra domaće pravne osobe</t>
  </si>
  <si>
    <t>&lt;SifraInozemnogUlagaca&gt;</t>
  </si>
  <si>
    <t>&lt;Mjesec&gt;</t>
  </si>
  <si>
    <t>&lt;TrzisnaVrijednostDionicaIliUdjelaUKapitalu&gt;</t>
  </si>
  <si>
    <t>&lt;VrstaVlasnickogUlaganja&gt;</t>
  </si>
  <si>
    <t>&lt;NacinPlacanja&gt;</t>
  </si>
  <si>
    <t>&lt;UdioUTemeljnomKapitalu&gt;</t>
  </si>
  <si>
    <t>&lt;OznakaVrijednosnogPapira&gt;</t>
  </si>
  <si>
    <t>&lt;OznakaDomacegSkrbnika&gt;</t>
  </si>
  <si>
    <t>&lt;SifraZemljeInozemnogUlagaca&gt;</t>
  </si>
  <si>
    <t>&lt;UdjeliManjiOd10Posto&gt;</t>
  </si>
  <si>
    <t>&lt;UdjeliVeciOd10Posto&gt;</t>
  </si>
  <si>
    <t>&lt;IsplacenaDividendaUdioUDobiti&gt;</t>
  </si>
  <si>
    <t>9. Provjerite naziv datoteke</t>
  </si>
  <si>
    <t>10. Dogovorenim načinom dostavite XML datoteku</t>
  </si>
  <si>
    <t>47.11 Retail sale in non-specialised stores with food, beverages or tobacco predominating</t>
  </si>
  <si>
    <t>47.19 Other retail sale in non-specialised stores 4719</t>
  </si>
  <si>
    <t>47.21 Retail sale of fruit and vegetables in specialised stores 4721*</t>
  </si>
  <si>
    <t>47.22 Retail sale of meat and meat products in specialised stores 4721*</t>
  </si>
  <si>
    <t>47.23 Retail sale of fish, crustaceans and molluscs in specialised stores 4721*</t>
  </si>
  <si>
    <t>47.24 Retail sale of bread, cakes, flour confectionery and sugar confectionery in specialised</t>
  </si>
  <si>
    <t>47.25 Retail sale of beverages in specialised stores 4722</t>
  </si>
  <si>
    <t>47.26 Retail sale of tobacco products in specialised stores 4723</t>
  </si>
  <si>
    <t>47.29 Other retail sale of food in specialised stores 4721*</t>
  </si>
  <si>
    <t>47.30 Retail sale of automotive fuel in specialised stores 4730</t>
  </si>
  <si>
    <t>47.41 Retail sale of computers, peripheral units and software in specialised stores 4741*</t>
  </si>
  <si>
    <t>47.42 Retail sale of telecommunications equipment in specialised stores 4741*</t>
  </si>
  <si>
    <t>85.59 Other education n.e.c. 8549*</t>
  </si>
  <si>
    <t>85.60 Educational support activities 8550</t>
  </si>
  <si>
    <t>86.10 Hospital activities 8610</t>
  </si>
  <si>
    <t>86.21 General medical practice activities 8620*</t>
  </si>
  <si>
    <t>86.22 Specialist medical practice activities 8620*</t>
  </si>
  <si>
    <t>86.23 Dental practice activities 8620*</t>
  </si>
  <si>
    <t>86.90 Other human health activities 8690</t>
  </si>
  <si>
    <t>87.10 Residential nursing care activities 8710</t>
  </si>
  <si>
    <t>87.30 Residential care activities for the elderly and disabled 8730</t>
  </si>
  <si>
    <t>87.90 Other residential care activities 8790</t>
  </si>
  <si>
    <t>88.10 Social work activities without accommodation for the elderly and disabled 8810</t>
  </si>
  <si>
    <t>88.91 Child day-care activities 8890*</t>
  </si>
  <si>
    <t>88.99 Other social work activities without accommodation n.e.c. 8890*</t>
  </si>
  <si>
    <t>90.01 Performing arts 9000*</t>
  </si>
  <si>
    <t>90.02 Support activities to performing arts 9000*</t>
  </si>
  <si>
    <t>90.03 Artistic creation 9000*</t>
  </si>
  <si>
    <t>90.04 Operation of arts facilities 9000*</t>
  </si>
  <si>
    <t>91.01 Libraryand archives activities 9101</t>
  </si>
  <si>
    <t>91.02 Museums activities 9102*</t>
  </si>
  <si>
    <t>Proizvodnja proizvoda od mesa i mesa peradi</t>
  </si>
  <si>
    <t>FJ</t>
  </si>
  <si>
    <t>242</t>
  </si>
  <si>
    <t>Prerada i konzerviranje riba, rakova i školjki </t>
  </si>
  <si>
    <t>PH</t>
  </si>
  <si>
    <t>608</t>
  </si>
  <si>
    <t>Prerada i konzerviranje krumpira</t>
  </si>
  <si>
    <t>FI</t>
  </si>
  <si>
    <t>246</t>
  </si>
  <si>
    <t>Proizvodnja sokova od voća i povrća</t>
  </si>
  <si>
    <t>FR</t>
  </si>
  <si>
    <t>250</t>
  </si>
  <si>
    <t>Ostala prerada i konzerviranje voća i povrća</t>
  </si>
  <si>
    <t>Proizvodnja ulja i masti</t>
  </si>
  <si>
    <t>GF</t>
  </si>
  <si>
    <t>254</t>
  </si>
  <si>
    <t>Proizvodnja margarina i sličnih jestivih masti</t>
  </si>
  <si>
    <t>PF</t>
  </si>
  <si>
    <t>258</t>
  </si>
  <si>
    <t>Djelatnosti mljekara i proizvođača sira</t>
  </si>
  <si>
    <t>TF</t>
  </si>
  <si>
    <t>260</t>
  </si>
  <si>
    <t>SV-SALVADOR</t>
  </si>
  <si>
    <t>WS-SAMOA</t>
  </si>
  <si>
    <t>SM-SAN MARINO</t>
  </si>
  <si>
    <t>SA-SAUDIJSKA ARABIJA</t>
  </si>
  <si>
    <t>SC-SEJŠELI</t>
  </si>
  <si>
    <t>SN-SENEGAL</t>
  </si>
  <si>
    <t>SL-SIJERA LEONE</t>
  </si>
  <si>
    <t>SG-SINGAPUR</t>
  </si>
  <si>
    <t>SY-SIRIJA</t>
  </si>
  <si>
    <t>MP-SJEVERNI MARIJANSKI OTOCI</t>
  </si>
  <si>
    <t>SK-SLOVAČKA</t>
  </si>
  <si>
    <t>SI-SLOVENIJA</t>
  </si>
  <si>
    <t>SB-SOLOMONSKI OTOCI</t>
  </si>
  <si>
    <t>SO-SOMALIJA</t>
  </si>
  <si>
    <t xml:space="preserve">RS-SRBIJA </t>
  </si>
  <si>
    <t>CF-SREDNJOAFRIČKA REPUBLIKA</t>
  </si>
  <si>
    <t>SD-SUDAN</t>
  </si>
  <si>
    <t>SR-SURINAM</t>
  </si>
  <si>
    <t>SJ-SVALBARD I JAN MAYEN</t>
  </si>
  <si>
    <t>SZ-SVAZI</t>
  </si>
  <si>
    <t>SH-SVETA HELENA</t>
  </si>
  <si>
    <t>LC-SVETA LUCIJA</t>
  </si>
  <si>
    <t>VA-SVETA STOLICA (DRŽAVA VATIKANSKOG GRADA)</t>
  </si>
  <si>
    <t>KN-SVETI KRISTOFOR I NEVIS</t>
  </si>
  <si>
    <t>PM-SVETI PETAR I MIKELON</t>
  </si>
  <si>
    <t>ST-SVETI TOMA I PRINSIPE</t>
  </si>
  <si>
    <t>VC-SVETI VINCENT I GRENADINI</t>
  </si>
  <si>
    <t>ES-ŠPANJOLSKA</t>
  </si>
  <si>
    <t>LK-ŠRI LANKA</t>
  </si>
  <si>
    <t>SE-ŠVEDSKA</t>
  </si>
  <si>
    <t>CH-ŠVICARSKA</t>
  </si>
  <si>
    <t>TJ-TADŽIKISTAN</t>
  </si>
  <si>
    <t>TH-TAJLAND</t>
  </si>
  <si>
    <t>TW-TAJVAN, KINESKA PROVINCIJA</t>
  </si>
  <si>
    <t>TZ-TANZANIJA, UJEDINJENA REPUBLIKA</t>
  </si>
  <si>
    <t>TL-TIMOR LESTE</t>
  </si>
  <si>
    <t>TG-TOGO</t>
  </si>
  <si>
    <t>TK-TOKELAU</t>
  </si>
  <si>
    <t>TO-TONGA</t>
  </si>
  <si>
    <t>TT-TRINIDAD I TOBAGO</t>
  </si>
  <si>
    <t>TN-TUNIS</t>
  </si>
  <si>
    <t>TM-TURKMENISTAN</t>
  </si>
  <si>
    <t>TR-TURSKA</t>
  </si>
  <si>
    <t>TV-TUVALU</t>
  </si>
  <si>
    <t>UG-UGANDA</t>
  </si>
  <si>
    <t>Proizvodnja dvopeka, keksa i srodnih proizvoda; pr. trajnih peciva, slast. proizvoda i kolača</t>
  </si>
  <si>
    <t>GR</t>
  </si>
  <si>
    <t>300</t>
  </si>
  <si>
    <t>Proizvodnja makarona, njoka, kuskusa i slične tjestenine</t>
  </si>
  <si>
    <t>GD</t>
  </si>
  <si>
    <t>308</t>
  </si>
  <si>
    <t>Proizvodnja šećera</t>
  </si>
  <si>
    <t>GL</t>
  </si>
  <si>
    <t>304</t>
  </si>
  <si>
    <t>Proizvodnja kakao, čokoladnih i bombonskih proizvoda</t>
  </si>
  <si>
    <t>GE</t>
  </si>
  <si>
    <t>268</t>
  </si>
  <si>
    <t>Prerada čaja i kave</t>
  </si>
  <si>
    <t>GP</t>
  </si>
  <si>
    <t>312</t>
  </si>
  <si>
    <t>Proizvodnja začina i drugih dodataka hrani</t>
  </si>
  <si>
    <t>GU</t>
  </si>
  <si>
    <t>316</t>
  </si>
  <si>
    <t>Proizvodnja gotove hrane i jela</t>
  </si>
  <si>
    <t>GG</t>
  </si>
  <si>
    <t>831</t>
  </si>
  <si>
    <t>Proizvodnja homogeniziranih prehrambenih pripravaka i dijetetske hrane</t>
  </si>
  <si>
    <t>GY</t>
  </si>
  <si>
    <t>328</t>
  </si>
  <si>
    <t>Proizvodnja ostalih prehrambenih proizvoda, d. n. </t>
  </si>
  <si>
    <t>GT</t>
  </si>
  <si>
    <t>320</t>
  </si>
  <si>
    <t>Proizvodnja pripremljene stočne hrane</t>
  </si>
  <si>
    <t>GN</t>
  </si>
  <si>
    <t>Štavljenje i obrada kože; dorada i bojenje krzna</t>
  </si>
  <si>
    <t>KZ</t>
  </si>
  <si>
    <t>398</t>
  </si>
  <si>
    <t>Proizvodnja putnih i ručnih torba i slično, sedlarskih i remenarskih proizvoda</t>
  </si>
  <si>
    <t>KE</t>
  </si>
  <si>
    <t>404</t>
  </si>
  <si>
    <t>Proizvodnja obuće</t>
  </si>
  <si>
    <t>CN</t>
  </si>
  <si>
    <t>156</t>
  </si>
  <si>
    <t>Piljenje i blanjanje drva</t>
  </si>
  <si>
    <t>Proizvodnja furnira i ostalih ploča od drva</t>
  </si>
  <si>
    <t>KI</t>
  </si>
  <si>
    <t>296</t>
  </si>
  <si>
    <t>Proizvodnja sastavljenog parketa</t>
  </si>
  <si>
    <t>CC</t>
  </si>
  <si>
    <t>166</t>
  </si>
  <si>
    <t>Proizvodnja ostale građevne stolarije i elemenata</t>
  </si>
  <si>
    <t>CO</t>
  </si>
  <si>
    <t>170</t>
  </si>
  <si>
    <t>Proizvodnja ambalaže od drva</t>
  </si>
  <si>
    <t>KM</t>
  </si>
  <si>
    <t>174</t>
  </si>
  <si>
    <t>Proizvodnja ostalih proizvoda od drva, proizvoda od pluta, slame i pletarskih materijala</t>
  </si>
  <si>
    <t>CG</t>
  </si>
  <si>
    <t>178</t>
  </si>
  <si>
    <t>Proizvodnja celuloze</t>
  </si>
  <si>
    <t>CD</t>
  </si>
  <si>
    <t>180</t>
  </si>
  <si>
    <t>Proizvodnja papira i kartona</t>
  </si>
  <si>
    <t>KP</t>
  </si>
  <si>
    <t>408</t>
  </si>
  <si>
    <t>Proizvodnja valovitog papira i kartona te ambalaže od papira i kartona</t>
  </si>
  <si>
    <t>KR</t>
  </si>
  <si>
    <t>410</t>
  </si>
  <si>
    <t>Proizvodnja robe za kućanstvo i higijenu te toaletnih potrepština od papira</t>
  </si>
  <si>
    <t>XK</t>
  </si>
  <si>
    <t>095</t>
  </si>
  <si>
    <t>Proizvodnja uredskog materijala od papira</t>
  </si>
  <si>
    <t>CR</t>
  </si>
  <si>
    <t>188</t>
  </si>
  <si>
    <t>Proizvodnja zidnih tapeta</t>
  </si>
  <si>
    <t>CU</t>
  </si>
  <si>
    <t>192</t>
  </si>
  <si>
    <t>Proizvodnja ostalih proizvoda od papira i kartona</t>
  </si>
  <si>
    <t>CK</t>
  </si>
  <si>
    <t>184</t>
  </si>
  <si>
    <t>Tiskanje novina</t>
  </si>
  <si>
    <t>KW</t>
  </si>
  <si>
    <t>414</t>
  </si>
  <si>
    <t>Ostalo tiskanje </t>
  </si>
  <si>
    <t>LA</t>
  </si>
  <si>
    <t>418</t>
  </si>
  <si>
    <t>Usluge pripreme za tisak i objavljivanje</t>
  </si>
  <si>
    <t>LS</t>
  </si>
  <si>
    <t>426</t>
  </si>
  <si>
    <t>Knjigoveške i srodne usluge </t>
  </si>
  <si>
    <t>LV</t>
  </si>
  <si>
    <t>428</t>
  </si>
  <si>
    <t>Umnožavanje snimljenih zapisa</t>
  </si>
  <si>
    <t>LB</t>
  </si>
  <si>
    <t>422</t>
  </si>
  <si>
    <t>Proizvodnja proizvoda koksnih peći</t>
  </si>
  <si>
    <t>LR</t>
  </si>
  <si>
    <t>430</t>
  </si>
  <si>
    <t>Proizvodnja rafiniranih naftnih proizvoda</t>
  </si>
  <si>
    <t>LY</t>
  </si>
  <si>
    <t>434</t>
  </si>
  <si>
    <t>Proizvodnja industrijskih plinova</t>
  </si>
  <si>
    <t>LI</t>
  </si>
  <si>
    <t>438</t>
  </si>
  <si>
    <t>Proizvodnja koloranata i pigmenata</t>
  </si>
  <si>
    <t>LT</t>
  </si>
  <si>
    <t>440</t>
  </si>
  <si>
    <t>Proizvodnja ostalih anorganskih osnovnih kemikalija</t>
  </si>
  <si>
    <t>LU</t>
  </si>
  <si>
    <t>442</t>
  </si>
  <si>
    <t>Proizvodnja ostalih organskih osnovnih kemikalija</t>
  </si>
  <si>
    <t>MG</t>
  </si>
  <si>
    <t>450</t>
  </si>
  <si>
    <t>Proizvodnja gnojiva i dušičnih spojeva</t>
  </si>
  <si>
    <t>HU</t>
  </si>
  <si>
    <t>348</t>
  </si>
  <si>
    <t>Proizvodnja plastike u primarnim oblicima</t>
  </si>
  <si>
    <t>MO</t>
  </si>
  <si>
    <t>446</t>
  </si>
  <si>
    <t>Proizvodnja sintetičkoga kaučuka u primarnim oblicima</t>
  </si>
  <si>
    <t>MK</t>
  </si>
  <si>
    <t>807</t>
  </si>
  <si>
    <t>Proizvodnja pesticida i drugih agrokemijskih proizvoda</t>
  </si>
  <si>
    <t>MW</t>
  </si>
  <si>
    <t>454</t>
  </si>
  <si>
    <t>47.74 Retail sale of medical and orthopaedic goods in specialised stores 4772*</t>
  </si>
  <si>
    <t>74.90 Other professional, scientific and technical activities n.e.c. 7490*</t>
  </si>
  <si>
    <t>75.00 Veterinary activities 7500</t>
  </si>
  <si>
    <t>49.41 Freight transport by road 4923*</t>
  </si>
  <si>
    <t>49.42 Removal services 4923*</t>
  </si>
  <si>
    <t>49.50 Transport via pipeline 4930</t>
  </si>
  <si>
    <t>50.10 Sea and coastal passenger water transport 5011</t>
  </si>
  <si>
    <t>50.20 Sea and coastal freight water transport 5012</t>
  </si>
  <si>
    <t>50.30 Inland passenger water transport 5021</t>
  </si>
  <si>
    <t>50.40 Inland freight water transport 5022</t>
  </si>
  <si>
    <t>51.10 Passenger air transport 5110</t>
  </si>
  <si>
    <t>51.21 Freight air transport 5120*</t>
  </si>
  <si>
    <t>51.22 Space transport 5120*</t>
  </si>
  <si>
    <t>52.10 Warehousing and storage 5210</t>
  </si>
  <si>
    <t>Instaliranje industrijskih strojeva i opreme</t>
  </si>
  <si>
    <t>Proizvodnja električne energije</t>
  </si>
  <si>
    <t>Prijenos električne energije</t>
  </si>
  <si>
    <t>Distribucija električne energije</t>
  </si>
  <si>
    <t>Trgovina električnom energijom</t>
  </si>
  <si>
    <t>Proizvodnja plina</t>
  </si>
  <si>
    <t>Distribucija plinovitih goriva distribucijskom mrežom</t>
  </si>
  <si>
    <t>Trgovina plinom distribucijskom mrežom</t>
  </si>
  <si>
    <t>Opskrba parom i klimatizacija</t>
  </si>
  <si>
    <t>Skupljanje, pročišćavanje i opskrba vodom</t>
  </si>
  <si>
    <t>Proizvodnja boja, lakova i sličnih premaza, grafičkih boja i kitova</t>
  </si>
  <si>
    <t>78.30 Other human resources provision 7830</t>
  </si>
  <si>
    <t>79.11 Travel agency activities 7911</t>
  </si>
  <si>
    <t>79.12 Tour operator activities 7912</t>
  </si>
  <si>
    <t>79.90 Other reservation service and related activities 7990</t>
  </si>
  <si>
    <t>80.10 Private security activities 8010</t>
  </si>
  <si>
    <t>80.20 Security systems service activities 8020</t>
  </si>
  <si>
    <t>80.30 Investigation activities 8030</t>
  </si>
  <si>
    <t>81.10 Combined facilities support activities 8110</t>
  </si>
  <si>
    <t>52.21 Service activities incidental to land transportation 5221</t>
  </si>
  <si>
    <t>52.22 Service activities incidental to water transportation 5222</t>
  </si>
  <si>
    <t>52.23 Service activities incidental to air transportation 5223</t>
  </si>
  <si>
    <t>52.24 Cargo handling 5224</t>
  </si>
  <si>
    <t>52.29 Other transportation support activities 5229</t>
  </si>
  <si>
    <t>53.10 Postal activities under universal service obligation 5310</t>
  </si>
  <si>
    <t>53.20 Other postal and courier activities 5320</t>
  </si>
  <si>
    <t>55.10 Hotels and similar accommodation 5510*</t>
  </si>
  <si>
    <t>55.20 Holiday and other short-stay accommodation 5510*</t>
  </si>
  <si>
    <t>55.30 Camping grounds, recreational vehicle parks and trailer parks 5520</t>
  </si>
  <si>
    <t>55.90 Other accommodation 5590</t>
  </si>
  <si>
    <t>56.10 Restaurants and mobile food service activities 5610</t>
  </si>
  <si>
    <t>56.21 Event catering activities 5621</t>
  </si>
  <si>
    <t>56.29 Other food service activities 5629</t>
  </si>
  <si>
    <t>56.30 Beverage serving activities 5630</t>
  </si>
  <si>
    <t>58.11 Book publishing 5811</t>
  </si>
  <si>
    <t>58.12 Publishing of directories and mailing lists 5812</t>
  </si>
  <si>
    <t>58.13 Publishing of newspapers 5813*</t>
  </si>
  <si>
    <t>58.14 Publishing of journals and periodicals 5813*</t>
  </si>
  <si>
    <t>58.19 Other publishing activities 5819</t>
  </si>
  <si>
    <t>58.21 Publishing of computer games 5820*</t>
  </si>
  <si>
    <t>58.29 Other software publishing 5820*</t>
  </si>
  <si>
    <t>NA</t>
  </si>
  <si>
    <t>516</t>
  </si>
  <si>
    <t>Proizvodnja staklenih vlakana</t>
  </si>
  <si>
    <t>NR</t>
  </si>
  <si>
    <t>520</t>
  </si>
  <si>
    <t>Proizvodnja i obrada ostalog stakla uključujući tehničku robu od stakla</t>
  </si>
  <si>
    <t>NP</t>
  </si>
  <si>
    <t>524</t>
  </si>
  <si>
    <t>Proizvodnja vatrostalnih proizvoda</t>
  </si>
  <si>
    <t>NE</t>
  </si>
  <si>
    <t>562</t>
  </si>
  <si>
    <t>Proizvodnja keramičkih pločica i ploča</t>
  </si>
  <si>
    <t>NG</t>
  </si>
  <si>
    <t>566</t>
  </si>
  <si>
    <t>Proizvodnja opeke, crijepa i ostalih proizvoda od pečene gline za građevinarstvo</t>
  </si>
  <si>
    <t>NI</t>
  </si>
  <si>
    <t>558</t>
  </si>
  <si>
    <t>Proizvodnja keramičkih proizvoda za kućanstvo i ukrasnih predmeta</t>
  </si>
  <si>
    <t>NU</t>
  </si>
  <si>
    <t>570</t>
  </si>
  <si>
    <t>Proizvodnja sanitarne keramike </t>
  </si>
  <si>
    <t>NL</t>
  </si>
  <si>
    <t>528</t>
  </si>
  <si>
    <t>Proizvodnja keramičkih izolatora i izolacijskog pribora</t>
  </si>
  <si>
    <t>AN</t>
  </si>
  <si>
    <t>530</t>
  </si>
  <si>
    <t>Proizvodnja ostalih tehničkih proizvoda od keramike</t>
  </si>
  <si>
    <t>NO</t>
  </si>
  <si>
    <t>578</t>
  </si>
  <si>
    <t>Proizvodnja ostalih proizvoda od keramike</t>
  </si>
  <si>
    <t>NC</t>
  </si>
  <si>
    <t>540</t>
  </si>
  <si>
    <t>Proizvodnja cementa</t>
  </si>
  <si>
    <t>NZ</t>
  </si>
  <si>
    <t>554</t>
  </si>
  <si>
    <t>Proizvodnja vapna i gipsa </t>
  </si>
  <si>
    <t>DE</t>
  </si>
  <si>
    <t>276</t>
  </si>
  <si>
    <t>Proizvodnja proizvoda od betona za građevinarstvo</t>
  </si>
  <si>
    <t>OM</t>
  </si>
  <si>
    <t>512</t>
  </si>
  <si>
    <t>Proizvodnja proizvoda od gipsa za građevinarstvo</t>
  </si>
  <si>
    <t>AX</t>
  </si>
  <si>
    <t>248</t>
  </si>
  <si>
    <t>Proizvodnja gotove betonske smjese</t>
  </si>
  <si>
    <t>TC</t>
  </si>
  <si>
    <t>796</t>
  </si>
  <si>
    <t>Proizvodnja žbuke</t>
  </si>
  <si>
    <t>BV</t>
  </si>
  <si>
    <t>074</t>
  </si>
  <si>
    <t>Proizvodnja fibro-cementa</t>
  </si>
  <si>
    <t>HM</t>
  </si>
  <si>
    <t>334</t>
  </si>
  <si>
    <t>Proizvodnja ostalih proizvoda od betona, cementa i gipsa </t>
  </si>
  <si>
    <t>IM</t>
  </si>
  <si>
    <t>833</t>
  </si>
  <si>
    <t>682</t>
  </si>
  <si>
    <t>Proizvodnja radijatora i kotlova za centralno grijanje</t>
  </si>
  <si>
    <t>SC</t>
  </si>
  <si>
    <t>690</t>
  </si>
  <si>
    <t>Proizvodnja ostalih metalnih cisterni, rezervoara i sličnih posuda </t>
  </si>
  <si>
    <t>SN</t>
  </si>
  <si>
    <t>686</t>
  </si>
  <si>
    <t>Proizvodnja parnih kotlova, osim kotlova za centralno grijanje toplom vodom</t>
  </si>
  <si>
    <t>SL</t>
  </si>
  <si>
    <t>694</t>
  </si>
  <si>
    <t>65.20 Reinsurance 6520</t>
  </si>
  <si>
    <t>65.30 Pension funding 6530</t>
  </si>
  <si>
    <t>Obrada nuklearnoga goriva</t>
  </si>
  <si>
    <t>RO</t>
  </si>
  <si>
    <t>642</t>
  </si>
  <si>
    <t>Lijevanje željeza</t>
  </si>
  <si>
    <t>RU</t>
  </si>
  <si>
    <t>643</t>
  </si>
  <si>
    <t>Lijevanje čelika</t>
  </si>
  <si>
    <t>US</t>
  </si>
  <si>
    <t>840</t>
  </si>
  <si>
    <t>Lijevanje lakih metala</t>
  </si>
  <si>
    <t>SV</t>
  </si>
  <si>
    <t>222</t>
  </si>
  <si>
    <t>Lijevanje ostalih obojenih metala</t>
  </si>
  <si>
    <t>WS</t>
  </si>
  <si>
    <t>882</t>
  </si>
  <si>
    <t>Proizvodnja metalnih konstrukcija i njihovih dijelova</t>
  </si>
  <si>
    <t>SM</t>
  </si>
  <si>
    <t>674</t>
  </si>
  <si>
    <t>Proizvodnja vrata i prozora od metala</t>
  </si>
  <si>
    <t>SA</t>
  </si>
  <si>
    <t>68.20 Renting and operating of own or leased real estate 6810*</t>
  </si>
  <si>
    <t>68.31 Real estate agencies 6820*</t>
  </si>
  <si>
    <t>68.32 Management of real estate on a fee or contract basis 6820*</t>
  </si>
  <si>
    <t>69.10 Legal activities 6910</t>
  </si>
  <si>
    <t>69.20 Accounting, bookkeeping and auditing activities; tax consultancy 6920</t>
  </si>
  <si>
    <t>70.10 Activities of head offices 7010</t>
  </si>
  <si>
    <t>70.21 Public relations and communication activities 7020*</t>
  </si>
  <si>
    <t>70.22 Business and other management consultancy activities 7020*</t>
  </si>
  <si>
    <t>&lt;SifraInozemnogVlasnika&gt;</t>
  </si>
  <si>
    <t>&lt;ZemljaInozemnogVlasnika&gt;</t>
  </si>
  <si>
    <t>&lt;NazivISjedisteInozemnogVlasnika&gt;</t>
  </si>
  <si>
    <t>&lt;DjelatnostInozemnogVlasnika&gt;</t>
  </si>
  <si>
    <t>&lt;NacinUlaskaUVlasnickuStrukturu&gt;</t>
  </si>
  <si>
    <t>&lt;PostotakUdjelaUVlasnistvu&gt;</t>
  </si>
  <si>
    <t>&lt;SifraDomacePravneOsobe&gt;</t>
  </si>
  <si>
    <t>&lt;OIB&gt;</t>
  </si>
  <si>
    <t>&lt;NazivISjedisteDomacegVlasnika&gt;</t>
  </si>
  <si>
    <t>Proizvodnja instrumenata i aparata za mjerenje,  ispitivanje i navigaciju</t>
  </si>
  <si>
    <t>VA</t>
  </si>
  <si>
    <t>336</t>
  </si>
  <si>
    <t>Proizvodnja satova </t>
  </si>
  <si>
    <t>BL</t>
  </si>
  <si>
    <t>652</t>
  </si>
  <si>
    <t>Proizvodnja opreme za zračenje, elektromedicinske i elektroterapeutske opreme</t>
  </si>
  <si>
    <t>KN</t>
  </si>
  <si>
    <t>659</t>
  </si>
  <si>
    <t>Proizvodnja optičkih instrumenata i fotografske opreme</t>
  </si>
  <si>
    <t>MF</t>
  </si>
  <si>
    <t>663</t>
  </si>
  <si>
    <t>Proizvodnja magnetskih i optičkih medija</t>
  </si>
  <si>
    <t>090</t>
  </si>
  <si>
    <t>Proizvodnja alata</t>
  </si>
  <si>
    <t>SO</t>
  </si>
  <si>
    <t>706</t>
  </si>
  <si>
    <t>Proizvodnja baterija i akumulatora</t>
  </si>
  <si>
    <t>VC</t>
  </si>
  <si>
    <t>670</t>
  </si>
  <si>
    <t>Proizvodnja kablova od optičkih vlakana</t>
  </si>
  <si>
    <t>ES</t>
  </si>
  <si>
    <t>724</t>
  </si>
  <si>
    <t>Ostale pomoćne djelatnosti kod financijskih usluga, osim osiguranja i mirovinskih fondova</t>
  </si>
  <si>
    <t>Procjena rizika i štete</t>
  </si>
  <si>
    <t>Djelatnosti agenata i posrednika osiguranja </t>
  </si>
  <si>
    <t>Ostale pomoćne djelatnosti u osiguranju i mirovinskim fondovima</t>
  </si>
  <si>
    <t>Djelatnosti upravljanja fondovima</t>
  </si>
  <si>
    <t>Kupnja i prodaja vlastitih nekretnina</t>
  </si>
  <si>
    <t>Iznajmljivanje i upravljanje vlastitim nekretninama ili nekretninama uzetim u zakup (leasing)</t>
  </si>
  <si>
    <t>Agencije za poslovanje nekretninama</t>
  </si>
  <si>
    <t>Upravljanje nekretninama uz naplatu ili na osnovi ugovora</t>
  </si>
  <si>
    <t>Pravne djelatnosti</t>
  </si>
  <si>
    <t>Računovodstvene, knjigovodstvene i revizijske djelatnosti; porezno savjetovanje</t>
  </si>
  <si>
    <t>Upravljačke djelatnosti</t>
  </si>
  <si>
    <t>Odnosi s javnošću i djelatnosti priopćivanja</t>
  </si>
  <si>
    <t>Savjetovanje u vezi s poslovanjem i ostalim upravljanjem</t>
  </si>
  <si>
    <t>Arhitektonske djelatnosti</t>
  </si>
  <si>
    <t>Inženjerstvo i s njim povezano tehničko savjetovanje</t>
  </si>
  <si>
    <t>Tehničko ispitivanje i analiza</t>
  </si>
  <si>
    <t>Istraživanje i eksperimentalni razvoj u biotehnologiji</t>
  </si>
  <si>
    <t>Ostalo istraživanje i eksperimentalni razvoj u prirodnim, tehničkim i tehnološkim znanostima</t>
  </si>
  <si>
    <t>Istraživanje i eksperimentalni razvoj u društvenim i humanističkim znanostima</t>
  </si>
  <si>
    <t>Agencije za promidžbu (reklamu i propagandu)</t>
  </si>
  <si>
    <t>Oglašavanje preko medija</t>
  </si>
  <si>
    <t>Istraživanje tržišta i ispitivanje javnoga mnijenja</t>
  </si>
  <si>
    <t>Specijalizirane dizajnerske djelatnosti</t>
  </si>
  <si>
    <t>Fotografske djelatnosti</t>
  </si>
  <si>
    <t>Prevoditeljske djelatnosti i usluge tumača</t>
  </si>
  <si>
    <t>Ostale stručne, znanstvene i tehničke djelatnosti, d. n.</t>
  </si>
  <si>
    <t>826</t>
  </si>
  <si>
    <t>Proizvodnja strojeva za industriju papira i kartona</t>
  </si>
  <si>
    <t>VE</t>
  </si>
  <si>
    <t>862</t>
  </si>
  <si>
    <t>Proizvodnja strojeva za plastiku i gumu</t>
  </si>
  <si>
    <t>VN</t>
  </si>
  <si>
    <t>704</t>
  </si>
  <si>
    <t>Proizvodnja ostalih strojeva za posebne namjene, d. n.</t>
  </si>
  <si>
    <t>WF</t>
  </si>
  <si>
    <t>876</t>
  </si>
  <si>
    <t>Proizvodnja motornih vozila</t>
  </si>
  <si>
    <t>ZM</t>
  </si>
  <si>
    <t>894</t>
  </si>
  <si>
    <t>Proizvodnja karoserija za motorna vozila, prikolica i poluprikolica</t>
  </si>
  <si>
    <t>EH</t>
  </si>
  <si>
    <t>732</t>
  </si>
  <si>
    <t>Proizvodnja električne i elektroničke opreme za motorna vozila </t>
  </si>
  <si>
    <t>CV</t>
  </si>
  <si>
    <t>132</t>
  </si>
  <si>
    <t>Proizvodnja ostalih dijelova i pribora za motorna vozila </t>
  </si>
  <si>
    <t>ZW</t>
  </si>
  <si>
    <t>716</t>
  </si>
  <si>
    <t>Gradnja brodova i plutajućih objekata</t>
  </si>
  <si>
    <t>Gradnja čamaca za razonodu i sportskih čamaca</t>
  </si>
  <si>
    <t>Proizvodnja željezničkih lokomotiva i tračničkih vozila</t>
  </si>
  <si>
    <t>Proizvodnja zrakoplova i svemirskih letjelica te srodnih prijevoznih sredstava i opreme</t>
  </si>
  <si>
    <t>Proizvodnja vojnih borbenih vozila</t>
  </si>
  <si>
    <t>Proizvodnja motocikala</t>
  </si>
  <si>
    <t>Proizvodnja bicikala i invalidskih kolica</t>
  </si>
  <si>
    <t>Proizvodnja ostalih prijevoznih sredstava, d. n. </t>
  </si>
  <si>
    <t>Proizvodnja namještaja za poslovne i prodajne prostore</t>
  </si>
  <si>
    <t>Proizvodnja kuhinjskog namještaja</t>
  </si>
  <si>
    <t>Proizvodnja madraca</t>
  </si>
  <si>
    <t>Proizvodnja ostalog namještaja</t>
  </si>
  <si>
    <t>Proizvodnja novca</t>
  </si>
  <si>
    <t>Proizvodnja nakita i srodnih proizvoda</t>
  </si>
  <si>
    <t>Proizvodnja imitacije nakita (bižuterije) i srodnih proizvoda</t>
  </si>
  <si>
    <t>Proizvodnja glazbenih instrumenata</t>
  </si>
  <si>
    <t>Prekrcaj tereta</t>
  </si>
  <si>
    <t>Ostale prateće djelatnosti u prijevozu</t>
  </si>
  <si>
    <t>Djelatnosti pružanja univerzalnih poštanskih usluga</t>
  </si>
  <si>
    <t>Djelatnosti pružanja ostalih poštanskih i kurirskih usluga</t>
  </si>
  <si>
    <t>Hoteli i sličan smještaj</t>
  </si>
  <si>
    <t>Odmarališta i slični objekti za kraći odmor</t>
  </si>
  <si>
    <t>Kampovi i prostori za kampiranje</t>
  </si>
  <si>
    <t>Ostali smještaj</t>
  </si>
  <si>
    <t>Ostale djelatnosti čišćenja zgrada i objekata</t>
  </si>
  <si>
    <t>Ostale djelatnosti čišćenja</t>
  </si>
  <si>
    <t>Uslužne djelatnosti uređenja i održavanja krajolika</t>
  </si>
  <si>
    <t>Kombinirane uredske administrativne uslužne djelatnosti</t>
  </si>
  <si>
    <t>Fotokopiranje, priprema dokumenata i ostale specijalizirane uredske pomoćne djelatnosti</t>
  </si>
  <si>
    <t>Djelatnosti pozivnih centara</t>
  </si>
  <si>
    <t>Organizacija sastanaka i poslovnih sajmova</t>
  </si>
  <si>
    <t>Djelatnosti agencija za prikupljanje i naplatu računa te kreditnih ureda</t>
  </si>
  <si>
    <t>Djelatnosti pakiranja</t>
  </si>
  <si>
    <t>Ostale poslovne pomoćne uslužne djelatnosti, d. n.</t>
  </si>
  <si>
    <t>Opće djelatnosti javne uprave</t>
  </si>
  <si>
    <t>Reguliranje djelatnosti subjekata koji pružaju zdravstvenu zaštitu, usluge u obrazovanju i kulturi</t>
  </si>
  <si>
    <t>Reguliranje i poboljšavanje poslovanja u gospodarstvu</t>
  </si>
  <si>
    <t>Vanjski poslovi</t>
  </si>
  <si>
    <t>Poslovi obrane</t>
  </si>
  <si>
    <t>Sudske i pravosudne djelatnosti</t>
  </si>
  <si>
    <t>Poslovi javnog reda i sigurnosti</t>
  </si>
  <si>
    <t>Djelatnosti vatrogasne službe</t>
  </si>
  <si>
    <t>Djelatnosti obveznoga socijalnog osiguranja</t>
  </si>
  <si>
    <t>Predškolsko obrazovanje</t>
  </si>
  <si>
    <t>Uklanjanje otpadnih voda</t>
  </si>
  <si>
    <t>Skupljanje neopasnog otpada</t>
  </si>
  <si>
    <t>Skupljanje opasnog otpada</t>
  </si>
  <si>
    <t>Obrada i zbrinjavanje neopasnog otpada</t>
  </si>
  <si>
    <t>Obrada i zbrinjavanje opasnog otpada</t>
  </si>
  <si>
    <t>91.03 Operation of historical sites and buildings and similar visitor attractions 9102*</t>
  </si>
  <si>
    <t>94.12 Activities of professional membership organisations 9412</t>
  </si>
  <si>
    <t>94.20 Activities of trade unions 9420</t>
  </si>
  <si>
    <t>94.91 Activities of religious organisations 9491</t>
  </si>
  <si>
    <t>94.92 Activities of political organisations 9492</t>
  </si>
  <si>
    <t>94.99 Activities of other membership organisations n.e.c. 9499</t>
  </si>
  <si>
    <t>95.11 Repair of computers and peripheral equipment 9511</t>
  </si>
  <si>
    <t>95.12 Repair of communication equipment 9512</t>
  </si>
  <si>
    <t>95.21 Repair of consumer electronics 9521</t>
  </si>
  <si>
    <t>95.22 Repair of household appliances and home and garden equipment 9522</t>
  </si>
  <si>
    <t>95.23 Repair of footwear and leather goods 9523</t>
  </si>
  <si>
    <t>95.24 Repair of furniture and home furnishings 9524</t>
  </si>
  <si>
    <t>95.25 Repair of watches, clocks and jewellery 9529*</t>
  </si>
  <si>
    <t>95.29 Repair of other personal and household goods 9529*</t>
  </si>
  <si>
    <t>96.01 Washing and (dry-)cleaning of textile and fur products 9601</t>
  </si>
  <si>
    <t>96.02 Hairdressing and other beauty treatment 9602</t>
  </si>
  <si>
    <t>96.03 Funeral and related activities 9603</t>
  </si>
  <si>
    <t>96.04 Physical well-being activities 9609*</t>
  </si>
  <si>
    <t>96.09 Other personal service activities n.e.c. 9609*</t>
  </si>
  <si>
    <t>97.00 Activities of households as employers of domestic personnel 9700</t>
  </si>
  <si>
    <t>98.10 Undifferentiated goods-producing activities of private households for own use 9810</t>
  </si>
  <si>
    <t>Posredovanje u trgovini tekstilom, odjećom, krznom, obućom i kožnim proizvodima</t>
  </si>
  <si>
    <t>46.11 Agents involved in the sale of agricultural raw materials, live animals, textile raw materials  and sem-finished goods</t>
  </si>
  <si>
    <t xml:space="preserve"> 47.78 Other retail sale of new goods in specialised stores 4773*</t>
  </si>
  <si>
    <t>66.19 Other activities auxiliary to financial services, except insurance and pension funding</t>
  </si>
  <si>
    <t>82.19 Photocopying, document preparation and other specialised office support activities</t>
  </si>
  <si>
    <t>Proizvodnja čeličnih bačava i sličnih posuda </t>
  </si>
  <si>
    <t>RS</t>
  </si>
  <si>
    <t>688</t>
  </si>
  <si>
    <t>Proizvodnja ambalaže od lakih metala</t>
  </si>
  <si>
    <t>Proizvodnja proizvoda od žice, lanaca i opruga</t>
  </si>
  <si>
    <t>CF</t>
  </si>
  <si>
    <t>140</t>
  </si>
  <si>
    <t>Proizvodnja zakovica i vijčane robe</t>
  </si>
  <si>
    <t>SD</t>
  </si>
  <si>
    <t>736</t>
  </si>
  <si>
    <t>Postotak udjela u kapitalu (%)</t>
  </si>
  <si>
    <t>Udio u temeljnom kapitalu ( %)</t>
  </si>
  <si>
    <t>Udio u temeljnom kapitalu (%)</t>
  </si>
  <si>
    <t xml:space="preserve">2. Vrijednost ulaganja u udjele manje od 10%          (u 000 kuna)   </t>
  </si>
  <si>
    <t>0144</t>
  </si>
  <si>
    <t>0145</t>
  </si>
  <si>
    <t>0146</t>
  </si>
  <si>
    <t>0147</t>
  </si>
  <si>
    <t>0149</t>
  </si>
  <si>
    <t>0150</t>
  </si>
  <si>
    <t>0162</t>
  </si>
  <si>
    <t>0163</t>
  </si>
  <si>
    <t>0164</t>
  </si>
  <si>
    <t>0170</t>
  </si>
  <si>
    <t>0210</t>
  </si>
  <si>
    <t>0230</t>
  </si>
  <si>
    <t>0240</t>
  </si>
  <si>
    <t>0321</t>
  </si>
  <si>
    <t>0322</t>
  </si>
  <si>
    <t>0510</t>
  </si>
  <si>
    <t>0520</t>
  </si>
  <si>
    <t>0610</t>
  </si>
  <si>
    <t>0620</t>
  </si>
  <si>
    <t>0710</t>
  </si>
  <si>
    <t>0721</t>
  </si>
  <si>
    <t>0729</t>
  </si>
  <si>
    <t>0891</t>
  </si>
  <si>
    <t>0892</t>
  </si>
  <si>
    <t>0893</t>
  </si>
  <si>
    <t>0899</t>
  </si>
  <si>
    <t>0910</t>
  </si>
  <si>
    <t>0990</t>
  </si>
  <si>
    <t>0121</t>
  </si>
  <si>
    <t>0141</t>
  </si>
  <si>
    <t>0161</t>
  </si>
  <si>
    <t>0220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</si>
  <si>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</si>
  <si>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</si>
  <si>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</si>
  <si>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</si>
  <si>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</si>
  <si>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</si>
  <si>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</si>
  <si>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</si>
  <si>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</si>
  <si>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</si>
  <si>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</si>
  <si>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</si>
  <si>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OIB</t>
  </si>
  <si>
    <t>Trgovina na veliko željeznom robom, instalacijskim materijalom i opremom za vodovod i grijanje</t>
  </si>
  <si>
    <t>Trgovina na veliko kemijskim proizvodima</t>
  </si>
  <si>
    <t>Trgovina na veliko ostalim poluproizvodima</t>
  </si>
  <si>
    <t>Trgovina na veliko ostacima i otpacima</t>
  </si>
  <si>
    <t>Nespecijalizirana trgovina na veliko </t>
  </si>
  <si>
    <t>Trgovina na malo u nespecijaliziranim prodavaonicama pretežno hranom, pićima i duhan. pr.</t>
  </si>
  <si>
    <t>18.14 Binding and related services 1812*</t>
  </si>
  <si>
    <t>Trgovina na veliko mesom i mesnim proizvodima</t>
  </si>
  <si>
    <t>Trgovina na veliko mlijekom, mliječnim proizvodima, jajima, jestivim uljima i mastima</t>
  </si>
  <si>
    <t>Trgovina na veliko pićima</t>
  </si>
  <si>
    <t>Trgovina na veliko duhanskim proizvodima</t>
  </si>
  <si>
    <t>Trgovina na veliko šećerom, čokoladom i bombonima</t>
  </si>
  <si>
    <t>Trgovina na veliko kavom, čajem, kakaom i začinima</t>
  </si>
  <si>
    <t>Trgovina na veliko ostalom hranom uključujući ribe, rakove i školjke</t>
  </si>
  <si>
    <t>Nespecijalizirana trgovina na veliko hranom, pićima i duhanskim proizvodima</t>
  </si>
  <si>
    <t>Trgovina na veliko tekstilom</t>
  </si>
  <si>
    <t>Trgovina na veliko odjećom i obućom</t>
  </si>
  <si>
    <t>Trgovina na veliko električnim aparatima za kućanstvo</t>
  </si>
  <si>
    <t>Trgovina na veliko porculanom, staklom i sredstvima za čišćenje</t>
  </si>
  <si>
    <t>Trgovina na veliko parfemima i kozmetikom</t>
  </si>
  <si>
    <t>Trgovina na veliko farmaceutskim proizvodima</t>
  </si>
  <si>
    <t>Trgovina na veliko namještajem, sagovima i opremom za rasvjetu</t>
  </si>
  <si>
    <t>Trgovina na veliko satovima i nakitom</t>
  </si>
  <si>
    <t>Trgovina na veliko ostalim proizvodima za kućanstvo</t>
  </si>
  <si>
    <t>Trgovina na veliko računalima, perifernom opremom i softverom</t>
  </si>
  <si>
    <t>Trgovina na veliko elektroničkim i telekomunikacijskim dijelovima i opremom</t>
  </si>
  <si>
    <t>Trgovina na veliko poljoprivrednim strojevima, opremom i priborom</t>
  </si>
  <si>
    <t>Trgovina na veliko alatnim strojevima</t>
  </si>
  <si>
    <t>Trgovina na veliko strojevima za rudnike i građevinarstvo</t>
  </si>
  <si>
    <t>Trgovina na veliko strojevima za tekstilnu industriju te strojevima za šivanje i pletenje</t>
  </si>
  <si>
    <t>Trgovina na veliko uredskim namještajem</t>
  </si>
  <si>
    <t>Trgovina na malo namještajem, opremom za rasvjetu i ost. pr. za kućanstvo u spec. prodav.</t>
  </si>
  <si>
    <t>Trgovina na malo knjigama u specijaliziranim prodavaonicama</t>
  </si>
  <si>
    <t>Trgovina na malo novinama, papirnatom robom i pisaćim priborom u specijaliziranim prodav.</t>
  </si>
  <si>
    <t>Trgovina na malo glazbenim i videozapisima u specijaliziranim prodavaonicama</t>
  </si>
  <si>
    <t>Trgovina na malo sportskom opremom u specijaliziranim prodavaonicama</t>
  </si>
  <si>
    <t>Trgovina na malo igrama i igračkama u specijaliziranim prodavaonicama</t>
  </si>
  <si>
    <t>Trgovina na malo odjećom u specijaliziranim prodavaonicama</t>
  </si>
  <si>
    <t>Trgovina na malo obućom i proizvodima od kože </t>
  </si>
  <si>
    <t>Ljekarne </t>
  </si>
  <si>
    <t>Trgovina na malo medicinskim pripravcima i ortopedskim pomagalima u specijal. prodav.</t>
  </si>
  <si>
    <t>Trgovina na malo kozmetičkim i toaletnim proizvodima u specijaliziranim prodavaonicama</t>
  </si>
  <si>
    <t>Trgovina na malo cvijećem, sadnicama, sjemenjem, gnojivom, kućnim ljubimcima i hranom...</t>
  </si>
  <si>
    <t>Trgovina na malo satovima i nakitom u specijaliziranim prodavaonicama</t>
  </si>
  <si>
    <t>Ostala trgovina na malo novom robom u specijaliziranim prodavaonicama</t>
  </si>
  <si>
    <t>Trgovina na malo rabljenom robom u specijaliziranim prodavaonicama</t>
  </si>
  <si>
    <t>Trgovina na malo hranom, pićima i duhanskim proizvodima na štandovima i tržnicama</t>
  </si>
  <si>
    <t>Trgovina na malo tekstilom, odjećom i obućom na štandovima i tržnicama</t>
  </si>
  <si>
    <t>Trgovina na malo ostalom robom na štandovima i tržnicama</t>
  </si>
  <si>
    <t>Trgovina na malo preko pošte ili interneta</t>
  </si>
  <si>
    <t>Ostala trgovina na malo izvan prodavaonica, štandova i tržnica</t>
  </si>
  <si>
    <t>Željeznički prijevoz putnika, međugradski</t>
  </si>
  <si>
    <t>Željeznički prijevoz robe</t>
  </si>
  <si>
    <t>Gradski i prigradski kopneni prijevoz putnika</t>
  </si>
  <si>
    <t>Taksi služba</t>
  </si>
  <si>
    <t>Ostali kopneni prijevoz putnika, d. n.</t>
  </si>
  <si>
    <t>Cestovni prijevoz robe</t>
  </si>
  <si>
    <t>Usluge preseljenja</t>
  </si>
  <si>
    <t>Cjevovodni transport</t>
  </si>
  <si>
    <t>Pomorski i obalni prijevoz putnika</t>
  </si>
  <si>
    <t>02.40 Support services to forestry 0240</t>
  </si>
  <si>
    <t>03.11 Marine fishing 0311</t>
  </si>
  <si>
    <t>03.12 Freshwater fishing 0312</t>
  </si>
  <si>
    <t>03.21 Marine aquaculture 0321</t>
  </si>
  <si>
    <t>03.22 Freshwater aquaculture 0322</t>
  </si>
  <si>
    <t>05.10 Mining of hard coal 0510</t>
  </si>
  <si>
    <t>05.20 Mining of lignite 0520</t>
  </si>
  <si>
    <t>06.10 Extraction of crude petroleum 0610</t>
  </si>
  <si>
    <t>06.20 Extraction of natural gas 0620</t>
  </si>
  <si>
    <t>07.10 Mining of iron ores 0710</t>
  </si>
  <si>
    <t>07.21 Mining of uranium and thorium ores 0721</t>
  </si>
  <si>
    <t>Djelatnosti restorana i ostalih objekata za pripremu i usluživanje hrane</t>
  </si>
  <si>
    <t>Djelatnosti keteringa</t>
  </si>
  <si>
    <t>Ostale djelatnosti pripreme i usluživanja hrane</t>
  </si>
  <si>
    <t>Djelatnosti pripreme i usluživanja pića</t>
  </si>
  <si>
    <t>Izdavanje knjiga</t>
  </si>
  <si>
    <t>Izdavanje imenika i popisa korisničkih adresa</t>
  </si>
  <si>
    <t>Izdavanje novina</t>
  </si>
  <si>
    <t>Izdavanje časopisa i periodičnih publikacija</t>
  </si>
  <si>
    <t>Ostala izdavačka djelatnost</t>
  </si>
  <si>
    <t>Izdavanje računalnih igara</t>
  </si>
  <si>
    <t>Izdavanje ostalog softvera</t>
  </si>
  <si>
    <t>Proizvodnja filmova, videofilmova i televizijskog programa</t>
  </si>
  <si>
    <t>Rastavljanje olupina</t>
  </si>
  <si>
    <t>Oporaba posebno izdvojenih materijala</t>
  </si>
  <si>
    <t>Djelatnosti sanacije okoliša te ostale djelatnosti gospodarenja otpadom</t>
  </si>
  <si>
    <t>Organizacija izvedbe projekata za zgrade</t>
  </si>
  <si>
    <t>Gradnja stambenih i nestambenih zgrada</t>
  </si>
  <si>
    <t>Gradnja cesta i autocesta</t>
  </si>
  <si>
    <t>Gradnja željezničkih pruga i podzemnih željeznica</t>
  </si>
  <si>
    <t>Gradnja mostova i tunela</t>
  </si>
  <si>
    <t>Gradnja cjevovoda za tekućine i plinove</t>
  </si>
  <si>
    <t>Gradnja vodova za električnu struju i telekomunikacije</t>
  </si>
  <si>
    <t>Gradnja vodnih građevina</t>
  </si>
  <si>
    <t>Gradnja ostalih građevina niskogradnje, d. n.</t>
  </si>
  <si>
    <t>93.12 Activities of sport clubs 9312</t>
  </si>
  <si>
    <t>93.13 Fitness facilities 9311*</t>
  </si>
  <si>
    <t>93.19 Other sports activities 9319</t>
  </si>
  <si>
    <t>93.21 Activities of amusement parks and theme parks 9321</t>
  </si>
  <si>
    <t>93.29 Other amusement and recreation activities 9329</t>
  </si>
  <si>
    <t>94.11 Activities of business and employers membership organisations 9411</t>
  </si>
  <si>
    <t>Uvođenje instalacija vodovoda, kanalizacije i plina i instalacija za grijanje i klimatizaciju </t>
  </si>
  <si>
    <t>Ostali građevinski instalacijski radovi</t>
  </si>
  <si>
    <t>Fasadni i štukaturski radovi</t>
  </si>
  <si>
    <t>Ugradnja stolarije</t>
  </si>
  <si>
    <t>Postavljanje podnih i zidnih obloga</t>
  </si>
  <si>
    <t>Soboslikarski i staklarski radovi</t>
  </si>
  <si>
    <t>Ostali završni građevinski radovi</t>
  </si>
  <si>
    <t>Radovi na krovištu</t>
  </si>
  <si>
    <t>Ostale specijalizirane građevinske djelatnosti, d. n.</t>
  </si>
  <si>
    <t>Trgovina automobilima i motornim vozilima lake kategorije </t>
  </si>
  <si>
    <t>Trgovina ostalim motornim vozilima</t>
  </si>
  <si>
    <t>Održavanje i popravak motornih vozila</t>
  </si>
  <si>
    <t>Trgovina na veliko dijelovima i priborom za motorna vozila </t>
  </si>
  <si>
    <t>Trgovina na malo dijelovima i priborom za motorna vozila</t>
  </si>
  <si>
    <t>Trgovina motociklima, dijelovima i priborom za motocikle te održavanje i popravak motocikala</t>
  </si>
  <si>
    <t>Posredovanje u trgovini poljoprivrednim sirovinama, živom stokom, tekstilnim sirovinama...</t>
  </si>
  <si>
    <t>Posredovanje u trgovini gorivima, rudama, metalima i industrijskim kemijskim proizvodima</t>
  </si>
  <si>
    <t>Posredovanje u trgovini drvom i građevinskim materijalom</t>
  </si>
  <si>
    <t>Posredovanje u trgovini hranom, pićima i duhanom</t>
  </si>
  <si>
    <t>Posredovanje u trgovini specijaliziranoj za određene proizvode</t>
  </si>
  <si>
    <t>Posredovanje u trgovini raznovrsnim proizvodima</t>
  </si>
  <si>
    <t>Trgovina na veliko žitaricama, sirovim duhanom, sjemenjem i stočnom hranom</t>
  </si>
  <si>
    <t>Trgovina na veliko cvijećem i sadnicama</t>
  </si>
  <si>
    <t>Trgovina na veliko živom stokom</t>
  </si>
  <si>
    <t>Trgovina na veliko sirovim i štavljenim kožama</t>
  </si>
  <si>
    <t>Trgovina na veliko voćem i povrćem</t>
  </si>
  <si>
    <t>84.12 Regulation of the activities of providing health care, education, cultural services and other social services, excluding social security</t>
  </si>
  <si>
    <t>87.20 Residential care activities for mental retardation, mental health and substance abuse</t>
  </si>
  <si>
    <t>C</t>
  </si>
  <si>
    <t>Poslovna Godina</t>
  </si>
  <si>
    <t>Šifra zemlje</t>
  </si>
  <si>
    <t>0113</t>
  </si>
  <si>
    <t>0114</t>
  </si>
  <si>
    <t>0115</t>
  </si>
  <si>
    <t>0116</t>
  </si>
  <si>
    <t>0119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</si>
  <si>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</si>
  <si>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</si>
  <si>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</si>
  <si>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</si>
  <si>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</si>
  <si>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</si>
  <si>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</si>
  <si>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</si>
  <si>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</si>
  <si>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0142</t>
  </si>
  <si>
    <t>0143</t>
  </si>
  <si>
    <t>16.23 Manufacture of other builders’ carpentry and joinery 1622*</t>
  </si>
  <si>
    <t>16.24 Manufacture of wooden containers 1623</t>
  </si>
  <si>
    <t>16.29 Manufacture of other products of wood; manufacture of articles of cork, straw</t>
  </si>
  <si>
    <t>17.11 Manufacture of pulp 1701*</t>
  </si>
  <si>
    <t>17.12 Manufacture of paper and paperboard 1701*</t>
  </si>
  <si>
    <t>17.22 Manufacture of household and sanitary goods and of toilet requisites 1709*</t>
  </si>
  <si>
    <t>17.23 Manufacture of paper stationery 1709*</t>
  </si>
  <si>
    <t>17.24 Manufacture of wallpaper 1709*</t>
  </si>
  <si>
    <t>17.29 Manufacture of other articles of paper and paperboard 1709*</t>
  </si>
  <si>
    <t>18.11 Printing of newspapers 1811*</t>
  </si>
  <si>
    <t>18.12 Other printing 1811*</t>
  </si>
  <si>
    <t>18.13 Pre-press and pre-media services 1812*</t>
  </si>
  <si>
    <t>20.42 Manufacture of perfumes and toilet preparations 2023*</t>
  </si>
  <si>
    <t>20.51 Manufacture of explosives 2029*</t>
  </si>
  <si>
    <t>20.52 Manufacture of glues 2029*</t>
  </si>
  <si>
    <t>20.53 Manufacture of essential oils 2029*</t>
  </si>
  <si>
    <t>20.59 Manufacture of other chemical products n.e.c. 2029*</t>
  </si>
  <si>
    <t>20.60 Manufacture of man-made fibres 2030</t>
  </si>
  <si>
    <t>21.10 Manufacture of basic pharmaceutical products 2100*</t>
  </si>
  <si>
    <t>21.20 Manufacture of pharmaceutical preparations 2100*</t>
  </si>
  <si>
    <t>22.11 Manufacture of rubber tyres and tubes; retreading and rebuilding of rubber tyres 2211</t>
  </si>
  <si>
    <t>22.19 Manufacture of other rubber products 2219</t>
  </si>
  <si>
    <t>22.21 Manufacture of plastic plates, sheets, tubes and profiles 2220*</t>
  </si>
  <si>
    <t>22.22 Manufacture of plastic packinggoods 2220*</t>
  </si>
  <si>
    <t>22.23 Manufacture of builders’ ware of plastic 2220*</t>
  </si>
  <si>
    <t>22.29 Manufacture of other plastic products 2220*</t>
  </si>
  <si>
    <t>23.11 Manufacture of flat glass 2310*</t>
  </si>
  <si>
    <t>23.12 Shaping and processing of flat glass 2310*</t>
  </si>
  <si>
    <t>23.13 Manufacture of hollow glass 2310*</t>
  </si>
  <si>
    <t>23.14 Manufacture of glass fibres 2310*</t>
  </si>
  <si>
    <t>23.19 Manufacture and processing of other glass, including technical glassware 2310*</t>
  </si>
  <si>
    <t>23.20 Manufacture of refractoryproducts 2391</t>
  </si>
  <si>
    <t>23.31 Manufacture of ceramic tiles and flags 2392*</t>
  </si>
  <si>
    <t>23.32 Manufacture of bricks, tiles and construction products, in baked clay 2392*</t>
  </si>
  <si>
    <t>23.41 Manufacture of ceramic household and ornamental articles 2393*</t>
  </si>
  <si>
    <t>23.42 Manufacture of ceramic sanitary fixtures 2393*</t>
  </si>
  <si>
    <t>23.43 Manufacture of ceramic insulators and insulating fittings 2393*</t>
  </si>
  <si>
    <t>23.44 Manufacture of other technical ceramic products 2393*</t>
  </si>
  <si>
    <t>23.49 Manufacture of other ceramic products 2393*</t>
  </si>
  <si>
    <t>23.51 Manufacture of cement 2394*</t>
  </si>
  <si>
    <t>23.52 Manufacture of lime and plaster 2394*</t>
  </si>
  <si>
    <t>23.61 Manufacture of concrete products for construction purposes 2395*</t>
  </si>
  <si>
    <t>23.62 Manufacture of plaster products for construction purposes 2395*</t>
  </si>
  <si>
    <t>23.63 Manufacture of ready-mixed concrete 2395*</t>
  </si>
  <si>
    <t>23.64 Manufacture of mortars 2395*</t>
  </si>
  <si>
    <t>23.65 Manufacture of fibre cement 2395*</t>
  </si>
  <si>
    <t>23.69 Manufacture of other articles of concrete, plaster and cement 2395*</t>
  </si>
  <si>
    <t>Trgovina na veliko ostalim uredskim strojevima i opremom</t>
  </si>
  <si>
    <t>Trgovina na veliko ostalim strojevima i opremom</t>
  </si>
  <si>
    <t>Trgovina na veliko krutim, tekućim i plinovitim gorivima i srodnim proizvodima</t>
  </si>
  <si>
    <t>Trgovina na veliko metalima i metalnim rudama</t>
  </si>
  <si>
    <t>Trgovina na veliko drvom, građevinskim materijalom i sanitarnom opremom</t>
  </si>
  <si>
    <t>01.23 Growing of citrus fruits 0123</t>
  </si>
  <si>
    <t>01.24 Growing of pome fruits and stone fruits 0124</t>
  </si>
  <si>
    <t>01.25 Growing of other tree and bush fruits and nuts 0125</t>
  </si>
  <si>
    <t>01.26 Growing of oleaginous fruits 0126</t>
  </si>
  <si>
    <t>01.27 Growing of beverage crops 0127</t>
  </si>
  <si>
    <t>01.28 Growing of spices, aromatic, drug and pharmaceutical crops 0128</t>
  </si>
  <si>
    <t>01.29 Growing of other perennial crops 0129</t>
  </si>
  <si>
    <t>01.30 Plant propagation 0130</t>
  </si>
  <si>
    <t>01.41 Raising of dairycattle 0141*</t>
  </si>
  <si>
    <t>01.42 Raising of other cattle and buffaloes 0141*</t>
  </si>
  <si>
    <t>01.43 Raising of horses and other equines 0142</t>
  </si>
  <si>
    <t>01.44 Raising of camels and camelids 0143</t>
  </si>
  <si>
    <t>01.45 Raising of sheep and goats 0144</t>
  </si>
  <si>
    <t>01.46 Raising of swine/pigs 0145</t>
  </si>
  <si>
    <t>01.47 Raising of poultry 0146</t>
  </si>
  <si>
    <t>01.49 Raising of other animals 0149</t>
  </si>
  <si>
    <t>01.50 Mixed farming 0150</t>
  </si>
  <si>
    <t>01.61 Support activities for crop production 0161</t>
  </si>
  <si>
    <t>01.62 Support activities for animal production 0162</t>
  </si>
  <si>
    <t>01.63 Post-harvest crop activities 0163</t>
  </si>
  <si>
    <t>01.64 Seed processing for propagation 0164</t>
  </si>
  <si>
    <t>01.70 Hunting, trapping and related service activities 0170</t>
  </si>
  <si>
    <t>02.10 Silviculture and other forestry activities 0210</t>
  </si>
  <si>
    <t>02.20 Logging 0220</t>
  </si>
  <si>
    <t>02.30 Gathering of wild growing non-wood products 0230</t>
  </si>
  <si>
    <t>Umjetničko stvaralaštvo</t>
  </si>
  <si>
    <t>Rad umjetničkih objekata</t>
  </si>
  <si>
    <t>Djelatnosti knjižnica i arhiva</t>
  </si>
  <si>
    <t>Djelatnosti muzeja</t>
  </si>
  <si>
    <t>Rad povijesnih mjesta i građevina te sličnih zanimljivosti za posjetitelje</t>
  </si>
  <si>
    <t>Djelatnosti botaničkih i zooloških vrtova i prirodnih rezervata</t>
  </si>
  <si>
    <t>Djelatnosti kockanja i klađenja</t>
  </si>
  <si>
    <t>Rad sportskih objekata</t>
  </si>
  <si>
    <t>Djelatnosti sportskih klubova</t>
  </si>
  <si>
    <t>Fitnes centri</t>
  </si>
  <si>
    <t>Ostale sportske djelatnosti</t>
  </si>
  <si>
    <t>Djelatnosti zabavnih i tematskih parkova</t>
  </si>
  <si>
    <t>Ostale zabavne i rekreacijske djelatnosti</t>
  </si>
  <si>
    <t>Djelatnosti poslovnih organizacija i organizacija poslodavaca</t>
  </si>
  <si>
    <t>Djelatnosti strukovnih članskih organizacija</t>
  </si>
  <si>
    <t>Djelatnosti sindikata</t>
  </si>
  <si>
    <t>07.29 Mining of other non-ferrous metal ores 0729</t>
  </si>
  <si>
    <t>08.11 Quarrying of ornamental and building stone, limestone, gypsum, chalk and slate 0810*</t>
  </si>
  <si>
    <t>08.12 Operation of gravel and sand pits; mining of clays and kaolin 0810*</t>
  </si>
  <si>
    <t>08.91 Mining of chemical and fertiliser minerals 0891</t>
  </si>
  <si>
    <t>08.92 Extraction of peat 0892</t>
  </si>
  <si>
    <t>08.93 Extraction of salt 0893</t>
  </si>
  <si>
    <t>08.99 Other mining and quarrying n.e.c. 0899</t>
  </si>
  <si>
    <t>09.10 Support activities for petroleum and natural gas extraction 0910</t>
  </si>
  <si>
    <t>09.90 Support activities for other mining and quarrying 0990</t>
  </si>
  <si>
    <t>10.11 Processing and preserving of meat 1010*</t>
  </si>
  <si>
    <t>10.12 Processing and preserving of poultry meat 1010*</t>
  </si>
  <si>
    <t>10.13 Production of meat and poultry meat products 1010*</t>
  </si>
  <si>
    <t>10.20 Processing and preserving of fish, crustaceans and molluscs 1020</t>
  </si>
  <si>
    <t>10.31 Processing and preserving of potatoes 1030*</t>
  </si>
  <si>
    <t>10.32 Manufacture of fruit and vegetable juice 1030*</t>
  </si>
  <si>
    <t>10.39 Other processing and preserving of fruit and vegetables 1030*</t>
  </si>
  <si>
    <t>10.41 Manufacture of oils and fats 1040*</t>
  </si>
  <si>
    <t>10.42 Manufacture of margarine and similar edible fats 1040*</t>
  </si>
  <si>
    <t>10.51 Operation of dairies and cheese making 1050*</t>
  </si>
  <si>
    <t>Uklanjanje građevina</t>
  </si>
  <si>
    <t>Pripremni radovi na gradilištu</t>
  </si>
  <si>
    <t>Pokusno bušenje i sondiranje terena za gradnju</t>
  </si>
  <si>
    <t>Elektroinstalacijski radovi</t>
  </si>
  <si>
    <t>Djelatnosti privatnih kućanstava koja proizvode različitu robu za vlastite potrebe</t>
  </si>
  <si>
    <t>10.52 Manufacture of ice cream 1050*</t>
  </si>
  <si>
    <t>10.61 Manufacture of grain mill products 1061</t>
  </si>
  <si>
    <t>10.62 Manufacture of starches and starch products 1062</t>
  </si>
  <si>
    <t>10.71 Manufacture of bread; manufacture of fresh pastrygoods and cakes 1071*</t>
  </si>
  <si>
    <t>10.72 Manufacture of rusks and biscuits; manufacture of preserved pastry goods and</t>
  </si>
  <si>
    <t>10.73 Manufacture of macaroni, noodles, couscous and similar farinaceous products 1074</t>
  </si>
  <si>
    <t>10.81 Manufacture of sugar 1072</t>
  </si>
  <si>
    <t>10.82 Manufacture of cocoa, chocolate and sugar confectionery 1073</t>
  </si>
  <si>
    <t>10.83 Processing of tea and coffee 1079*</t>
  </si>
  <si>
    <t>10.84 Manufacture of condiments and seasonings 1079*</t>
  </si>
  <si>
    <t>10.85 Manufacture of prepared meals and dishes 1075</t>
  </si>
  <si>
    <t>10.86 Manufacture of homogenised food preparations and dietetic food 1079*</t>
  </si>
  <si>
    <t>10.89 Manufacture of other food products n.e.c. 1079*</t>
  </si>
  <si>
    <t>10.91 Manufacture of prepared feeds for farm animals 1080*</t>
  </si>
  <si>
    <t>10.92 Manufacture of prepared pet foods 1080*</t>
  </si>
  <si>
    <t>11.01 Distilling, rectifying and blending of spirits 1101</t>
  </si>
  <si>
    <t>11.02 Manufacture of wine from grape 1102*</t>
  </si>
  <si>
    <t>11.03 Manufacture of cider and other fruit wines 1102*</t>
  </si>
  <si>
    <t>11.04 Manufacture of other non-distilled fermented beverages 1102*</t>
  </si>
  <si>
    <t>Posredovanje u trgovini strojevima, industrijskom opremom, brodovima i zrakoplovima</t>
  </si>
  <si>
    <t>Posredovanje u trgovini namještajem, proizvodima za kućanstvo i željeznom robom</t>
  </si>
  <si>
    <t>14.39 Manufacture of other knitted and crocheted apparel 1430*</t>
  </si>
  <si>
    <t>15.11 Tanning and dressing of leather;dressing and dyeing of fur 1511</t>
  </si>
  <si>
    <t>15.12 Manufacture of luggage, handbags and the like, saddlery and harness 1512</t>
  </si>
  <si>
    <t>15.20 Manufacture of footwear 1520</t>
  </si>
  <si>
    <t>16.10 Sawmilling and planing of wood 1610</t>
  </si>
  <si>
    <t>16.21 Manufacture of veneer sheets and wood-based panels 1621</t>
  </si>
  <si>
    <t>16.22 Manufacture of assembled parquet floors 1622*</t>
  </si>
  <si>
    <t>SVETI MARTIN (FRANCUSKI DIO)</t>
  </si>
  <si>
    <t>KOSOVO</t>
  </si>
  <si>
    <t>CURACAO</t>
  </si>
  <si>
    <t>18.20 Reproduction of recorded media 1820</t>
  </si>
  <si>
    <t>19.10 Manufacture of coke oven products 1910</t>
  </si>
  <si>
    <t>19.20 Manufacture of refined petroleum products 1920</t>
  </si>
  <si>
    <t>20.11 Manufacture of industrial gases 2011*</t>
  </si>
  <si>
    <t>20.12 Manufacture of dyes and pigments 2011*</t>
  </si>
  <si>
    <t>20.13 Manufacture of other inorganic basic chemicals 2011*</t>
  </si>
  <si>
    <t>20.14 Manufacture of other organic basic chemicals 2011*</t>
  </si>
  <si>
    <t>20.15 Manufacture of fertilisers and nitrogen compounds 2012</t>
  </si>
  <si>
    <t>20.16 Manufacture of plastics in primary forms 2013*</t>
  </si>
  <si>
    <t>20.17 Manufacture of synthetic rubber in primary forms 2013*</t>
  </si>
  <si>
    <t>20.20 Manufacture of pesticides and other agrochemical products 2021</t>
  </si>
  <si>
    <t>20.30 Manufacture of paints, varnishes and similar coatings, printing ink and mastics 2022</t>
  </si>
  <si>
    <t>20.41 Manufacture of soap and detergents, cleaning and polishing preparations 2023*</t>
  </si>
  <si>
    <r>
      <t xml:space="preserve">Tržišna vrijednost dionica ili udjela u kapitalu               </t>
    </r>
    <r>
      <rPr>
        <sz val="11"/>
        <rFont val="Times New Roman"/>
        <family val="1"/>
      </rPr>
      <t>(u tisućama kuna)</t>
    </r>
  </si>
  <si>
    <r>
      <t xml:space="preserve">Tržišna vrijednost dionica ili udjela u kapitalu                </t>
    </r>
    <r>
      <rPr>
        <sz val="11"/>
        <rFont val="Times New Roman"/>
        <family val="1"/>
      </rPr>
      <t>(u tisućama kuna)</t>
    </r>
  </si>
  <si>
    <r>
      <t xml:space="preserve">1. Vrijednost vlasničkih ulaganja u domaće pravne osobe s 50% ili više udjela       </t>
    </r>
    <r>
      <rPr>
        <sz val="11"/>
        <color indexed="8"/>
        <rFont val="Times New Roman"/>
        <family val="1"/>
      </rPr>
      <t>(u tisućama kuna)</t>
    </r>
  </si>
  <si>
    <t xml:space="preserve"> 1a. Udjeli u kapitalu/dionice u domaćim pravnim osobama s 50% ili više udjela                          (u tisućama kuna)</t>
  </si>
  <si>
    <t xml:space="preserve"> 1b. Neraspodijeljena dobit/gubitak u domaćim pravnim osobama s 50% ili više udjela                                        (u tisućama kuna)</t>
  </si>
  <si>
    <r>
      <t xml:space="preserve">Tržišna vrijednost dionica/udjela u kapitalu        </t>
    </r>
    <r>
      <rPr>
        <sz val="11"/>
        <color indexed="8"/>
        <rFont val="Times New Roman"/>
        <family val="1"/>
      </rPr>
      <t>(u tisućama kuna)</t>
    </r>
  </si>
  <si>
    <r>
      <t xml:space="preserve">Tržišna vrijednost dionica ili udjela u kapitalu              </t>
    </r>
    <r>
      <rPr>
        <sz val="11"/>
        <color indexed="8"/>
        <rFont val="Times New Roman"/>
        <family val="1"/>
      </rPr>
      <t>(u tisućama kuna)</t>
    </r>
  </si>
  <si>
    <r>
      <t>3.a.</t>
    </r>
    <r>
      <rPr>
        <sz val="11"/>
        <color indexed="8"/>
        <rFont val="Times New Roman"/>
        <family val="1"/>
      </rPr>
      <t xml:space="preserve"> Knjigovodstvena vrijednost dionica/udjela u kapitalu u vlasništvu izvještajnog subjekt         (u tisućama kuna)</t>
    </r>
  </si>
  <si>
    <r>
      <t>3.</t>
    </r>
    <r>
      <rPr>
        <b/>
        <sz val="11"/>
        <color indexed="8"/>
        <rFont val="Times New Roman"/>
        <family val="1"/>
      </rPr>
      <t xml:space="preserve"> Vrijednost ulaganja u udjele od 10% ili više* </t>
    </r>
    <r>
      <rPr>
        <b/>
        <i/>
        <sz val="11"/>
        <color indexed="8"/>
        <rFont val="Times New Roman"/>
        <family val="1"/>
      </rPr>
      <t xml:space="preserve">Ako ne postoji tržišna vrijednost, unosi se zbroj pozicija iz stupaca 3.a. i 3.b.   </t>
    </r>
    <r>
      <rPr>
        <b/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Times New Roman"/>
        <family val="1"/>
      </rPr>
      <t>(u tisućama kuna)</t>
    </r>
  </si>
  <si>
    <r>
      <t xml:space="preserve"> 3.b.</t>
    </r>
    <r>
      <rPr>
        <sz val="11"/>
        <color indexed="8"/>
        <rFont val="Times New Roman"/>
        <family val="1"/>
      </rPr>
      <t xml:space="preserve"> Knjigovodstveno stanje neraspodijeljene dobiti/gubitka koja na osnovi udjela u kapitalu pripada izvještajnom subjektu                                  (u tisućama kuna)</t>
    </r>
  </si>
  <si>
    <r>
      <t xml:space="preserve">4.  </t>
    </r>
    <r>
      <rPr>
        <sz val="11"/>
        <color indexed="8"/>
        <rFont val="Times New Roman"/>
        <family val="1"/>
      </rPr>
      <t>Novoostvarena dobit/gubitak koja na osnovi udjela u vlasništvu pripada izvještajnom subjektu                             (u tisućama kuna)</t>
    </r>
  </si>
  <si>
    <t>ERITREJA</t>
  </si>
  <si>
    <t>UZBEKISTAN</t>
  </si>
  <si>
    <t>OTOK MAN</t>
  </si>
  <si>
    <t>PALESTINSKO PODRUČJE, OKUPIRANO</t>
  </si>
  <si>
    <t>KONGO, DEMOKRATSKA REPUBLIKA</t>
  </si>
  <si>
    <t>MIJANMAR</t>
  </si>
  <si>
    <t>TIMOR LESTE</t>
  </si>
  <si>
    <t>NIZOZEMSKI ANTILI</t>
  </si>
  <si>
    <t>CRNA GORA</t>
  </si>
  <si>
    <t>SRBIJA</t>
  </si>
  <si>
    <t>SVETI BARTOLOMEJ</t>
  </si>
  <si>
    <t>4. U žuto polje upišite godinu / odaberite razdoblje izvješća:</t>
  </si>
  <si>
    <t>7. Datoteka kreirana na lokaciji:</t>
  </si>
  <si>
    <t>30.30 Manufacture of air and spacecraft and related machinery 3030</t>
  </si>
  <si>
    <t>30.40 Manufacture of militaryfighting vehicles 3040</t>
  </si>
  <si>
    <t>JUŽNI SUDAN</t>
  </si>
  <si>
    <t>HRVATSKA</t>
  </si>
  <si>
    <t>NJEMAČKA</t>
  </si>
  <si>
    <t>ITALIJA</t>
  </si>
  <si>
    <t>ČEŠKA</t>
  </si>
  <si>
    <t>PORTUGAL</t>
  </si>
  <si>
    <t>FRANCUSKA</t>
  </si>
  <si>
    <t>ŠPANJOLSKA</t>
  </si>
  <si>
    <t>AUSTRIJA</t>
  </si>
  <si>
    <t>BUGARSKA</t>
  </si>
  <si>
    <t>BELGIJA</t>
  </si>
  <si>
    <t>23.70 Cutting, shaping and finishing of stone 2396</t>
  </si>
  <si>
    <t>23.91 Production of abrasive products 2399*</t>
  </si>
  <si>
    <t>23.99 Manufacture of other non-metallic mineral products n.e.c. 2399*</t>
  </si>
  <si>
    <t>24.10 Manufacture of basic iron and steel and of ferro-alloys 2410*</t>
  </si>
  <si>
    <t>24.20 Manufacture of tubes, pipes, hollow profiles and related fittings, of steel 2410*</t>
  </si>
  <si>
    <t>24.31 Cold drawing of bars 2410*</t>
  </si>
  <si>
    <t>24.32 Cold rolling of narrow strip 2410*</t>
  </si>
  <si>
    <t>24.33 Cold forming or folding 2410*</t>
  </si>
  <si>
    <t>24.34 Cold drawing of wire 2410*</t>
  </si>
  <si>
    <t>Osnovno obrazovanje</t>
  </si>
  <si>
    <t>Opće srednje obrazovanje</t>
  </si>
  <si>
    <t>Tehničko i strukovno srednje obrazovanje</t>
  </si>
  <si>
    <t>Obrazovanje nakon srednjeg koje nije visoko</t>
  </si>
  <si>
    <t>Visoko obrazovanje </t>
  </si>
  <si>
    <t>Obrazovanje i poučavanje u području sporta i rekreacije</t>
  </si>
  <si>
    <t>Obrazovanje i poučavanje u području kulture</t>
  </si>
  <si>
    <t>Djelatnosti vozačkih škola</t>
  </si>
  <si>
    <t>Ostalo obrazovanje i poučavanje, d. n.</t>
  </si>
  <si>
    <t>Pomoćne uslužne djelatnosti u obrazovanju</t>
  </si>
  <si>
    <t>Djelatnosti bolnica</t>
  </si>
  <si>
    <t>Djelatnosti opće medicinske prakse</t>
  </si>
  <si>
    <t>Djelatnosti specijalističke medicinske prakse</t>
  </si>
  <si>
    <t>Djelatnosti stomatološke prakse</t>
  </si>
  <si>
    <t>Ostale djelatnosti zdravstvene zaštite</t>
  </si>
  <si>
    <t>Djelatnosti ustanova za njegu</t>
  </si>
  <si>
    <t>Djelatnosti socijalne skrbi sa smještajem za osobe s  teškoćama u razvoju, duševno bolesne...</t>
  </si>
  <si>
    <t>Djelatnosti socijalne skrbi sa smještajem za starije osobe i osobe s invaliditetom</t>
  </si>
  <si>
    <t>Ostale djelatnosti socijalne skrbi sa smještajem</t>
  </si>
  <si>
    <t>Djelatnosti socijalne skrbi bez smještaja za starije osobe i osobe s invaliditetom</t>
  </si>
  <si>
    <t>Djelatnosti dnevne skrbi o djeci</t>
  </si>
  <si>
    <t>Ostale djelatnosti socijalne skrbi bez smještaja, d. n.</t>
  </si>
  <si>
    <t>Izvođačka umjetnost</t>
  </si>
  <si>
    <t>Pomoćne djelatnosti u izvođačkoj umjetnosti</t>
  </si>
  <si>
    <t>KAMBODŽA</t>
  </si>
  <si>
    <t>KENIJA</t>
  </si>
  <si>
    <t>KIRIBATI</t>
  </si>
  <si>
    <t>KUVAJT</t>
  </si>
  <si>
    <t>LAOS, NDR</t>
  </si>
  <si>
    <t>LESOTO</t>
  </si>
  <si>
    <t>LIBANON</t>
  </si>
  <si>
    <t>LIBERIJA</t>
  </si>
  <si>
    <t>LIBIJA</t>
  </si>
  <si>
    <t>LIHTENŠTAJN</t>
  </si>
  <si>
    <t>LUKSEMBURG</t>
  </si>
  <si>
    <t>MAKAO</t>
  </si>
  <si>
    <t>MADAGASKAR</t>
  </si>
  <si>
    <t>MALEZIJA</t>
  </si>
  <si>
    <t>MALAVI</t>
  </si>
  <si>
    <t>MALDIVI</t>
  </si>
  <si>
    <t>MALI</t>
  </si>
  <si>
    <t>MALTA</t>
  </si>
  <si>
    <t>SJEVERNI MARIJANSKI OTOCI</t>
  </si>
  <si>
    <t>MAROKO</t>
  </si>
  <si>
    <t>MARŠALOVI OTOCI</t>
  </si>
  <si>
    <t>MARTINIQUE</t>
  </si>
  <si>
    <t>MAURICIJUS</t>
  </si>
  <si>
    <t>MAURITANIJA</t>
  </si>
  <si>
    <t>MEKSIKO</t>
  </si>
  <si>
    <t>MIKRONEZIJA, SAVEZNE DRŽAVE</t>
  </si>
  <si>
    <t>MONAKO</t>
  </si>
  <si>
    <t>MONGOLIJA</t>
  </si>
  <si>
    <t>MONTSERRAT</t>
  </si>
  <si>
    <t>MOZAMBIK</t>
  </si>
  <si>
    <t>NAMIBIJA</t>
  </si>
  <si>
    <t>NAURU</t>
  </si>
  <si>
    <t>NEPAL</t>
  </si>
  <si>
    <t>NIKARAGVA</t>
  </si>
  <si>
    <t>Djelatnosti vjerskih organizacija</t>
  </si>
  <si>
    <t>Djelatnosti političkih organizacija</t>
  </si>
  <si>
    <t>Djelatnosti ostalih članskih organizacija, d. n.</t>
  </si>
  <si>
    <t>Popravak računala i periferne opreme</t>
  </si>
  <si>
    <t>Popravak komunikacijske opreme</t>
  </si>
  <si>
    <t>Popravak elektroničkih uređaja za široku potrošnju</t>
  </si>
  <si>
    <t>Popravak aparata za kućanstvo te opreme za kuću i vrt</t>
  </si>
  <si>
    <t>Popravak obuće i proizvoda od kože</t>
  </si>
  <si>
    <t>Popravak namještaja i pokućstva</t>
  </si>
  <si>
    <t>Popravak satova i nakita</t>
  </si>
  <si>
    <t>Popravak ostalih predmeta za osobnu uporabu i kućanstvo </t>
  </si>
  <si>
    <t>Pranje i kemijsko čišćenje tekstila i krznenih proizvoda</t>
  </si>
  <si>
    <t>Frizerski saloni i saloni za uljepšavanje</t>
  </si>
  <si>
    <t>Pogrebne i srodne djelatnosti</t>
  </si>
  <si>
    <t>Djelatnosti za njegu i održavanje tijela</t>
  </si>
  <si>
    <t>Ostale osobne uslužne djelatnosti, d. n.</t>
  </si>
  <si>
    <t>Djelatnosti kućanstava koja zapošljavaju poslugu</t>
  </si>
  <si>
    <t>eng. verzija &gt;&gt; Tools &gt; Options... &gt; Security &gt; MacroSecurity... &gt; odaberite Medium ili Low</t>
  </si>
  <si>
    <t>Razdoblje</t>
  </si>
  <si>
    <t>01</t>
  </si>
  <si>
    <t>02</t>
  </si>
  <si>
    <t>03</t>
  </si>
  <si>
    <t>Q1</t>
  </si>
  <si>
    <t>04</t>
  </si>
  <si>
    <t>05</t>
  </si>
  <si>
    <t>06</t>
  </si>
  <si>
    <t>Q2</t>
  </si>
  <si>
    <t>07</t>
  </si>
  <si>
    <t>08</t>
  </si>
  <si>
    <t>09</t>
  </si>
  <si>
    <t>Q3</t>
  </si>
  <si>
    <t>10</t>
  </si>
  <si>
    <t>11</t>
  </si>
  <si>
    <t>12</t>
  </si>
  <si>
    <t>Q4</t>
  </si>
  <si>
    <t>ZEMLJE</t>
  </si>
  <si>
    <t>USLUGE</t>
  </si>
  <si>
    <t>AF-AFGANISTAN</t>
  </si>
  <si>
    <t>Djelatnosti privatnih kućanstava koja obavljaju različite usluge za vlastite potrebe</t>
  </si>
  <si>
    <t>Djelatnosti izvanteritorijalnih organizacija i tijela</t>
  </si>
  <si>
    <t>0111</t>
  </si>
  <si>
    <t>0311</t>
  </si>
  <si>
    <t>0811</t>
  </si>
  <si>
    <t>0112</t>
  </si>
  <si>
    <t>0312</t>
  </si>
  <si>
    <t>0812</t>
  </si>
  <si>
    <t>2a</t>
  </si>
  <si>
    <t>2b</t>
  </si>
  <si>
    <t>osnivački ulog</t>
  </si>
  <si>
    <t>povećanje temeljnog kapitala</t>
  </si>
  <si>
    <t>RUANDA</t>
  </si>
  <si>
    <t>ZAPADNA SAHARA</t>
  </si>
  <si>
    <t>SVETI KRISTOFOR I NEVIS</t>
  </si>
  <si>
    <t>SAN MARINO</t>
  </si>
  <si>
    <t>SVETI PETAR I MIKELON</t>
  </si>
  <si>
    <t>SVETI VINCENT I GRENADINI</t>
  </si>
  <si>
    <t>SVETA HELENA,ASCENSION I TRISTAN DA CUNH</t>
  </si>
  <si>
    <t>SVETA LUCIJA</t>
  </si>
  <si>
    <t>SOLOMONSKI OTOCI</t>
  </si>
  <si>
    <t>SAMOA</t>
  </si>
  <si>
    <t>AMERIČKA SAMOA</t>
  </si>
  <si>
    <t>SVETI TOMA I PRINSIPE</t>
  </si>
  <si>
    <t>SENEGAL</t>
  </si>
  <si>
    <t>SEJŠELI</t>
  </si>
  <si>
    <t>SIJERA LEONE</t>
  </si>
  <si>
    <t>SINGAPUR</t>
  </si>
  <si>
    <t>SOMALIJA</t>
  </si>
  <si>
    <t>SUDAN</t>
  </si>
  <si>
    <t>ŠRI LANKA</t>
  </si>
  <si>
    <t>ŠVEDSKA</t>
  </si>
  <si>
    <t>ŠVICARSKA</t>
  </si>
  <si>
    <t>SURINAM</t>
  </si>
  <si>
    <t>SVALBARD I JAN MAYEN</t>
  </si>
  <si>
    <t>SIRIJA</t>
  </si>
  <si>
    <t>TAJVAN, KINESKA PROVINCIJA</t>
  </si>
  <si>
    <t>TANZANIJA, UJEDINJENA REPUBLIKA</t>
  </si>
  <si>
    <t>ČAD</t>
  </si>
  <si>
    <t>FRANCUSKI JUŽNI TERITORIJ</t>
  </si>
  <si>
    <t>TAJLAND</t>
  </si>
  <si>
    <t>GUERNSEY</t>
  </si>
  <si>
    <t>TOGO</t>
  </si>
  <si>
    <t>TOKELAU</t>
  </si>
  <si>
    <t>TONGA</t>
  </si>
  <si>
    <t>TRINIDAD I TOBAGO</t>
  </si>
  <si>
    <t>TUNIS</t>
  </si>
  <si>
    <t>OTOCI TURKS I CAICOS</t>
  </si>
  <si>
    <t>TURSKA</t>
  </si>
  <si>
    <t>TUVALU</t>
  </si>
  <si>
    <t>UKRAJINA</t>
  </si>
  <si>
    <t>URUGVAJ</t>
  </si>
  <si>
    <t>VANUATU</t>
  </si>
  <si>
    <t>SVETA STOLICA, DRŽAVA VATIKANSKOG GRADA</t>
  </si>
  <si>
    <t>VENEZUELA, BOLIVARIJANSKA REPUBLIKA</t>
  </si>
  <si>
    <t>VIJETNAM</t>
  </si>
  <si>
    <t>WALLIS I FUTUNA</t>
  </si>
  <si>
    <t>JEMEN</t>
  </si>
  <si>
    <t>JERSEY</t>
  </si>
  <si>
    <t>ZAMBIJA</t>
  </si>
  <si>
    <t>ZIMBABVE</t>
  </si>
  <si>
    <t>AZERBAJDŽAN</t>
  </si>
  <si>
    <t>ARMENIJA</t>
  </si>
  <si>
    <t>BOSNA I HERCEGOVINA</t>
  </si>
  <si>
    <t>MAYOTTE</t>
  </si>
  <si>
    <t>ESTONIJA</t>
  </si>
  <si>
    <t>JUŽNA DŽORDŽIJA I OTOCI JUŽNI SENDVIČ</t>
  </si>
  <si>
    <t>GRUZIJA</t>
  </si>
  <si>
    <t>KAZAHSTAN</t>
  </si>
  <si>
    <t>LETONIJA</t>
  </si>
  <si>
    <t>LITVA</t>
  </si>
  <si>
    <t>MOLDAVIJA, REPUBLIKA</t>
  </si>
  <si>
    <t>RUSIJA</t>
  </si>
  <si>
    <t>SLOVAČKA</t>
  </si>
  <si>
    <t>SLOVENIJA</t>
  </si>
  <si>
    <t>TADŽIKISTAN</t>
  </si>
  <si>
    <t>TURKMENISTAN</t>
  </si>
  <si>
    <t>MAKEDONIJA</t>
  </si>
  <si>
    <t>BG-BUGARSKA</t>
  </si>
  <si>
    <t>11.05 Manufacture of beer 1103*</t>
  </si>
  <si>
    <t>11.06 Manufacture of malt 1103*</t>
  </si>
  <si>
    <t>11.07 Manufacture of soft drinks;production of mineral waters and other bottled waters 1104</t>
  </si>
  <si>
    <t>12.00 Manufacture of tobacco products 1200</t>
  </si>
  <si>
    <t>OS1</t>
  </si>
  <si>
    <t>OS2</t>
  </si>
  <si>
    <t>NIZOZEMSKA</t>
  </si>
  <si>
    <t>PERU</t>
  </si>
  <si>
    <t>FILIPINI</t>
  </si>
  <si>
    <t>PITCAIRN</t>
  </si>
  <si>
    <t>POLJSKA</t>
  </si>
  <si>
    <t>FRANCUSKA POLINEZIJA</t>
  </si>
  <si>
    <t>KATAR</t>
  </si>
  <si>
    <t>REUNION</t>
  </si>
  <si>
    <t>RUMUNJSKA</t>
  </si>
  <si>
    <t>Djelatnosti koje slijede nakon proizvodnje filmova, videofilmova i televizijskog programa</t>
  </si>
  <si>
    <t>Distribucija filmova, videofilmova i televizijskog programa</t>
  </si>
  <si>
    <t>Djelatnosti prikazivanja filmova</t>
  </si>
  <si>
    <t>13.10 Preparation and spinning of textile fibres 1311</t>
  </si>
  <si>
    <t>13.20 Weaving of textiles 1312</t>
  </si>
  <si>
    <t>13.30 Finishing of textiles 1313</t>
  </si>
  <si>
    <t>13.91 Manufacture of knitted and crocheted fabrics 1391</t>
  </si>
  <si>
    <t>13.92 Manufacture of made-up textile articles, except apparel 1392</t>
  </si>
  <si>
    <t>13.93 Manufacture of carpets and rugs 1393</t>
  </si>
  <si>
    <t>13.94 Manufacture of cordage, rope, twine and netting 1394</t>
  </si>
  <si>
    <t>13.95 Manufacture of non-wovens and articles made from non-wovens, except apparel 1399*</t>
  </si>
  <si>
    <t>13.96 Manufacture of other technical and industrial textiles 1399*</t>
  </si>
  <si>
    <t>13.99 Manufacture of other textiles n.e.c. 1399*</t>
  </si>
  <si>
    <t>14.11 Manufacture of leather clothes 1410*</t>
  </si>
  <si>
    <t>14.12 Manufacture of workwear 1410*</t>
  </si>
  <si>
    <t>14.13 Manufacture of other outerwear 1410*</t>
  </si>
  <si>
    <t>14.14 Manufacture of underwear 1410*</t>
  </si>
  <si>
    <t>14.19 Manufacture of other wearing apparel and accessories 1410*</t>
  </si>
  <si>
    <t>14.20 Manufacture of articles of fur 1420</t>
  </si>
  <si>
    <t>14.31 Manufacture of knitted and crocheted hosiery 1430*</t>
  </si>
  <si>
    <t xml:space="preserve">CD-KONGO, DEMOKRATSKA REPUBLIKA </t>
  </si>
  <si>
    <t xml:space="preserve">KP-KOREJA, DEMOKRATSKA NARODNA REPUBLIKA </t>
  </si>
  <si>
    <t>KR-KOREJA, REPUBLIKA</t>
  </si>
  <si>
    <t>CR-KOSTARIKA</t>
  </si>
  <si>
    <t>CU-KUBA</t>
  </si>
  <si>
    <t>CK-KUKOVI OTOCI</t>
  </si>
  <si>
    <t>KW-KUVAJT</t>
  </si>
  <si>
    <t>LA-LAOS, NARODNA DEMOKRATSKA REPUBLIKA</t>
  </si>
  <si>
    <t>LS-LESOTO</t>
  </si>
  <si>
    <t>LV-LETONIJA</t>
  </si>
  <si>
    <t>LB-LIBANON</t>
  </si>
  <si>
    <t>LR-LIBERIJA</t>
  </si>
  <si>
    <t>LY-LIBIJA</t>
  </si>
  <si>
    <t>LI-LIHTENŠTAJN</t>
  </si>
  <si>
    <t>LT-LITVA</t>
  </si>
  <si>
    <t>LU-LUKSEMBURG</t>
  </si>
  <si>
    <t>MG-MADAGASKAR</t>
  </si>
  <si>
    <t>MO-MAKAO</t>
  </si>
  <si>
    <t>MK-MAKEDONIJA</t>
  </si>
  <si>
    <t>MW-MALAVI</t>
  </si>
  <si>
    <t>MV-MALDIVI</t>
  </si>
  <si>
    <t>MY-MALEZIJA</t>
  </si>
  <si>
    <t>ML-MALI</t>
  </si>
  <si>
    <t>MT-MALTA</t>
  </si>
  <si>
    <t>MA-MAROKO</t>
  </si>
  <si>
    <t>MH-MARŠALOVI OTOCI</t>
  </si>
  <si>
    <t>MQ-MARTINIQUE</t>
  </si>
  <si>
    <t>MU-MAURICIJUS</t>
  </si>
  <si>
    <t>MR-MAURITANIJA</t>
  </si>
  <si>
    <t>YT-MAYOTTE</t>
  </si>
  <si>
    <t>MX-MEKSIKO</t>
  </si>
  <si>
    <t>MM-MIJANMAR</t>
  </si>
  <si>
    <t>povećanje pričuva pravne osobe</t>
  </si>
  <si>
    <t>preuzimanje udjela u kapitalu od drugih pravnih ili fizičkih osoba</t>
  </si>
  <si>
    <t>ostalo</t>
  </si>
  <si>
    <t>privatizacija (otkup udjela u kapitalu od HFP)</t>
  </si>
  <si>
    <t>uplata u novcu</t>
  </si>
  <si>
    <t>maržni kredit brokera</t>
  </si>
  <si>
    <t>stvari</t>
  </si>
  <si>
    <t>prava i licence</t>
  </si>
  <si>
    <t>zamjena dužničkog odnosa vlasničkim</t>
  </si>
  <si>
    <t>fin. Imovina ili potraživanja</t>
  </si>
  <si>
    <t>pripajanja i spajanja</t>
  </si>
  <si>
    <t>01.11 Growing of cereals (except rice), leguminous crops and oil seeds 0111</t>
  </si>
  <si>
    <t>01.12 Growing of rice 0112</t>
  </si>
  <si>
    <t>01.13 Growing of vegetables and melons, roots and tubers 0113</t>
  </si>
  <si>
    <t>01.14 Growing of sugar cane 0114</t>
  </si>
  <si>
    <t>01.15 Growing of tobacco 0115</t>
  </si>
  <si>
    <t>01.16 Growing of fibre crops 0116</t>
  </si>
  <si>
    <t>01.19 Growing of other non-perennial crops 0119</t>
  </si>
  <si>
    <t>01.21 Growing of grapes 0121</t>
  </si>
  <si>
    <t>01.22 Growing of tropical and subtropical fruits 0122</t>
  </si>
  <si>
    <t>3. U narančasto polje upišite OIB:</t>
  </si>
  <si>
    <t>25.12 Manufacture of doors and windows of metal 2511*</t>
  </si>
  <si>
    <t>25.21 Manufacture of central heating radiators and boilers 2512*</t>
  </si>
  <si>
    <t>30.91 Manufacture of motorcycles 3091</t>
  </si>
  <si>
    <t>30.92 Manufacture of bicycles and invalid carriages 3092</t>
  </si>
  <si>
    <t>30.99 Manufacture of other transport equipment n.e.c. 3099</t>
  </si>
  <si>
    <t>31.01 Manufacture of office and shop furniture 3100*</t>
  </si>
  <si>
    <t>31.02 Manufacture of kitchen furniture 3100*</t>
  </si>
  <si>
    <t>31.03 Manufacture of mattresses 3100*</t>
  </si>
  <si>
    <t>31.09 Manufacture of other furniture 3100*</t>
  </si>
  <si>
    <t>32.11 Striking of coins 3211*</t>
  </si>
  <si>
    <t>BRAZIL</t>
  </si>
  <si>
    <t>SAD</t>
  </si>
  <si>
    <t>VELIKA BRITANIJA</t>
  </si>
  <si>
    <t>PORTORIKO</t>
  </si>
  <si>
    <t>AFGANISTAN</t>
  </si>
  <si>
    <t>JUŽNOAFRIČKA REPUBLIKA</t>
  </si>
  <si>
    <t>ALBANIJA</t>
  </si>
  <si>
    <t>ALŽIR</t>
  </si>
  <si>
    <t>ANDORA</t>
  </si>
  <si>
    <t>ANGOLA</t>
  </si>
  <si>
    <t>ANGUILLA</t>
  </si>
  <si>
    <t>ANTARKTIKA</t>
  </si>
  <si>
    <t>ANTIGVA I BARBUDA</t>
  </si>
  <si>
    <t>OTOCI ALAND</t>
  </si>
  <si>
    <t>SAUDIJSKA ARABIJA</t>
  </si>
  <si>
    <t>ARGENTINA</t>
  </si>
  <si>
    <t>ARUBA</t>
  </si>
  <si>
    <t>AUSTRALIJA</t>
  </si>
  <si>
    <t>BAHAMI</t>
  </si>
  <si>
    <t>BAHREIN</t>
  </si>
  <si>
    <t>BANGLADEŠ</t>
  </si>
  <si>
    <t>BARBADOS</t>
  </si>
  <si>
    <t>BELIZE</t>
  </si>
  <si>
    <t>BENIN</t>
  </si>
  <si>
    <t>BERMUDI</t>
  </si>
  <si>
    <t>BUTAN</t>
  </si>
  <si>
    <t>BJELORUSIJA</t>
  </si>
  <si>
    <t>OTOK HEARD I OTOCI MCDONALD</t>
  </si>
  <si>
    <t>BOLIVIJA, PLURINACIONALNA DRŽAVA</t>
  </si>
  <si>
    <t>BOCVANA</t>
  </si>
  <si>
    <t>OTOK BOUVET</t>
  </si>
  <si>
    <t>BRUNEJ</t>
  </si>
  <si>
    <t>BURKINA FASO</t>
  </si>
  <si>
    <t>BURUNDI</t>
  </si>
  <si>
    <t>KAJMANSKI OTOCI</t>
  </si>
  <si>
    <t>KAMERUN</t>
  </si>
  <si>
    <t>KANADA</t>
  </si>
  <si>
    <t>ZELENORTSKA REPUBLIKA</t>
  </si>
  <si>
    <t>SREDNJOAFRIČKA REPUBLIKA</t>
  </si>
  <si>
    <t>ČILE</t>
  </si>
  <si>
    <t>KINA</t>
  </si>
  <si>
    <t>BOŽIĆNI OTOK</t>
  </si>
  <si>
    <t>CIPAR</t>
  </si>
  <si>
    <t>KOKOSOVI OTOCI (KEELING)</t>
  </si>
  <si>
    <t>KOLUMBIJA</t>
  </si>
  <si>
    <t>KOMORI</t>
  </si>
  <si>
    <t>KONGO</t>
  </si>
  <si>
    <t>KUKOVI OTOCI</t>
  </si>
  <si>
    <t>KOREJA, REPUBLIKA</t>
  </si>
  <si>
    <t>KOREJA, DNR</t>
  </si>
  <si>
    <t>KOSTARIKA</t>
  </si>
  <si>
    <t>BJELOKOSNA OBALA</t>
  </si>
  <si>
    <t>KUBA</t>
  </si>
  <si>
    <t>DANSKA</t>
  </si>
  <si>
    <t>DŽIBUTI</t>
  </si>
  <si>
    <t>DOMINIKANSKA REPUBLIKA</t>
  </si>
  <si>
    <t>DOMINIKA</t>
  </si>
  <si>
    <t>UJEDINJENI ARAPSKI EMIRATI</t>
  </si>
  <si>
    <t>EGIPAT</t>
  </si>
  <si>
    <t>SALVADOR</t>
  </si>
  <si>
    <t>EKVADOR</t>
  </si>
  <si>
    <t>ETIOPIJA</t>
  </si>
  <si>
    <t>FALKLANDI (MALVINI)</t>
  </si>
  <si>
    <t>FEROJSKI OTOCI (OVČJI)</t>
  </si>
  <si>
    <t>FIDŽI</t>
  </si>
  <si>
    <t>FINSKA</t>
  </si>
  <si>
    <t>GABON</t>
  </si>
  <si>
    <t>GAMBIJA</t>
  </si>
  <si>
    <t>GANA</t>
  </si>
  <si>
    <t>GIBRALTAR</t>
  </si>
  <si>
    <t>GRČKA</t>
  </si>
  <si>
    <t>GRENADA</t>
  </si>
  <si>
    <t>GRENLAND</t>
  </si>
  <si>
    <t>GUADELOUPE</t>
  </si>
  <si>
    <t>GUAM</t>
  </si>
  <si>
    <t>GVATEMALA</t>
  </si>
  <si>
    <t>GVINEJA</t>
  </si>
  <si>
    <t>EKVATORSKA GVINEJA</t>
  </si>
  <si>
    <t>GVINEJA BISAU</t>
  </si>
  <si>
    <t>GVAJANA</t>
  </si>
  <si>
    <t>FRANCUSKA GVAJANA</t>
  </si>
  <si>
    <t>HAITI</t>
  </si>
  <si>
    <t>HONDURAS</t>
  </si>
  <si>
    <t>HONG KONG</t>
  </si>
  <si>
    <t>MADŽARSKA</t>
  </si>
  <si>
    <t>INDIJA</t>
  </si>
  <si>
    <t>INDONEZIJA</t>
  </si>
  <si>
    <t>IRAN, ISLAMSKA REPUBLIKA</t>
  </si>
  <si>
    <t>IRAK</t>
  </si>
  <si>
    <t>IRSKA</t>
  </si>
  <si>
    <t>ISLAND</t>
  </si>
  <si>
    <t>IZRAEL</t>
  </si>
  <si>
    <t>UJEDINJENE DRŽ. MANJIH PACIFIČKIH OTOKA</t>
  </si>
  <si>
    <t>BRITANSKI DJEVIČANSKI OTOCI</t>
  </si>
  <si>
    <t>AMERIČKI DJEVIČANSKI OTOCI</t>
  </si>
  <si>
    <t>JAMAJKA</t>
  </si>
  <si>
    <t>JAPAN</t>
  </si>
  <si>
    <t>JORDAN</t>
  </si>
  <si>
    <t>39.00 Remediation activities and other waste management services 3900</t>
  </si>
  <si>
    <t>41.10 Development of building projects 4100*</t>
  </si>
  <si>
    <t>41.20 Construction of residential and non-residential buildings 4100*</t>
  </si>
  <si>
    <t>42.11 Construction of roads and motorways 4210*</t>
  </si>
  <si>
    <t>42.12 Construction of railways and underground railways 4210*</t>
  </si>
  <si>
    <t>42.13 Construction of bridges and tunnels 4210*</t>
  </si>
  <si>
    <t>42.21 Construction of utility projects for fluids 4220*</t>
  </si>
  <si>
    <t>42.22 Construction of utility projects for electricity and telecommunications 4220*</t>
  </si>
  <si>
    <t>42.91 Construction of water projects 4290*</t>
  </si>
  <si>
    <t>42.99 Construction of other civil engineering projects n.e.c. 4290*</t>
  </si>
  <si>
    <t>43.11 Demolition 4311</t>
  </si>
  <si>
    <t>NIGER</t>
  </si>
  <si>
    <t>NIGERIJA</t>
  </si>
  <si>
    <t>NIUE</t>
  </si>
  <si>
    <t>OTOK NORFOLK</t>
  </si>
  <si>
    <t>NORVEŠKA</t>
  </si>
  <si>
    <t>NOVA KALEDONIJA</t>
  </si>
  <si>
    <t>NOVI ZELAND</t>
  </si>
  <si>
    <t>BRITANSKI INDIJSKOOCEANSKI TERITORIJ</t>
  </si>
  <si>
    <t>OMAN</t>
  </si>
  <si>
    <t>UGANDA</t>
  </si>
  <si>
    <t>PAKISTAN</t>
  </si>
  <si>
    <t>PALAU</t>
  </si>
  <si>
    <t>PANAMA</t>
  </si>
  <si>
    <t>PAPUA NOVA GVINEJA</t>
  </si>
  <si>
    <t>PARAGVAJ</t>
  </si>
  <si>
    <t>Šifra Zemlje</t>
  </si>
  <si>
    <t>Naziv Zemlje</t>
  </si>
  <si>
    <t>potvrdite unos tipkom &lt;ENTER&gt;</t>
  </si>
  <si>
    <t>Kod nekih MS Excel verzija je nakon omogućavanja izvođenja makro naredbi datoteku potrebno zatvoriti (da se spreme postavke) te ponovo otvoriti.</t>
  </si>
  <si>
    <t>hrv. verzija &gt;&gt; Alati &gt; Odrednice... &gt; Sigurnost &gt; Sigurnost makro naredbe... &gt; odaberite srednja ili niska</t>
  </si>
  <si>
    <t>102-Usluge popravka i održavanja pokretne imovine</t>
  </si>
  <si>
    <t>AL-ALBANIJA</t>
  </si>
  <si>
    <t>103-Usluge dorade robe u tuđem vlasništvu</t>
  </si>
  <si>
    <t>DZ-ALŽIR</t>
  </si>
  <si>
    <t>205-Usluge prijevoza</t>
  </si>
  <si>
    <t>AS-AMERIČKA SAMOA</t>
  </si>
  <si>
    <t>249-Građevinske usluge</t>
  </si>
  <si>
    <t>VI-AMERIČKI DJEVIČANSKI OTOCI</t>
  </si>
  <si>
    <t>253-Usluge osiguranja i mirovinskih fondova</t>
  </si>
  <si>
    <t>AD-ANDORA</t>
  </si>
  <si>
    <t>247-Telekomunikacijske usluge</t>
  </si>
  <si>
    <t>AO-ANGOLA</t>
  </si>
  <si>
    <t>958-Poštanske usluge</t>
  </si>
  <si>
    <t>AI-ANGUILLA</t>
  </si>
  <si>
    <t>959-Kurirske usluge</t>
  </si>
  <si>
    <t>AQ-ANTARKTIKA</t>
  </si>
  <si>
    <t>260-Financijske usluge, osim usluga osiguravajućih društava i mirovinskih fondova</t>
  </si>
  <si>
    <t>AG-ANTIGVA I BARBUDA</t>
  </si>
  <si>
    <t>263-Računalne usluge</t>
  </si>
  <si>
    <t>AR-ARGENTINA</t>
  </si>
  <si>
    <t>889-Informacijske usluge; usluge novinskih agencija</t>
  </si>
  <si>
    <t>AM-ARMENIJA</t>
  </si>
  <si>
    <t>890-Informacijske usluge; ostalo</t>
  </si>
  <si>
    <t>AW-ARUBA</t>
  </si>
  <si>
    <t>891-Naknade za prava na korištenje intelektualnog vlasništva - franšize i slična prava</t>
  </si>
  <si>
    <t>AU-AUSTRALIJA</t>
  </si>
  <si>
    <t>892-Naknade za prava na korištenje intelektualnog vlasništva - patenti, licencije i ostalo</t>
  </si>
  <si>
    <t>AT-AUSTRIJA</t>
  </si>
  <si>
    <t>270-Usluge povezane s trgovinom; preprodaja robe (merchanting)</t>
  </si>
  <si>
    <t>AZ-AZERBAJDŽAN</t>
  </si>
  <si>
    <t>271-Usluge povezane s trgovinom; ostalo</t>
  </si>
  <si>
    <t>BS-BAHAMI</t>
  </si>
  <si>
    <t>272-Usluge operativnog leasinga</t>
  </si>
  <si>
    <t>BH-BAHREIN</t>
  </si>
  <si>
    <t>275-Pravne usluge</t>
  </si>
  <si>
    <t>BD-BANGLADEŠ</t>
  </si>
  <si>
    <t xml:space="preserve">276-Računovodstvene usluge </t>
  </si>
  <si>
    <t>BB-BARBADOS</t>
  </si>
  <si>
    <t>277-Usluge savjetovanja, odnosi s javnošću</t>
  </si>
  <si>
    <t>BE-BELGIJA</t>
  </si>
  <si>
    <t>278-Usluge oglašavanja, istraživanje tržišta</t>
  </si>
  <si>
    <t>BZ-BELIZE</t>
  </si>
  <si>
    <t>279-Usluge istraživanja i razvoja</t>
  </si>
  <si>
    <t>BJ-BENIN</t>
  </si>
  <si>
    <t>280-Arhitektonske, inženjerske i ostale tehničke usluge</t>
  </si>
  <si>
    <t>BM-BERMUDI</t>
  </si>
  <si>
    <t>282-Poljoprivredne i rudarske usluge i ostale usluge prerade na terenu; zbrinjavanje otpada i uklanjanje onečišćenja</t>
  </si>
  <si>
    <t>CI-BJELOKOSNA OBALA</t>
  </si>
  <si>
    <t>BF-BURKINA FASO</t>
  </si>
  <si>
    <t>BI-BURUNDI</t>
  </si>
  <si>
    <t>BT-BUTAN</t>
  </si>
  <si>
    <t>CY-CIPAR</t>
  </si>
  <si>
    <t xml:space="preserve">ME-CRNA GORA                        </t>
  </si>
  <si>
    <t>TD-ČAD</t>
  </si>
  <si>
    <t>CZ-ČEŠKA</t>
  </si>
  <si>
    <t>CL-ČILE</t>
  </si>
  <si>
    <t>DK-DANSKA</t>
  </si>
  <si>
    <t>DM-DOMINIKA</t>
  </si>
  <si>
    <t>DO-DOMINIKANSKA REPUBLIKA</t>
  </si>
  <si>
    <t>DJ-DŽIBUTI</t>
  </si>
  <si>
    <t>EG-EGIPAT</t>
  </si>
  <si>
    <t>EC-EKVADOR</t>
  </si>
  <si>
    <t>GQ-EKVATORSKA GVINEJA</t>
  </si>
  <si>
    <t>ER-ERITREJA</t>
  </si>
  <si>
    <t>EE-ESTONIJA</t>
  </si>
  <si>
    <t>ET-ETIOPIJA</t>
  </si>
  <si>
    <t>FK-FALKLANDI (MALVINI)</t>
  </si>
  <si>
    <t>FO-FEROJSKI (OVČJI) OTOCI</t>
  </si>
  <si>
    <t>FJ-FIDŽI</t>
  </si>
  <si>
    <t>PH-FILIPINI</t>
  </si>
  <si>
    <t>FI-FINSKA</t>
  </si>
  <si>
    <t>FR-FRANCUSKA</t>
  </si>
  <si>
    <t>GF-FRANCUSKA GVAJANA</t>
  </si>
  <si>
    <t>PF-FRANCUSKA POLINEZIJA</t>
  </si>
  <si>
    <t>TF-FRANCUSKI JUŽNI TERITORIJI</t>
  </si>
  <si>
    <t>GA-GABON</t>
  </si>
  <si>
    <t>GM-GAMBIJA</t>
  </si>
  <si>
    <t>GH-GANA</t>
  </si>
  <si>
    <t>GI-GIBRALTAR</t>
  </si>
  <si>
    <t>GR-GRČKA</t>
  </si>
  <si>
    <t>GD-GRENADA</t>
  </si>
  <si>
    <t>GL-GRENLAND</t>
  </si>
  <si>
    <t>GE-GRUZIJA</t>
  </si>
  <si>
    <t>GP-GUADELOUPE</t>
  </si>
  <si>
    <t>GU-GUAM</t>
  </si>
  <si>
    <t>GG-GUERNSEY</t>
  </si>
  <si>
    <t>GY-GVAJANA</t>
  </si>
  <si>
    <t>GT-GVATEMALA</t>
  </si>
  <si>
    <t>GN-GVINEJA</t>
  </si>
  <si>
    <t>GW-GVINEJA BISAU</t>
  </si>
  <si>
    <t>HT-HAITI</t>
  </si>
  <si>
    <t>HN-HONDURAS</t>
  </si>
  <si>
    <t>HK-HONG KONG</t>
  </si>
  <si>
    <t>IN-INDIJA</t>
  </si>
  <si>
    <t>ID-INDONEZIJA</t>
  </si>
  <si>
    <t>IQ-IRAK</t>
  </si>
  <si>
    <t>IR-IRAN, ISLAMSKA REPUBLIKA</t>
  </si>
  <si>
    <t>IE-IRSKA</t>
  </si>
  <si>
    <t>IS-ISLAND</t>
  </si>
  <si>
    <t>IT-ITALIJA</t>
  </si>
  <si>
    <t>IL-IZRAEL</t>
  </si>
  <si>
    <t>JM-JAMAJKA</t>
  </si>
  <si>
    <t>JP-JAPAN</t>
  </si>
  <si>
    <t>YE-JEMEN</t>
  </si>
  <si>
    <t>JE-JERSEY</t>
  </si>
  <si>
    <t>JO-JORDAN</t>
  </si>
  <si>
    <t>GS-JUŽNA DŽORDŽIJA I OTOCI JUŽNI SENDVIČ</t>
  </si>
  <si>
    <t>ZA-JUŽNOAFRIČKA REPUBLIKA</t>
  </si>
  <si>
    <t>KY-KAJMANSKI OTOCI</t>
  </si>
  <si>
    <t>KH-KAMBODŽA</t>
  </si>
  <si>
    <t>CM-KAMERUN</t>
  </si>
  <si>
    <t>CA-KANADA</t>
  </si>
  <si>
    <t>QA-KATAR</t>
  </si>
  <si>
    <t>KZ-KAZAHSTAN</t>
  </si>
  <si>
    <t>KE-KENIJA</t>
  </si>
  <si>
    <t>CN-KINA</t>
  </si>
  <si>
    <t>KG-KIRGISTAN</t>
  </si>
  <si>
    <t>KI-KIRIBATI</t>
  </si>
  <si>
    <t>CC-KOKOSOVI OTOCI (KEELING)</t>
  </si>
  <si>
    <t>CO-KOLUMBIJA</t>
  </si>
  <si>
    <t>KM-KOMORI</t>
  </si>
  <si>
    <t>CG-KONGO</t>
  </si>
  <si>
    <t>Pomoćne djelatnosti za uzgoj životinja</t>
  </si>
  <si>
    <t>B029</t>
  </si>
  <si>
    <t>Djelatnosti koje se obavljaju nakon žetve usjeva (priprema usjeva za primarna tržišta)</t>
  </si>
  <si>
    <t>BA</t>
  </si>
  <si>
    <t>070</t>
  </si>
  <si>
    <t>B030</t>
  </si>
  <si>
    <t>Dorada sjemena za sjemenski materijal</t>
  </si>
  <si>
    <t>CX</t>
  </si>
  <si>
    <t>162</t>
  </si>
  <si>
    <t>Lov, stupičarenje i uslužne djelatnosti povezane s njima</t>
  </si>
  <si>
    <t>BR</t>
  </si>
  <si>
    <t>076</t>
  </si>
  <si>
    <t>Uzgoj šuma i ostale djelatnosti u šumarstvu povezane s njime</t>
  </si>
  <si>
    <t>VG</t>
  </si>
  <si>
    <t>092</t>
  </si>
  <si>
    <t>Sječa drva </t>
  </si>
  <si>
    <t>IO</t>
  </si>
  <si>
    <t>086</t>
  </si>
  <si>
    <t>Skupljanje šumskih plodova i proizvoda, osim šumskih sortimenata</t>
  </si>
  <si>
    <t>BN</t>
  </si>
  <si>
    <t>096</t>
  </si>
  <si>
    <t>Pomoćne usluge u šumarstvu</t>
  </si>
  <si>
    <t>BG</t>
  </si>
  <si>
    <t>100</t>
  </si>
  <si>
    <t>Morski ribolov</t>
  </si>
  <si>
    <t>BF</t>
  </si>
  <si>
    <t>854</t>
  </si>
  <si>
    <t>Slatkovodni ribolov</t>
  </si>
  <si>
    <t>BI</t>
  </si>
  <si>
    <t>108</t>
  </si>
  <si>
    <t>Morska akvakultura</t>
  </si>
  <si>
    <t>BT</t>
  </si>
  <si>
    <t>064</t>
  </si>
  <si>
    <t>Slatkovodna akvakultura</t>
  </si>
  <si>
    <t>CY</t>
  </si>
  <si>
    <t>196</t>
  </si>
  <si>
    <t>Vađenje kamenog ugljena</t>
  </si>
  <si>
    <t>ME</t>
  </si>
  <si>
    <t>499</t>
  </si>
  <si>
    <t>Vađenje lignita</t>
  </si>
  <si>
    <t>CW</t>
  </si>
  <si>
    <t>531</t>
  </si>
  <si>
    <t>Vađenje sirove nafte </t>
  </si>
  <si>
    <t>TD</t>
  </si>
  <si>
    <t>148</t>
  </si>
  <si>
    <t>Vađenje prirodnog plina</t>
  </si>
  <si>
    <t>CZ</t>
  </si>
  <si>
    <t>203</t>
  </si>
  <si>
    <t>Vađenje željeznih ruda</t>
  </si>
  <si>
    <t>CL</t>
  </si>
  <si>
    <t>152</t>
  </si>
  <si>
    <t>Vađenje uranovih i torijevih ruda</t>
  </si>
  <si>
    <t>FM-MIKRONEZIJA, SAVEZNE DRŽAVE</t>
  </si>
  <si>
    <t>MD-MOLDAVIJA, REPUBLIKA</t>
  </si>
  <si>
    <t>MC-MONAKO</t>
  </si>
  <si>
    <t>MN-MONGOLIJA</t>
  </si>
  <si>
    <t>MS-MONTSERRAT</t>
  </si>
  <si>
    <t>MZ-MOZAMBIK</t>
  </si>
  <si>
    <t>NA-NAMIBIJA</t>
  </si>
  <si>
    <t>NR-NAURU</t>
  </si>
  <si>
    <t>NP-NEPAL</t>
  </si>
  <si>
    <t>24.41 Precious metals production 2420*</t>
  </si>
  <si>
    <t>24.42 Aluminium production 2420*</t>
  </si>
  <si>
    <t>24.43 Lead, zinc and tin production 2420*</t>
  </si>
  <si>
    <t>24.44 Copper production 2420*</t>
  </si>
  <si>
    <t>24.45 Other non-ferrous metal production 2420*</t>
  </si>
  <si>
    <t>24.46 Processing of nuclear fuel 2420*</t>
  </si>
  <si>
    <t>24.51 Casting of iron 2431*</t>
  </si>
  <si>
    <t>24.52 Casting of steel 2431*</t>
  </si>
  <si>
    <t>24.53 Casting of light metals 2432*</t>
  </si>
  <si>
    <t>24.54 Casting of other non-ferrous metals 2432*</t>
  </si>
  <si>
    <t>25.11 Manufacture of metal structures and parts of structures 2511*</t>
  </si>
  <si>
    <t>Vađenje treseta</t>
  </si>
  <si>
    <t>EC</t>
  </si>
  <si>
    <t>218</t>
  </si>
  <si>
    <t>Vađenje soli</t>
  </si>
  <si>
    <t>GQ</t>
  </si>
  <si>
    <t>226</t>
  </si>
  <si>
    <t>32.12 Manufacture of jewelleryand related articles 3211*</t>
  </si>
  <si>
    <t>32.13 Manufacture of imitation jewelleryand related articles 3212</t>
  </si>
  <si>
    <t>32.20 Manufacture of musical instruments 3220</t>
  </si>
  <si>
    <t>32.30 Manufacture of sports goods 3230</t>
  </si>
  <si>
    <t>32.40 Manufacture of games and toys 3240</t>
  </si>
  <si>
    <t>32.50 Manufacture of medical and dental instruments and supplies 3250</t>
  </si>
  <si>
    <t>32.91 Manufacture of brooms and brushes 3290*</t>
  </si>
  <si>
    <t>32.99 Other manufacturing n.e.c. 3290*</t>
  </si>
  <si>
    <t>33.11 Repair of fabricated metal products 3311</t>
  </si>
  <si>
    <t>33.12 Repair of machinery 3312</t>
  </si>
  <si>
    <t>33.13 Repair of electronic and optical equipment 3313</t>
  </si>
  <si>
    <t>33.14 Repair of electrical equipment 3314</t>
  </si>
  <si>
    <t>33.15 Repair and maintenance of ships and boats 3315*</t>
  </si>
  <si>
    <t>33.16 Repair and maintenance of aircraft and spacecraft 3315*</t>
  </si>
  <si>
    <t>33.17 Repair and maintenance of other transport equipment 3315*</t>
  </si>
  <si>
    <t>33.19 Repair of other equipment 3319</t>
  </si>
  <si>
    <t>33.20 Installation of industrial machineryand equipment 3320</t>
  </si>
  <si>
    <t>35.11 Production of electricity 3510*</t>
  </si>
  <si>
    <t>35.12 Transmission of electricity 3510*</t>
  </si>
  <si>
    <t>35.13 Distribution of electricity 3510*</t>
  </si>
  <si>
    <t>35.14 Trade of electricity 3510*</t>
  </si>
  <si>
    <t>35.21 Manufacture of gas 3520*</t>
  </si>
  <si>
    <t>35.22 Distribution of gaseous fuels through mains 3520*</t>
  </si>
  <si>
    <t>35.23 Trade of gas through mains 3520*</t>
  </si>
  <si>
    <t>35.30 Steam and air conditioning supply 3530</t>
  </si>
  <si>
    <t>36.00 Water collection, treatment and supply 3600</t>
  </si>
  <si>
    <t>37.00 Sewerage 3700</t>
  </si>
  <si>
    <t>38.11 Collection of non-hazardous waste 3811</t>
  </si>
  <si>
    <t>38.12 Collection of hazardous waste 3812</t>
  </si>
  <si>
    <t>38.21 Treatment and disposal of non-hazardous waste 3821</t>
  </si>
  <si>
    <t>38.22 Treatment and disposal of hazardous waste 3822</t>
  </si>
  <si>
    <t>38.31 Dismantling of wrecks 3830*</t>
  </si>
  <si>
    <t>38.32 Recoveryof sorted materials 3830*</t>
  </si>
  <si>
    <t>27.12 Manufacture of electricity distribution and control apparatus 2710*</t>
  </si>
  <si>
    <t>27.20 Manufacture of batteries and accumulators 2720</t>
  </si>
  <si>
    <t>27.31 Manufacture of fibre optic cables 2731</t>
  </si>
  <si>
    <t>27.32 Manufacture of other electronic and electric wires and cables 2732</t>
  </si>
  <si>
    <t>27.33 Manufacture of wiring devices 2733</t>
  </si>
  <si>
    <t>27.40 Manufacture of electric lighting equipment 2740</t>
  </si>
  <si>
    <t>27.51 Manufacture of electric domestic appliances 2750*</t>
  </si>
  <si>
    <t>27.52 Manufacture of non-electric domestic appliances 2750*</t>
  </si>
  <si>
    <t>27.90 Manufacture of other electrical equipment 2790</t>
  </si>
  <si>
    <t>28.11 Manufacture of engines and turbines, except aircraft, vehicle and cycle engines 2811</t>
  </si>
  <si>
    <t>28.12 Manufacture of fluid power equipment 2812</t>
  </si>
  <si>
    <t>28.13 Manufacture of other pumps and compressors 2813*</t>
  </si>
  <si>
    <t>28.14 Manufacture of other taps and valves 2813*</t>
  </si>
  <si>
    <t>28.15 Manufacture of bearings, gears, gearing and driving elements 2814</t>
  </si>
  <si>
    <t>28.21 Manufacture of ovens, furnaces and furnace burners 2815</t>
  </si>
  <si>
    <t>28.22 Manufacture of lifting and handling equipment 2816</t>
  </si>
  <si>
    <t>28.24 Manufacture of power-driven hand tools 2818</t>
  </si>
  <si>
    <t>28.25 Manufacture of non-domestic cooling and ventilation equipment 2819*</t>
  </si>
  <si>
    <t>28.29 Manufacture of other general-purpose machinery n.e.c. 2819*</t>
  </si>
  <si>
    <t>28.30 Manufacture of agricultural and forestry machinery 2821</t>
  </si>
  <si>
    <t>28.41 Manufacture of metal forming machinery 2822*</t>
  </si>
  <si>
    <t>28.49 Manufacture of other machine tools 2822*</t>
  </si>
  <si>
    <t>45.11 Sale of cars and light motor vehicles 4510*</t>
  </si>
  <si>
    <t>45.19 Sale of other motor vehicles 4510*</t>
  </si>
  <si>
    <t>45.20 Maintenance and repair of motor vehicles 4520</t>
  </si>
  <si>
    <t>45.31 Wholesale trade of motor vehicle parts and accessor ies 4530*</t>
  </si>
  <si>
    <t>46.44 Wholesale of china and glassware and cleaning materials 4649*</t>
  </si>
  <si>
    <t>46.45 Wholesale of perfume and cosmetics 4649*</t>
  </si>
  <si>
    <t>46.46 Wholesale of pharmaceutical goods 4649*</t>
  </si>
  <si>
    <t>28.91 Manufacture of machineryfor metallurgy 2823</t>
  </si>
  <si>
    <t>28.92 Manufacture of machineryfor mining, quarrying and construction 2824</t>
  </si>
  <si>
    <t>28.93 Manufacture of machinery for food, beverage and tobacco processing 2825</t>
  </si>
  <si>
    <t>28.94 Manufacture of machineryfor textile, apparel and leather production 2826</t>
  </si>
  <si>
    <t>28.95 Manufacture of machineryfor paper and paperboard production 2829*</t>
  </si>
  <si>
    <t>28.96 Manufacture of plastic and rubber machinery 2829*</t>
  </si>
  <si>
    <t>28.99 Manufacture of other special-purpose machinery n.e.c. 2829*</t>
  </si>
  <si>
    <t>29.10 Manufacture of motor vehicles 2910</t>
  </si>
  <si>
    <t>29.31 Manufacture of electrical and electronic equipment for motor vehicles 2930*</t>
  </si>
  <si>
    <t>29.32 Manufacture of other parts and accessor ies for motor vehicles 2930*</t>
  </si>
  <si>
    <t>30.11 Building of ships and floating structures 3011</t>
  </si>
  <si>
    <t>30.12 Building of pleasure and sporting boats 3012</t>
  </si>
  <si>
    <r>
      <t xml:space="preserve">Isplaćena zadržana dobit prethodnih godina                           </t>
    </r>
    <r>
      <rPr>
        <sz val="11"/>
        <rFont val="Times New Roman"/>
        <family val="1"/>
      </rPr>
      <t>(u tisućama kuna)</t>
    </r>
  </si>
  <si>
    <r>
      <t xml:space="preserve">Isplaćena dividenda/udio u dobiti                                          </t>
    </r>
    <r>
      <rPr>
        <sz val="11"/>
        <rFont val="Times New Roman"/>
        <family val="1"/>
      </rPr>
      <t>(u tisućama kuna)</t>
    </r>
  </si>
  <si>
    <t>Razina1</t>
  </si>
  <si>
    <t>Razina2</t>
  </si>
  <si>
    <t>Razina3</t>
  </si>
  <si>
    <t>Razina4</t>
  </si>
  <si>
    <t>Razina5</t>
  </si>
  <si>
    <r>
      <t xml:space="preserve">Dobit nakon oporezivanja       </t>
    </r>
    <r>
      <rPr>
        <sz val="11"/>
        <rFont val="Times New Roman"/>
        <family val="1"/>
      </rPr>
      <t>(u tisućama kuna)</t>
    </r>
  </si>
  <si>
    <r>
      <t xml:space="preserve">Isplaćena zadržana dobit prethodnih godina                                         </t>
    </r>
    <r>
      <rPr>
        <sz val="11"/>
        <rFont val="Times New Roman"/>
        <family val="1"/>
      </rPr>
      <t>(u tisućama kuna)</t>
    </r>
  </si>
  <si>
    <r>
      <t xml:space="preserve">Prodaja           </t>
    </r>
    <r>
      <rPr>
        <sz val="11"/>
        <rFont val="Times New Roman"/>
        <family val="1"/>
      </rPr>
      <t xml:space="preserve">           (u tisućama kuna)</t>
    </r>
  </si>
  <si>
    <r>
      <t xml:space="preserve">Troškovi zaposlenika    </t>
    </r>
    <r>
      <rPr>
        <sz val="11"/>
        <rFont val="Times New Roman"/>
        <family val="1"/>
      </rPr>
      <t xml:space="preserve">             (u tisućama kuna)</t>
    </r>
  </si>
  <si>
    <r>
      <t xml:space="preserve">Dodana vrijednost             </t>
    </r>
    <r>
      <rPr>
        <sz val="11"/>
        <rFont val="Times New Roman"/>
        <family val="1"/>
      </rPr>
      <t xml:space="preserve">     (u tisućama kuna)</t>
    </r>
  </si>
  <si>
    <r>
      <t xml:space="preserve">Bruto investicije u materijalnu imovinu          </t>
    </r>
    <r>
      <rPr>
        <sz val="11"/>
        <rFont val="Times New Roman"/>
        <family val="1"/>
      </rPr>
      <t xml:space="preserve"> (u tisućama kuna)</t>
    </r>
  </si>
  <si>
    <r>
      <t xml:space="preserve">Izvoz proizvoda i usluga    </t>
    </r>
    <r>
      <rPr>
        <sz val="11"/>
        <rFont val="Times New Roman"/>
        <family val="1"/>
      </rPr>
      <t xml:space="preserve">        (u tisućama kuna)</t>
    </r>
  </si>
  <si>
    <r>
      <t xml:space="preserve">Uvoz proizvoda i usluga    </t>
    </r>
    <r>
      <rPr>
        <sz val="11"/>
        <rFont val="Times New Roman"/>
        <family val="1"/>
      </rPr>
      <t xml:space="preserve">        (u tisućama kuna)</t>
    </r>
  </si>
  <si>
    <t>Broj zaposlenih</t>
  </si>
  <si>
    <t xml:space="preserve">Broj pravnih osoba </t>
  </si>
  <si>
    <t>Djelatnost (oznaka NACE)</t>
  </si>
  <si>
    <r>
      <t xml:space="preserve">Isplaćena dividenda/udio u dobiti                                 </t>
    </r>
    <r>
      <rPr>
        <sz val="11"/>
        <rFont val="Times New Roman"/>
        <family val="1"/>
      </rPr>
      <t>(u tisućama kuna)</t>
    </r>
  </si>
  <si>
    <r>
      <t xml:space="preserve">Izglasana dividenda/udio u dobiti                                                </t>
    </r>
    <r>
      <rPr>
        <sz val="11"/>
        <rFont val="Times New Roman"/>
        <family val="1"/>
      </rPr>
      <t>(u tisućama kuna)</t>
    </r>
  </si>
  <si>
    <t xml:space="preserve">5. U plavo polje unesite koji put podnosite izvještaj:                                 </t>
  </si>
  <si>
    <t>1. Omogućite izvođenje makro naredbi.</t>
  </si>
  <si>
    <t>2. Popunite tablice podacima.</t>
  </si>
  <si>
    <t>47.43 Retail sale of audio and video equipment in specialised stores 4742</t>
  </si>
  <si>
    <t>47.51 Retail sale of textiles in specialised stores 4751</t>
  </si>
  <si>
    <t>47.52 Retail sale of hardware, paints and glass in specialised stores 4752</t>
  </si>
  <si>
    <t>47.53 Retail sale of carpets, rugs, wall and floor coverings in specialised stores 4753</t>
  </si>
  <si>
    <t>47.54 Retail sale of electrical household appliances in specialised stores 4759*</t>
  </si>
  <si>
    <t>47.59 Retail sale of furniture, lighting equipment and other household articles in specialised</t>
  </si>
  <si>
    <t>47.61 Retail sale of books in specialised stores 4761*</t>
  </si>
  <si>
    <t>47.62 Retail sale of newspapers and stationery in specialised stores 4761*</t>
  </si>
  <si>
    <t>47.63 Retail sale of music and video recordings in specialised stores 4762</t>
  </si>
  <si>
    <t>47.64 Retail sale of sporting equipment in specialised stores 4763</t>
  </si>
  <si>
    <t>47.65 Retail sale of games and toys in specialised stores 4764</t>
  </si>
  <si>
    <t>47.71 Retail sale of clothing in specialised stores 4771*</t>
  </si>
  <si>
    <t>47.72 Retail sale of footwear and leather goods in specialised stores 4771*</t>
  </si>
  <si>
    <t>47.73 Dispensing chemist in specialised stores 4772*</t>
  </si>
  <si>
    <t>NE-NIGER</t>
  </si>
  <si>
    <t>NG-NIGERIJA</t>
  </si>
  <si>
    <t>NI-NIKARAGVA</t>
  </si>
  <si>
    <t>NU-NIUE</t>
  </si>
  <si>
    <t>NL-NIZOZEMSKA</t>
  </si>
  <si>
    <t>AN-NIZOZEMSKI ANTILI</t>
  </si>
  <si>
    <t>NO-NORVEŠKA</t>
  </si>
  <si>
    <t>NC-NOVA KALEDONIJA</t>
  </si>
  <si>
    <t>NZ-NOVI ZELAND</t>
  </si>
  <si>
    <t>DE-NJEMAČKA</t>
  </si>
  <si>
    <t>OM-OMAN</t>
  </si>
  <si>
    <t>AX-OTOCI ǺLAND[1]</t>
  </si>
  <si>
    <t>TC-OTOCI TURKS I CAICOS</t>
  </si>
  <si>
    <t>BV-OTOK BOUVET</t>
  </si>
  <si>
    <t>HM-OTOK HEARD I OTOCI MCDONALD</t>
  </si>
  <si>
    <t>IM-OTOK MAN</t>
  </si>
  <si>
    <t>NF-OTOK NORFOLK</t>
  </si>
  <si>
    <t>PK-PAKISTAN</t>
  </si>
  <si>
    <t>PW-PALAU</t>
  </si>
  <si>
    <t>PS-PALESTINSKO PODRUČJE, OKUPIRANO</t>
  </si>
  <si>
    <t>PA-PANAMA</t>
  </si>
  <si>
    <t>PG-PAPUA NOVA GVINEJA</t>
  </si>
  <si>
    <t>PY-PARAGVAJ</t>
  </si>
  <si>
    <t>PE-PERU</t>
  </si>
  <si>
    <t>PN-PITCAIRN</t>
  </si>
  <si>
    <t>PL-POLJSKA</t>
  </si>
  <si>
    <t>PR-PORTORIKO</t>
  </si>
  <si>
    <t>PT-PORTUGAL</t>
  </si>
  <si>
    <t>RE-RÉUNION</t>
  </si>
  <si>
    <t>RW-RUANDA</t>
  </si>
  <si>
    <t>RO-RUMUNJSKA</t>
  </si>
  <si>
    <t>RU-RUSIJA</t>
  </si>
  <si>
    <t>US-SAD</t>
  </si>
  <si>
    <t>7-Kazne i naknade</t>
  </si>
  <si>
    <t>8-Realizirane činidbene garancije</t>
  </si>
  <si>
    <t>OZNAKA OSOBE</t>
  </si>
  <si>
    <t>XK-KOSOVO</t>
  </si>
  <si>
    <t>Ime i prezime</t>
  </si>
  <si>
    <t>205a-Usluge prijevoza koje se ne odnose na prijevoz robe prilikom uvoza</t>
  </si>
  <si>
    <t>OS1-Izvještaj popunio/la</t>
  </si>
  <si>
    <t>OS2-Odgovorna osoba</t>
  </si>
  <si>
    <t>3-Naknade za najam nekretnina (renta)</t>
  </si>
  <si>
    <t>5a-Neprofitne organizacije koje služe kućanstvima</t>
  </si>
  <si>
    <t>9-Povrati po uvozu/izvozu robe</t>
  </si>
  <si>
    <t>10-Ostali transferi</t>
  </si>
  <si>
    <t>HU-MAĐARSKA</t>
  </si>
  <si>
    <t>Šifra inozemnog  ulagača</t>
  </si>
  <si>
    <t>Zemlja inozemnog ulagača</t>
  </si>
  <si>
    <t>Naziv i sjedište inozemnog ulagača</t>
  </si>
  <si>
    <t>Djelatnost inozemnog ulagača</t>
  </si>
  <si>
    <t>Način ulaska u vlasničku strukturu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</si>
  <si>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</si>
  <si>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</si>
  <si>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</si>
  <si>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</si>
  <si>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</si>
  <si>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</si>
  <si>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</si>
  <si>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</si>
  <si>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</si>
  <si>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 Naziv i sjedište domaće pravne osobe </t>
  </si>
  <si>
    <t>D001</t>
  </si>
  <si>
    <t>D002</t>
  </si>
  <si>
    <t>D003</t>
  </si>
  <si>
    <t>D004</t>
  </si>
  <si>
    <t>D005</t>
  </si>
  <si>
    <t>D006</t>
  </si>
  <si>
    <t>D007</t>
  </si>
  <si>
    <t>D008</t>
  </si>
  <si>
    <t>Šifra inozemnog ulagača</t>
  </si>
  <si>
    <t>Mjesec</t>
  </si>
  <si>
    <t>Vrsta vlasničkog ulaganja</t>
  </si>
  <si>
    <t>Način plaćanja</t>
  </si>
  <si>
    <t>Oznaka vrijednosnog papira</t>
  </si>
  <si>
    <t>Oznaka domaćeg skrbnika</t>
  </si>
  <si>
    <t xml:space="preserve">      901) od toga, UPISANI TEMELJNI KAPITAL KOJI NIJE PLAĆEN</t>
  </si>
  <si>
    <t>91) PREMIJE NA EMITIRANE DIONICE</t>
  </si>
  <si>
    <t>92) REVALORIZACIJSKE PRIČUVE</t>
  </si>
  <si>
    <t>93) PRIČUVE (ZAKONSKE, STATUTARNE i OSTALE)</t>
  </si>
  <si>
    <t>DK</t>
  </si>
  <si>
    <t>208</t>
  </si>
  <si>
    <t>Vađenje ostalih ruda obojenih metala</t>
  </si>
  <si>
    <t>DM</t>
  </si>
  <si>
    <t>212</t>
  </si>
  <si>
    <t>Vađenje ukrasnoga kamena i kamena za gradnju, vapnenca, gipsa, krede i škriljevca</t>
  </si>
  <si>
    <t>DO</t>
  </si>
  <si>
    <t>214</t>
  </si>
  <si>
    <t>Djelatnosti šljunčara i pješčara; vađenje gline i kaolina</t>
  </si>
  <si>
    <t>DJ</t>
  </si>
  <si>
    <t>262</t>
  </si>
  <si>
    <t>Vađenje minerala za kemikalije i gnojiva</t>
  </si>
  <si>
    <t>EG</t>
  </si>
  <si>
    <t>818</t>
  </si>
  <si>
    <t>95) DOBITAK ILI GUBITAK TEKUĆE GODINE</t>
  </si>
  <si>
    <t>9) UKUPNI KAPITAL (suma 90 - 95)</t>
  </si>
  <si>
    <t>1. Mjesec donošenja odluke</t>
  </si>
  <si>
    <t>324</t>
  </si>
  <si>
    <t>Proizvodnja pripremljene hrane za kućne ljubimce</t>
  </si>
  <si>
    <t>GW</t>
  </si>
  <si>
    <t>624</t>
  </si>
  <si>
    <t>Destiliranje, pročišćavanje i miješanje alkoholnih pića</t>
  </si>
  <si>
    <t>HT</t>
  </si>
  <si>
    <t>332</t>
  </si>
  <si>
    <t>Proizvodnja vina od grožđa</t>
  </si>
  <si>
    <t>HN</t>
  </si>
  <si>
    <t>340</t>
  </si>
  <si>
    <t>Proizvodnja jabukovače i ostalih voćnih vina</t>
  </si>
  <si>
    <t>HK</t>
  </si>
  <si>
    <t>344</t>
  </si>
  <si>
    <t>Proizvodnja ostalih nedestiliranih fermentiranih pića</t>
  </si>
  <si>
    <t>HR</t>
  </si>
  <si>
    <t>191</t>
  </si>
  <si>
    <t>Proizvodnja piva</t>
  </si>
  <si>
    <t>IN</t>
  </si>
  <si>
    <t>356</t>
  </si>
  <si>
    <t>Proizvodnja slada</t>
  </si>
  <si>
    <t>ID</t>
  </si>
  <si>
    <t>360</t>
  </si>
  <si>
    <t>Proizvodnja osvježavajućih napitaka; proizvodnja mineralne i drugih flaširanih voda</t>
  </si>
  <si>
    <t>IQ</t>
  </si>
  <si>
    <t>368</t>
  </si>
  <si>
    <t>Proizvodnja duhanskih proizvoda</t>
  </si>
  <si>
    <t>IR</t>
  </si>
  <si>
    <t>364</t>
  </si>
  <si>
    <t>Priprema i predenje tekstilnih vlakana</t>
  </si>
  <si>
    <t>IE</t>
  </si>
  <si>
    <t>372</t>
  </si>
  <si>
    <t>Tkanje tekstila</t>
  </si>
  <si>
    <t>IS</t>
  </si>
  <si>
    <t>352</t>
  </si>
  <si>
    <t>Dovršavanje tekstila</t>
  </si>
  <si>
    <t>IT</t>
  </si>
  <si>
    <t>380</t>
  </si>
  <si>
    <t>Proizvodnja pletenih i kukičanih tkanina</t>
  </si>
  <si>
    <t>IL</t>
  </si>
  <si>
    <t>376</t>
  </si>
  <si>
    <t>Proizvodnja gotovih tekstilnih proizvoda, osim odjeće</t>
  </si>
  <si>
    <t>JM</t>
  </si>
  <si>
    <t>388</t>
  </si>
  <si>
    <t>Proizvodnja tepiha i sagova </t>
  </si>
  <si>
    <t>JP</t>
  </si>
  <si>
    <t>392</t>
  </si>
  <si>
    <t>94) ZADRŽANI DOBICI ILI PRENESENI GUBITAK</t>
  </si>
  <si>
    <t xml:space="preserve">Šifra inozemne pravne osobe </t>
  </si>
  <si>
    <t>Zemlja inozemne pravne osobe</t>
  </si>
  <si>
    <t>Naziv i sjedište inozemne pravne osobe</t>
  </si>
  <si>
    <t>Djelatnost inozemne pravne osobe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</si>
  <si>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</si>
  <si>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</si>
  <si>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</si>
  <si>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</si>
  <si>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</si>
  <si>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</si>
  <si>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</si>
  <si>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</si>
  <si>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</si>
  <si>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</si>
  <si>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Šifra inozemne pravne osobe</t>
  </si>
  <si>
    <t>1.Šifra zemlje inozemne pravne osobe</t>
  </si>
  <si>
    <t xml:space="preserve">Vrijednost ulaganja u udjele od 10% ili više </t>
  </si>
  <si>
    <t>71.11 Architectural activities 7110*</t>
  </si>
  <si>
    <t>71.12 Engineering activities and related technical consultancy 7110*</t>
  </si>
  <si>
    <t>71.20 Technical testing and analysis 7120</t>
  </si>
  <si>
    <t>72.11 Research and experimental development on biotechnology 7210*</t>
  </si>
  <si>
    <t>72.19 Other research and experimental development on natural sciences and engineering</t>
  </si>
  <si>
    <t>72.20 Research and experimental development on social sciences and humanities 7220</t>
  </si>
  <si>
    <t>73.11 Advertising agencies 7310*</t>
  </si>
  <si>
    <t>73.12 Media representation 7310*</t>
  </si>
  <si>
    <t>73.20 Market research and public opinion polling 7320</t>
  </si>
  <si>
    <t>74.10 Specialised design activities 7410</t>
  </si>
  <si>
    <t>74.20 Photographic activities 7420</t>
  </si>
  <si>
    <t>74.30 Translation and interpretation activities 7490*</t>
  </si>
  <si>
    <t>46.47 Wholesale of furniture, carpets and lighting equipment 4649*</t>
  </si>
  <si>
    <t>46.48 Wholesale of watches and jewellery 4649*</t>
  </si>
  <si>
    <t>46.49 Wholesale of other household goods 4649*</t>
  </si>
  <si>
    <t>46.5 Wholesale of information and communication equipment</t>
  </si>
  <si>
    <t>46.51 Wholesale of computers, computer peripheral equipment and software 4651</t>
  </si>
  <si>
    <t>46.52 Wholesale of electronic and telecommunications equipment and parts 4652</t>
  </si>
  <si>
    <t>77.11 Renting and leasing of cars and light motor vehicles 7710*</t>
  </si>
  <si>
    <t>77.12 Renting and leasing of trucks 7710*</t>
  </si>
  <si>
    <t>77.21 Renting and leasing of recreational and sports goods 7721</t>
  </si>
  <si>
    <t>77.22 Renting of video tapes and disks 7722</t>
  </si>
  <si>
    <t>77.29 Renting and leasing of other personal and household goods 7729</t>
  </si>
  <si>
    <t>77.31 Renting and leasing of agricultural machineryand equipment 7730*</t>
  </si>
  <si>
    <t>77.32 Renting and leasing of construction and civil engineering machinery and equipment</t>
  </si>
  <si>
    <t>77.33 Renting and leasing of office machinery and equipment (including computers) 7730*</t>
  </si>
  <si>
    <t>77.34 Renting and leasing of water transport equipment 7730*</t>
  </si>
  <si>
    <t>77.35 Renting and leasing of air transport equipment 7730*</t>
  </si>
  <si>
    <t>77.39 Renting and leasing of other machinery, equipment and tangible goods n.e.c. 7730*</t>
  </si>
  <si>
    <t>77.40 Leasing of intellectual property and similar products, except copyrighted works 7740</t>
  </si>
  <si>
    <t>78.10 Activities of employment placement agencies 7810</t>
  </si>
  <si>
    <t>78.20 Temporaryemployment agency activities 7820</t>
  </si>
  <si>
    <t>81.29 Other cleaning activities 8129*</t>
  </si>
  <si>
    <t>81.30 Landscape service activities 8130</t>
  </si>
  <si>
    <t>82.11 Combined office administrative service activities 8211</t>
  </si>
  <si>
    <t>82.20 Activities of call centres 8220</t>
  </si>
  <si>
    <t>82.30 Organisation of conventions and trade shows 8230</t>
  </si>
  <si>
    <t>82.91 Activities of collection agencies and credit bureaus 8291</t>
  </si>
  <si>
    <t>82.92 Packaging activities 8292</t>
  </si>
  <si>
    <t>82.99 Other business support service activities n.e.c. 8299</t>
  </si>
  <si>
    <t>84.11 General public administration activities 8411</t>
  </si>
  <si>
    <t>84.13 Regulation of and contribution to more efficient operation of businesses 8413</t>
  </si>
  <si>
    <t>84.21 Foreign affairs 8421</t>
  </si>
  <si>
    <t>84.22 Defence activities 8422</t>
  </si>
  <si>
    <t>84.23 Justice and judicial activities 8423*</t>
  </si>
  <si>
    <t>84.24 Public order and safety activities 8423*</t>
  </si>
  <si>
    <t>84.25 Fire service activities 8423*</t>
  </si>
  <si>
    <t>84.30 Compulsorysocial security activities 8430</t>
  </si>
  <si>
    <t>85.10 Pre-primaryeducation 8510*</t>
  </si>
  <si>
    <t>85.20 Primary education 8510*</t>
  </si>
  <si>
    <t>85.31 General secondary education 8521</t>
  </si>
  <si>
    <t>85.32 Technical and vocational secondary education 8522</t>
  </si>
  <si>
    <t>85.41 Post-secondary non-tertiary education 8530*</t>
  </si>
  <si>
    <t>85.42 Tertiary education 8530*</t>
  </si>
  <si>
    <t>85.51 Sports and recreation education 8541</t>
  </si>
  <si>
    <t>85.52 Cultural education 8542</t>
  </si>
  <si>
    <t>85.53 Driving school activities 8549*</t>
  </si>
  <si>
    <t>59.11 Motion picture, video and television programme production activities 5911</t>
  </si>
  <si>
    <t>59.12 Motion picture, video and television programme post-production activities 5912</t>
  </si>
  <si>
    <t>59.13 Motion picture, video and television programme distribution activities 5913</t>
  </si>
  <si>
    <t>59.14 Motion picture projection activities 5914</t>
  </si>
  <si>
    <t>59.20 Sound recording and music publishing activities 5920</t>
  </si>
  <si>
    <t>60.10 Radio broadcasting 6010</t>
  </si>
  <si>
    <t>60.20 Television programming and broadcasting activities 6020</t>
  </si>
  <si>
    <t>61.10 Wired telecommunications activities 6110</t>
  </si>
  <si>
    <t>61.20 Wireless telecommunications activities 6120</t>
  </si>
  <si>
    <t>61.30 Satellite telecommunications activities 6130</t>
  </si>
  <si>
    <t>61.90 Other telecommunications activities 6190</t>
  </si>
  <si>
    <t>62.01 Computer programming activities 6201</t>
  </si>
  <si>
    <t>62.02 Computer consultancy activities 6202*</t>
  </si>
  <si>
    <t>62.03 Computer facilities management activities 6202*</t>
  </si>
  <si>
    <t>62.09 Other information technology and computer service activities 6209</t>
  </si>
  <si>
    <t>63.11 Data processing, hosting and related activities 6311</t>
  </si>
  <si>
    <t>63.12 Web portals 6312</t>
  </si>
  <si>
    <t>63.91 News agency activities 6391</t>
  </si>
  <si>
    <t>63.99 Other information service activities n.e.c. 6399</t>
  </si>
  <si>
    <t>64.11 Central banking 6411</t>
  </si>
  <si>
    <t>64.19 Other monetaryintermediation 6419</t>
  </si>
  <si>
    <t>64.20 Activities of holding companies 6420</t>
  </si>
  <si>
    <t>64.30 Trusts, funds and similar financial entities 6430</t>
  </si>
  <si>
    <t>64.91 Financial leasing 6491</t>
  </si>
  <si>
    <t>64.92 Other credit granting 6492</t>
  </si>
  <si>
    <t>64.99 Other financial service activities, except insurance and pension funding n.e.c. 6499</t>
  </si>
  <si>
    <t>65.11 Life insurance 6511</t>
  </si>
  <si>
    <t>65.12 Non-life insurance 6512</t>
  </si>
  <si>
    <t>Proizvodnja sladoleda</t>
  </si>
  <si>
    <t>GA</t>
  </si>
  <si>
    <t>266</t>
  </si>
  <si>
    <t>Proizvodnja mlinskih proizvoda</t>
  </si>
  <si>
    <t>GM</t>
  </si>
  <si>
    <t>270</t>
  </si>
  <si>
    <t>Proizvodnja škroba i škrobnih proizvoda</t>
  </si>
  <si>
    <t>GH</t>
  </si>
  <si>
    <t>288</t>
  </si>
  <si>
    <t>Proizvodnja kruha; proizvodnja svježih peciva, slastičarskih proizvoda i kolača</t>
  </si>
  <si>
    <t>GI</t>
  </si>
  <si>
    <t>292</t>
  </si>
  <si>
    <t>66.11 Administration of financial markets 6611</t>
  </si>
  <si>
    <t>66.12 Security and commodity contracts brokerage 6612</t>
  </si>
  <si>
    <t>66.21 Risk and damage evaluation 6621</t>
  </si>
  <si>
    <t>66.22 Activities of insurance agents and brokers 6622</t>
  </si>
  <si>
    <t>66.29 Other activities auxiliary to insurance and pension funding 6629</t>
  </si>
  <si>
    <t>66.30 Fund management activities 6630</t>
  </si>
  <si>
    <t>68.10 Buying and selling of own real estate 6810*</t>
  </si>
  <si>
    <t>NAPOMENA</t>
  </si>
  <si>
    <t>Do opcija za postavljanje makro naredbi dolazi se putem padajućeg izbornika u MS Excel programu:</t>
  </si>
  <si>
    <t>Proizvodnja elektromotora, generatora i transformatora</t>
  </si>
  <si>
    <t>PM</t>
  </si>
  <si>
    <t>666</t>
  </si>
  <si>
    <t>Proizvodnja uređaja za distribuciju i kontrolu električne energije</t>
  </si>
  <si>
    <t>ST</t>
  </si>
  <si>
    <t>678</t>
  </si>
  <si>
    <t>Proizvodnja užadi, konopaca, upletenoga konca i mreža</t>
  </si>
  <si>
    <t>YE</t>
  </si>
  <si>
    <t>887</t>
  </si>
  <si>
    <t>Proizvodnja netkanog tekstila i proizvoda od netkanog tekstila, osim odjeće</t>
  </si>
  <si>
    <t>JE</t>
  </si>
  <si>
    <t>832</t>
  </si>
  <si>
    <t>Proizvodnja ostaloga tehničkog i industrijskog tekstila</t>
  </si>
  <si>
    <t>JO</t>
  </si>
  <si>
    <t>400</t>
  </si>
  <si>
    <t>Proizvodnja ostalog tekstila, d. n.</t>
  </si>
  <si>
    <t>Proizvodnja kožne odjeće</t>
  </si>
  <si>
    <t>GS</t>
  </si>
  <si>
    <t>239</t>
  </si>
  <si>
    <t>Proizvodnja radne odjeće </t>
  </si>
  <si>
    <t>SS</t>
  </si>
  <si>
    <t>728</t>
  </si>
  <si>
    <t>Proizvodnja ostale vanjske odjeće</t>
  </si>
  <si>
    <t>ZA</t>
  </si>
  <si>
    <t>710</t>
  </si>
  <si>
    <t>Proizvodnja rublja</t>
  </si>
  <si>
    <t>KY</t>
  </si>
  <si>
    <t>136</t>
  </si>
  <si>
    <t>Proizvodnja ostale odjeće i pribora za odjeću </t>
  </si>
  <si>
    <t>KH</t>
  </si>
  <si>
    <t>116</t>
  </si>
  <si>
    <t>Proizvodnja proizvoda od krzna</t>
  </si>
  <si>
    <t>CM</t>
  </si>
  <si>
    <t>120</t>
  </si>
  <si>
    <t>Proizvodnja pletenih i kukičanih čarapa</t>
  </si>
  <si>
    <t>CA</t>
  </si>
  <si>
    <t>124</t>
  </si>
  <si>
    <t>Proizvodnja ostale pletene i kukičane odjeće</t>
  </si>
  <si>
    <t>QA</t>
  </si>
  <si>
    <t>634</t>
  </si>
  <si>
    <t>Proizvodnja ostalih elektroničkih i električnih žica i kablova</t>
  </si>
  <si>
    <t>LK</t>
  </si>
  <si>
    <t>144</t>
  </si>
  <si>
    <t>Proizvodnja elektroinstalacijskog materijala</t>
  </si>
  <si>
    <t>SE</t>
  </si>
  <si>
    <t>752</t>
  </si>
  <si>
    <t>Proizvodnja električne opreme za rasvjetu</t>
  </si>
  <si>
    <t>CH</t>
  </si>
  <si>
    <t>756</t>
  </si>
  <si>
    <t>Proizvodnja električnih aparata za kućanstvo</t>
  </si>
  <si>
    <t>TJ</t>
  </si>
  <si>
    <t>762</t>
  </si>
  <si>
    <t>Proizvodnja neelektričnih aparata za kućanstvo</t>
  </si>
  <si>
    <t>TH</t>
  </si>
  <si>
    <t>764</t>
  </si>
  <si>
    <t>Proizvodnja ostale električne opreme</t>
  </si>
  <si>
    <t>TW</t>
  </si>
  <si>
    <t>158</t>
  </si>
  <si>
    <t>Proizvodnja motora i turbina, osim motora za zrakoplove i motorna vozila</t>
  </si>
  <si>
    <t>TZ</t>
  </si>
  <si>
    <t>834</t>
  </si>
  <si>
    <t>Proizvodnja hidrauličnih pogonskih uređaja</t>
  </si>
  <si>
    <t>TL</t>
  </si>
  <si>
    <t>626</t>
  </si>
  <si>
    <t>Proizvodnja ostalih crpki i kompresora</t>
  </si>
  <si>
    <t>TG</t>
  </si>
  <si>
    <t>768</t>
  </si>
  <si>
    <t>Proizvodnja ostalih slavina i ventila</t>
  </si>
  <si>
    <t>TK</t>
  </si>
  <si>
    <t>772</t>
  </si>
  <si>
    <t>Proizvodnja ležajeva, prijenosnika te prijenosnih i pogonskih elemenata</t>
  </si>
  <si>
    <t>TO</t>
  </si>
  <si>
    <t>776</t>
  </si>
  <si>
    <t>Proizvodnja peći i plamenika</t>
  </si>
  <si>
    <t>TT</t>
  </si>
  <si>
    <t>780</t>
  </si>
  <si>
    <t>Proizvodnja uređaja za dizanje i prenošenje</t>
  </si>
  <si>
    <t>TN</t>
  </si>
  <si>
    <t>788</t>
  </si>
  <si>
    <t>Proizvodnja uredskih strojeva i opreme (osim proizvodnje računala i periferne opreme)</t>
  </si>
  <si>
    <t>TM</t>
  </si>
  <si>
    <t>795</t>
  </si>
  <si>
    <t>Proizvodnja mehaniziranoga ručnog alata</t>
  </si>
  <si>
    <t>TR</t>
  </si>
  <si>
    <t>792</t>
  </si>
  <si>
    <t>Proizvodnja rashladne i ventilacijske opreme, osim za kućanstvo</t>
  </si>
  <si>
    <t>TV</t>
  </si>
  <si>
    <t>798</t>
  </si>
  <si>
    <t>Proizvodnja ostalih strojeva za opće namjene, d. n.</t>
  </si>
  <si>
    <t>UG</t>
  </si>
  <si>
    <t>800</t>
  </si>
  <si>
    <t>Proizvodnja strojeva za poljoprivredu i šumarstvo</t>
  </si>
  <si>
    <t>UM</t>
  </si>
  <si>
    <t>581</t>
  </si>
  <si>
    <t>Proizvodnja strojeva za obradu metala</t>
  </si>
  <si>
    <t>AE</t>
  </si>
  <si>
    <t>784</t>
  </si>
  <si>
    <t>Proizvodnja ostalih alatnih strojeva</t>
  </si>
  <si>
    <t>UA</t>
  </si>
  <si>
    <t>804</t>
  </si>
  <si>
    <t>Proizvodnja strojeva za metalurgiju</t>
  </si>
  <si>
    <t>UY</t>
  </si>
  <si>
    <t>858</t>
  </si>
  <si>
    <t>Proizvodnja strojeva za rudnike, kamenolome i građevinarstvo</t>
  </si>
  <si>
    <t>UZ</t>
  </si>
  <si>
    <t>860</t>
  </si>
  <si>
    <t>Proizvodnja strojeva za industriju hrane, pića i duhana</t>
  </si>
  <si>
    <t>VU</t>
  </si>
  <si>
    <t>548</t>
  </si>
  <si>
    <t>Proizvodnja strojeva za industriju tekstila, odjeće i kože</t>
  </si>
  <si>
    <t>GB</t>
  </si>
  <si>
    <t>47.75 Retail sale of cosmetic and toilet articles in specialised stores 4772*</t>
  </si>
  <si>
    <t>47.76 Retail sale of flowers, plants, seeds, fertilisers, pet animals and pet food in specialised</t>
  </si>
  <si>
    <t>47.77 Retail sale of watches and jewelleryin specialised stores 4773*</t>
  </si>
  <si>
    <t>47.79 Retail sale of second-hand goods in stores 4774</t>
  </si>
  <si>
    <t>47.81 Retail sale via stalls and markets of food, beverages and tobacco products 4781</t>
  </si>
  <si>
    <t>47.82 Retail sale via stalls and markets of textiles, clothing and footwear 4782</t>
  </si>
  <si>
    <t>47.89 Retail sale via stalls and markets of other goods 4789</t>
  </si>
  <si>
    <t>47.91 Retail sale via mail order houses or via Internet 4791</t>
  </si>
  <si>
    <t>47.99 Other retail sale not in stores, stalls or markets 4799</t>
  </si>
  <si>
    <t>49.10 Passenger rail transport, interurban 4911</t>
  </si>
  <si>
    <t>49.20 Freight rail transport 4912</t>
  </si>
  <si>
    <t>49.31 Urban and suburban passenger land transport 4921</t>
  </si>
  <si>
    <t>49.32 Taxi operation 4922*</t>
  </si>
  <si>
    <t>49.39 Other passenger land transport n.e.c. 4922*</t>
  </si>
  <si>
    <t>5F</t>
  </si>
  <si>
    <t>EBRD</t>
  </si>
  <si>
    <t>5F-EBRD</t>
  </si>
  <si>
    <t>Proizvodnja sportske opreme</t>
  </si>
  <si>
    <t>Proizvodnja igara i igračaka</t>
  </si>
  <si>
    <t>Proizvodnja medicinskih i stomatoloških instrumenata i pribora</t>
  </si>
  <si>
    <t>Proizvodnja metla i četaka</t>
  </si>
  <si>
    <t>Ostala prerađivačka industrija, d. n. </t>
  </si>
  <si>
    <t>Popravak proizvoda od metala</t>
  </si>
  <si>
    <t>Popravak strojeva</t>
  </si>
  <si>
    <t>Popravak elektroničke i optičke opreme</t>
  </si>
  <si>
    <t>Popravak električne opreme</t>
  </si>
  <si>
    <t>Popravak i održavanje brodova i čamaca</t>
  </si>
  <si>
    <t>Popravak i održavanje zrakoplova i svemirskih letjelica</t>
  </si>
  <si>
    <t>Popravak i održavanje ostalih prijevoznih sredstava</t>
  </si>
  <si>
    <t>Popravak ostale opreme</t>
  </si>
  <si>
    <t>Djelatnosti privatne zaštite</t>
  </si>
  <si>
    <t>Usluge zaštite uz pomoć sigurnosnih sustava</t>
  </si>
  <si>
    <t>Istražne djelatnosti</t>
  </si>
  <si>
    <t>Upravljanje zgradama</t>
  </si>
  <si>
    <t>Osnovno čišćenje zgrada</t>
  </si>
  <si>
    <t>MV</t>
  </si>
  <si>
    <t>462</t>
  </si>
  <si>
    <t>Proizvodnja sapuna i deterdženata, sredstava za čišćenje i poliranje</t>
  </si>
  <si>
    <t>MY</t>
  </si>
  <si>
    <t>458</t>
  </si>
  <si>
    <t>Proizvodnja parfema i toaletno-kozmetičkih preparata</t>
  </si>
  <si>
    <t>ML</t>
  </si>
  <si>
    <t>466</t>
  </si>
  <si>
    <t>Proizvodnja eksploziva</t>
  </si>
  <si>
    <t>MT</t>
  </si>
  <si>
    <t>470</t>
  </si>
  <si>
    <t>Proizvodnja ljepila </t>
  </si>
  <si>
    <t>MA</t>
  </si>
  <si>
    <t>504</t>
  </si>
  <si>
    <t>Proizvodnja eteričnih ulja</t>
  </si>
  <si>
    <t>MH</t>
  </si>
  <si>
    <t>584</t>
  </si>
  <si>
    <t>Proizvodnja ostalih kemijskih proizvoda, d. n. </t>
  </si>
  <si>
    <t>MQ</t>
  </si>
  <si>
    <t>474</t>
  </si>
  <si>
    <t>Proizvodnja umjetnih vlakana</t>
  </si>
  <si>
    <t>MU</t>
  </si>
  <si>
    <t>480</t>
  </si>
  <si>
    <t>Proizvodnja osnovnih farmaceutskih proizvoda</t>
  </si>
  <si>
    <t>MR</t>
  </si>
  <si>
    <t>478</t>
  </si>
  <si>
    <t>Proizvodnja farmaceutskih pripravaka</t>
  </si>
  <si>
    <t>YT</t>
  </si>
  <si>
    <t>175</t>
  </si>
  <si>
    <t>Proizvodnja vanjskih i unutrašnjih guma za vozila; protektiranje vanjskih guma</t>
  </si>
  <si>
    <t>MX</t>
  </si>
  <si>
    <t>484</t>
  </si>
  <si>
    <t>Proizvodnja ostalih proizvoda od gume</t>
  </si>
  <si>
    <t>MM</t>
  </si>
  <si>
    <t>104</t>
  </si>
  <si>
    <t>Proizvodnja ploča, listova, cijevi i profila od plastike</t>
  </si>
  <si>
    <t>FM</t>
  </si>
  <si>
    <t>583</t>
  </si>
  <si>
    <t>Proizvodnja ambalaže od plastike</t>
  </si>
  <si>
    <t>MD</t>
  </si>
  <si>
    <t>498</t>
  </si>
  <si>
    <t>Proizvodnja proizvoda od plastike za građevinarstvo</t>
  </si>
  <si>
    <t>MC</t>
  </si>
  <si>
    <t>492</t>
  </si>
  <si>
    <t>Proizvodnja ostalih proizvoda od plastike</t>
  </si>
  <si>
    <t>MN</t>
  </si>
  <si>
    <t>496</t>
  </si>
  <si>
    <t>Proizvodnja ravnog stakla</t>
  </si>
  <si>
    <t>MS</t>
  </si>
  <si>
    <t>500</t>
  </si>
  <si>
    <t>Oblikovanje i obrada ravnog stakla</t>
  </si>
  <si>
    <t>MZ</t>
  </si>
  <si>
    <t>508</t>
  </si>
  <si>
    <t>Proizvodnja šupljeg stakla</t>
  </si>
  <si>
    <t>91.04 Botanical and zoological gardens and nature reserves activities 9103</t>
  </si>
  <si>
    <t>92.00 Gambling and betting activities 9200</t>
  </si>
  <si>
    <t>93.11 Operation of sports facilities 9311*</t>
  </si>
  <si>
    <t>Rezanje, oblikovanje i obrada kamena</t>
  </si>
  <si>
    <t>NF</t>
  </si>
  <si>
    <t>574</t>
  </si>
  <si>
    <t>Proizvodnja brusnih proizvoda</t>
  </si>
  <si>
    <t>PK</t>
  </si>
  <si>
    <t>586</t>
  </si>
  <si>
    <t>Proizvodnja ostalih nemetalnih mineralnih proizvoda, d. n.</t>
  </si>
  <si>
    <t>PW</t>
  </si>
  <si>
    <t>585</t>
  </si>
  <si>
    <t>Proizvodnja sirovog željeza, čelika i ferolegura</t>
  </si>
  <si>
    <t>PS</t>
  </si>
  <si>
    <t>275</t>
  </si>
  <si>
    <t>Proizvodnja čeličnih cijevi i pribora</t>
  </si>
  <si>
    <t>PA</t>
  </si>
  <si>
    <t>591</t>
  </si>
  <si>
    <t>Hladno vučenje šipki</t>
  </si>
  <si>
    <t>PG</t>
  </si>
  <si>
    <t>598</t>
  </si>
  <si>
    <t>Hladno valjanje uskih vrpci</t>
  </si>
  <si>
    <t>PY</t>
  </si>
  <si>
    <t>600</t>
  </si>
  <si>
    <t>Hladno oblikovanje i profiliranje </t>
  </si>
  <si>
    <t>PE</t>
  </si>
  <si>
    <t>604</t>
  </si>
  <si>
    <t>Hladno vučenje žice</t>
  </si>
  <si>
    <t>PN</t>
  </si>
  <si>
    <t>612</t>
  </si>
  <si>
    <t>Proizvodnja plemenitih metala</t>
  </si>
  <si>
    <t>PL</t>
  </si>
  <si>
    <t>616</t>
  </si>
  <si>
    <t>Proizvodnja aluminija</t>
  </si>
  <si>
    <t>PR</t>
  </si>
  <si>
    <t>630</t>
  </si>
  <si>
    <t>Proizvodnja olova, cinka i kositra</t>
  </si>
  <si>
    <t>PT</t>
  </si>
  <si>
    <t>620</t>
  </si>
  <si>
    <t>Proizvodnja bakra</t>
  </si>
  <si>
    <t>RE</t>
  </si>
  <si>
    <t>638</t>
  </si>
  <si>
    <t>Proizvodnja ostalih obojenih metala</t>
  </si>
  <si>
    <t>RW</t>
  </si>
  <si>
    <t>646</t>
  </si>
  <si>
    <t>98.20 Undifferentiated service-producing activities of private households for own use 9820</t>
  </si>
  <si>
    <t>99.00 Activities of extraterritorial organisations and bodies</t>
  </si>
  <si>
    <t>17.21 Manufacture of corrugated paper and paperboard and of containers of paper and paperboard</t>
  </si>
  <si>
    <t>28.23 Manufacture of office machinery and equipment (except computers and peripheral equipment)</t>
  </si>
  <si>
    <t>29.20 Manufacture of bodies (coachwork) for motor vehicles; manufacture of trailers and semi-trailers</t>
  </si>
  <si>
    <t>Proizvodnja oružja i streljiva</t>
  </si>
  <si>
    <t>SG</t>
  </si>
  <si>
    <t>702</t>
  </si>
  <si>
    <t>Kovanje, prešanje, štancanje i valjanje metala; metalurgija praha</t>
  </si>
  <si>
    <t>SY</t>
  </si>
  <si>
    <t>760</t>
  </si>
  <si>
    <t>Obrada i prevlačenje metala</t>
  </si>
  <si>
    <t>MP</t>
  </si>
  <si>
    <t>580</t>
  </si>
  <si>
    <t>Strojna obrada metala</t>
  </si>
  <si>
    <t>SK</t>
  </si>
  <si>
    <t>703</t>
  </si>
  <si>
    <t>Proizvodnja sječiva</t>
  </si>
  <si>
    <t>SI</t>
  </si>
  <si>
    <t>705</t>
  </si>
  <si>
    <t>Proizvodnja brava i okova</t>
  </si>
  <si>
    <t>SB</t>
  </si>
  <si>
    <t>Proizvodnja ostalih gotovih proizvoda od metala, d. n.</t>
  </si>
  <si>
    <t>Proizvodnja elektroničkih komponenata </t>
  </si>
  <si>
    <t>SR</t>
  </si>
  <si>
    <t>740</t>
  </si>
  <si>
    <t>Proizvodnja punih elektroničkih ploča</t>
  </si>
  <si>
    <t>SJ</t>
  </si>
  <si>
    <t>744</t>
  </si>
  <si>
    <t>Proizvodnja računala i periferne opreme</t>
  </si>
  <si>
    <t>Proizvodnja komunikacijske opreme</t>
  </si>
  <si>
    <t>SH</t>
  </si>
  <si>
    <t>654</t>
  </si>
  <si>
    <t>Proizvodnja elektroničkih uređaja za široku potrošnju</t>
  </si>
  <si>
    <t>LC</t>
  </si>
  <si>
    <t>662</t>
  </si>
  <si>
    <t>Djelatnosti snimanja zvučnih zapisa i izdavanja glazbenih zapisa</t>
  </si>
  <si>
    <t>Emitiranje radijskog programa</t>
  </si>
  <si>
    <t>Emitiranje televizijskog programa</t>
  </si>
  <si>
    <t>Djelatnosti žičane telekomunikacije</t>
  </si>
  <si>
    <t>Djelatnosti bežične telekomunikacije</t>
  </si>
  <si>
    <t>Djelatnosti satelitske telekomunikacije</t>
  </si>
  <si>
    <t>Ostale telekomunikacijske djelatnosti</t>
  </si>
  <si>
    <t>Računalno programiranje</t>
  </si>
  <si>
    <t>Savjetovanje u vezi s računalima</t>
  </si>
  <si>
    <t>Upravljanje računalnom opremom i sustavom</t>
  </si>
  <si>
    <t>Ostale uslužne djelatnosti u vezi s informacijskom tehnologijom i računalima</t>
  </si>
  <si>
    <t>Obrada podataka, usluge poslužitelja i djelatnosti povezane s njima</t>
  </si>
  <si>
    <t>Internetski portali</t>
  </si>
  <si>
    <t>Djelatnosti novinskih agencija</t>
  </si>
  <si>
    <t>Ostale informacijske uslužne djelatnosti, d. n.</t>
  </si>
  <si>
    <t>Središnje bankarstvo</t>
  </si>
  <si>
    <t>Ostalo novčarsko posredovanje</t>
  </si>
  <si>
    <t>Djelatnosti holding-društava</t>
  </si>
  <si>
    <t>Uzajamni fondovi (trustovi), ostali fondovi i slični financijski subjekti</t>
  </si>
  <si>
    <t>Financijski leasing</t>
  </si>
  <si>
    <t>Ostalo kreditno posredovanje</t>
  </si>
  <si>
    <t>Ostale financijske uslužne djelatnosti, osim osiguranja i mirovinskih fondova, d. n.</t>
  </si>
  <si>
    <t>Životno osiguranje</t>
  </si>
  <si>
    <t>Ostalo osiguranje</t>
  </si>
  <si>
    <t>Reosiguranje</t>
  </si>
  <si>
    <t>Mirovinski fondovi</t>
  </si>
  <si>
    <t>Poslovanje financijskih tržišta</t>
  </si>
  <si>
    <t>Djelatnosti posredovanja u poslovanju vrijednosnim papirima i robnim ugovorima</t>
  </si>
  <si>
    <t>Ostala trgovina na malo u nespecijaliziranim prodavaonicama</t>
  </si>
  <si>
    <t>Trgovina na malo voćem i povrćem u specijaliziranim prodavaonicama</t>
  </si>
  <si>
    <t>Trgovina na malo mesom i mesnim proizvodima u specijaliziranim prodavaonicama</t>
  </si>
  <si>
    <t>Trgovina na malo ribama, rakovima i školjkama u specijaliziranim prodavaonicama</t>
  </si>
  <si>
    <t>Trgovina na malo kruhom, pecivom, kolačima, tjesteninama, bombonima i slatk. u spec. prod.</t>
  </si>
  <si>
    <t>Trgovina na malo pićima u specijaliziranim prodavaonicama</t>
  </si>
  <si>
    <t>Trgovina na malo duhanskim proizvodima u specijaliziranim prodavaonicama</t>
  </si>
  <si>
    <t>Ostala trgovina na malo prehrambenim proizvodima u specijaliziranim prodavaonicama</t>
  </si>
  <si>
    <t>Trgovina na malo motornim gorivima i mazivima u specijaliziranim prodavaonicama</t>
  </si>
  <si>
    <t>Trgovina na malo računalima, perifernim jedinicama i softverom u specijaliziranim prodav.</t>
  </si>
  <si>
    <t>Trgovina na malo telekomunikacijskom opremom u specijaliziranim prodavaonicama</t>
  </si>
  <si>
    <t>Trgovina na malo audio i videoopremom u specijaliziranim prodavaonicama</t>
  </si>
  <si>
    <t>Trgovina na malo tekstilom u specijaliziranim prodavaonicama</t>
  </si>
  <si>
    <t>Trgovina na malo željeznom robom, bojama i staklom u specijaliziranim prodavaonicama</t>
  </si>
  <si>
    <t>Trgovina na malo sagovima i prostiračima za pod, zidnim i podnim oblogama u spec. prod.</t>
  </si>
  <si>
    <t>Trgovina na malo električnim aparatima za kućanstvo u specijaliziranim prodavaonicama</t>
  </si>
  <si>
    <t>Veterinarske djelatnosti</t>
  </si>
  <si>
    <t>Iznajmljivanje i davanje u zakup (leasing) automobila i motornih vozila lake kategorije</t>
  </si>
  <si>
    <t>Iznajmljivanje i davanje u zakup (leasing) kamiona </t>
  </si>
  <si>
    <t>Iznajmljivanje i davanje u zakup (leasing) opreme za rekreaciju i sport</t>
  </si>
  <si>
    <t>Iznajmljivanje videokaseta i diskova</t>
  </si>
  <si>
    <t>Iznajmljivanje i davanje u zakup (leasing) ostalih predmeta za osobnu uporabu i kućanstvo</t>
  </si>
  <si>
    <t>Iznajmljivanje i davanje u zakup (leasing) poljoprivrednih strojeva i opreme</t>
  </si>
  <si>
    <t>Iznajmljivanje i davanje u zakup (leasing) strojeva i opreme za građevinarstvo i inženjerstvo</t>
  </si>
  <si>
    <t>Iznajmljivanje i davanje u zakup (leasing) uredskih strojeva i opreme (uključujući računala)</t>
  </si>
  <si>
    <t>Iznajmljivanje i davanje u zakup (leasing) plovnih prijevoznih sredstava</t>
  </si>
  <si>
    <t>Iznajmljivanje i davanje u zakup (leasing) zračnih prijevoznih sredstava</t>
  </si>
  <si>
    <t>Iznajmljivanje i davanje u zakup (leasing) ostalih strojeva, opreme i materijalnih dobara, d. n.</t>
  </si>
  <si>
    <t>Davanje u zakup (leasing) prava na uporabu intelektualnog vlasništva i sličnih proizvoda...</t>
  </si>
  <si>
    <t>Djelatnosti agencija za zapošljavanje</t>
  </si>
  <si>
    <t>Djelatnosti agencija za privremeno zapošljavanje</t>
  </si>
  <si>
    <t>Ostalo ustupanje ljudskih resursa</t>
  </si>
  <si>
    <t>Djelatnosti putničkih agencija</t>
  </si>
  <si>
    <t>Djelatnosti organizatora putovanja (turoperatora)</t>
  </si>
  <si>
    <t>Ostale rezervacijske usluge i djelatnosti povezane s njima</t>
  </si>
  <si>
    <t>Pomorski i obalni prijevoz robe</t>
  </si>
  <si>
    <t>Prijevoz putnika unutrašnjim vodenim putovima</t>
  </si>
  <si>
    <t>Prijevoz robe unutrašnjim vodenim putovima</t>
  </si>
  <si>
    <t>Zračni prijevoz putnika</t>
  </si>
  <si>
    <t>Zračni prijevoz robe</t>
  </si>
  <si>
    <t>Svemirski prijevoz</t>
  </si>
  <si>
    <t>Skladištenje robe</t>
  </si>
  <si>
    <t>Uslužne djelatnosti u vezi s kopnenim prijevozom</t>
  </si>
  <si>
    <t>Uslužne djelatnosti u vezi s vodenim prijevozom</t>
  </si>
  <si>
    <t>Uslužne djelatnosti u vezi sa zračnim prijevozom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</si>
</sst>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  <numFmt numFmtId="165" formatCode="0.00000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2"/>
      <name val="Times New Roman"/>
      <family val="1"/>
    </font>
    <font>
      <u val="single"/>
      <sz val="12"/>
      <color indexed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9" fillId="0" borderId="1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0" borderId="11" xfId="57" applyFont="1" applyFill="1" applyBorder="1" applyAlignment="1">
      <alignment horizontal="left" wrapText="1"/>
      <protection/>
    </xf>
    <xf numFmtId="0" fontId="20" fillId="0" borderId="0" xfId="57" applyFont="1" applyFill="1" applyBorder="1" applyAlignment="1">
      <alignment horizontal="left" wrapText="1"/>
      <protection/>
    </xf>
    <xf numFmtId="0" fontId="20" fillId="0" borderId="0" xfId="0" applyFont="1" applyAlignment="1" quotePrefix="1">
      <alignment horizontal="left"/>
    </xf>
    <xf numFmtId="0" fontId="20" fillId="33" borderId="0" xfId="0" applyFont="1" applyFill="1" applyAlignment="1">
      <alignment horizontal="left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0" fillId="33" borderId="0" xfId="0" applyFill="1" applyAlignment="1">
      <alignment horizontal="left"/>
    </xf>
    <xf numFmtId="0" fontId="15" fillId="0" borderId="10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49" fontId="2" fillId="34" borderId="10" xfId="0" applyNumberFormat="1" applyFont="1" applyFill="1" applyBorder="1" applyAlignment="1" applyProtection="1">
      <alignment/>
      <protection locked="0"/>
    </xf>
    <xf numFmtId="2" fontId="15" fillId="0" borderId="10" xfId="0" applyNumberFormat="1" applyFont="1" applyBorder="1" applyAlignment="1">
      <alignment horizontal="right" vertical="top" wrapText="1"/>
    </xf>
    <xf numFmtId="0" fontId="8" fillId="0" borderId="10" xfId="52" applyBorder="1" applyAlignment="1" applyProtection="1">
      <alignment/>
      <protection/>
    </xf>
    <xf numFmtId="0" fontId="14" fillId="0" borderId="10" xfId="0" applyFont="1" applyBorder="1" applyAlignment="1">
      <alignment horizontal="left" vertical="top" wrapText="1"/>
    </xf>
    <xf numFmtId="2" fontId="17" fillId="0" borderId="0" xfId="0" applyNumberFormat="1" applyFont="1" applyAlignment="1">
      <alignment horizontal="left"/>
    </xf>
    <xf numFmtId="1" fontId="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11" xfId="58" applyFont="1" applyFill="1" applyBorder="1" applyAlignment="1">
      <alignment wrapText="1"/>
      <protection/>
    </xf>
    <xf numFmtId="0" fontId="1" fillId="35" borderId="13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wrapText="1"/>
      <protection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0" fillId="0" borderId="0" xfId="0" applyAlignment="1">
      <alignment/>
    </xf>
    <xf numFmtId="0" fontId="1" fillId="35" borderId="13" xfId="58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165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3" fillId="36" borderId="1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2" fontId="14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2" fontId="15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1" fontId="9" fillId="37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vertical="top" wrapText="1"/>
    </xf>
    <xf numFmtId="2" fontId="17" fillId="36" borderId="10" xfId="0" applyNumberFormat="1" applyFont="1" applyFill="1" applyBorder="1" applyAlignment="1">
      <alignment horizontal="right" vertical="top" wrapText="1"/>
    </xf>
    <xf numFmtId="2" fontId="17" fillId="0" borderId="10" xfId="0" applyNumberFormat="1" applyFont="1" applyBorder="1" applyAlignment="1">
      <alignment vertical="top" wrapText="1"/>
    </xf>
    <xf numFmtId="0" fontId="17" fillId="33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49" fontId="2" fillId="34" borderId="18" xfId="0" applyNumberFormat="1" applyFont="1" applyFill="1" applyBorder="1" applyAlignment="1" applyProtection="1">
      <alignment horizontal="center"/>
      <protection locked="0"/>
    </xf>
    <xf numFmtId="49" fontId="2" fillId="34" borderId="20" xfId="0" applyNumberFormat="1" applyFont="1" applyFill="1" applyBorder="1" applyAlignment="1" applyProtection="1">
      <alignment horizontal="center"/>
      <protection locked="0"/>
    </xf>
    <xf numFmtId="49" fontId="2" fillId="38" borderId="18" xfId="0" applyNumberFormat="1" applyFont="1" applyFill="1" applyBorder="1" applyAlignment="1" applyProtection="1">
      <alignment horizontal="center"/>
      <protection locked="0"/>
    </xf>
    <xf numFmtId="49" fontId="2" fillId="38" borderId="20" xfId="0" applyNumberFormat="1" applyFont="1" applyFill="1" applyBorder="1" applyAlignment="1" applyProtection="1">
      <alignment horizontal="center"/>
      <protection locked="0"/>
    </xf>
    <xf numFmtId="49" fontId="2" fillId="39" borderId="18" xfId="0" applyNumberFormat="1" applyFont="1" applyFill="1" applyBorder="1" applyAlignment="1" applyProtection="1">
      <alignment horizontal="center"/>
      <protection locked="0"/>
    </xf>
    <xf numFmtId="49" fontId="2" fillId="39" borderId="2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List1" xfId="57"/>
    <cellStyle name="Obično_ŠIFARNIK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2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80008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14</xdr:row>
      <xdr:rowOff>57150</xdr:rowOff>
    </xdr:from>
    <xdr:to>
      <xdr:col>4</xdr:col>
      <xdr:colOff>552450</xdr:colOff>
      <xdr:row>17</xdr:row>
      <xdr:rowOff>57150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762250"/>
          <a:ext cx="2857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N61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.4453125" style="40" customWidth="1"/>
    <col min="2" max="2" width="4.6640625" style="40" customWidth="1"/>
    <col min="3" max="6" width="6.21484375" style="40" customWidth="1"/>
    <col min="7" max="7" width="2.4453125" style="40" customWidth="1"/>
    <col min="8" max="9" width="5.10546875" style="40" customWidth="1"/>
    <col min="10" max="10" width="28.77734375" style="40" customWidth="1"/>
    <col min="11" max="11" width="17.5546875" style="40" customWidth="1"/>
    <col min="12" max="12" width="26.6640625" style="40" customWidth="1"/>
    <col min="13" max="13" width="4.77734375" style="40" customWidth="1"/>
    <col min="14" max="14" width="24.77734375" style="40" customWidth="1"/>
    <col min="15" max="22" width="8.88671875" style="40" customWidth="1"/>
    <col min="23" max="23" width="5.21484375" style="40" customWidth="1"/>
    <col min="24" max="24" width="8.88671875" style="50" customWidth="1"/>
    <col min="25" max="27" width="8.88671875" style="40" customWidth="1"/>
    <col min="28" max="28" width="23.88671875" style="40" customWidth="1"/>
    <col min="29" max="29" width="58.88671875" style="40" customWidth="1"/>
    <col min="30" max="30" width="8.88671875" style="41" customWidth="1"/>
    <col min="31" max="40" width="8.88671875" style="40" customWidth="1"/>
  </cols>
  <sheetData>
    <row r="1" spans="1:40" s="33" customFormat="1" ht="14.25" customHeight="1">
      <c r="A1" s="40"/>
      <c r="B1" s="40"/>
      <c r="C1" s="40"/>
      <c r="D1" s="41"/>
      <c r="E1" s="62" t="s">
        <v>1441</v>
      </c>
      <c r="F1" s="41"/>
      <c r="G1" s="41" t="s">
        <v>1036</v>
      </c>
      <c r="H1" s="43" t="s">
        <v>24</v>
      </c>
      <c r="I1" s="41" t="str">
        <f aca="true" t="shared" si="0" ref="I1:I64">CONCATENATE(G1,H1)</f>
        <v>C004</v>
      </c>
      <c r="J1" s="44"/>
      <c r="K1" s="41" t="s">
        <v>2026</v>
      </c>
      <c r="L1" s="45" t="s">
        <v>894</v>
      </c>
      <c r="M1" s="45">
        <v>1</v>
      </c>
      <c r="N1" s="41" t="s">
        <v>1508</v>
      </c>
      <c r="O1" s="41" t="str">
        <f>CONCATENATE(M1," - ",N1)</f>
        <v>1 - uplata u novcu</v>
      </c>
      <c r="P1" s="41"/>
      <c r="Q1" s="41"/>
      <c r="R1" s="41" t="s">
        <v>2036</v>
      </c>
      <c r="S1" s="41"/>
      <c r="T1" s="41"/>
      <c r="U1" s="41" t="s">
        <v>2122</v>
      </c>
      <c r="V1" s="41"/>
      <c r="W1" s="41">
        <v>1</v>
      </c>
      <c r="X1" s="46">
        <v>1</v>
      </c>
      <c r="Y1" s="41" t="s">
        <v>1342</v>
      </c>
      <c r="Z1" s="41"/>
      <c r="AA1" s="39" t="s">
        <v>1360</v>
      </c>
      <c r="AB1" s="38" t="s">
        <v>25</v>
      </c>
      <c r="AC1" s="41" t="str">
        <f>CONCATENATE(AA1," - ",AB1)</f>
        <v>0111 - Uzgoj žitarica (osim riže), mahunarki i uljanog  sjemenja</v>
      </c>
      <c r="AD1" s="41" t="s">
        <v>1515</v>
      </c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40" s="33" customFormat="1" ht="14.25" customHeight="1">
      <c r="A2" s="43" t="s">
        <v>23</v>
      </c>
      <c r="B2" s="43" t="s">
        <v>24</v>
      </c>
      <c r="C2" s="41" t="str">
        <f aca="true" t="shared" si="1" ref="C2:C65">CONCATENATE(A2," ",B2)</f>
        <v>AF 004</v>
      </c>
      <c r="D2" s="41"/>
      <c r="E2" s="62" t="s">
        <v>1442</v>
      </c>
      <c r="F2" s="41"/>
      <c r="G2" s="41" t="s">
        <v>1036</v>
      </c>
      <c r="H2" s="43" t="s">
        <v>27</v>
      </c>
      <c r="I2" s="41" t="str">
        <f t="shared" si="0"/>
        <v>C008</v>
      </c>
      <c r="J2" s="44"/>
      <c r="K2" s="41" t="s">
        <v>2027</v>
      </c>
      <c r="L2" s="45" t="s">
        <v>895</v>
      </c>
      <c r="M2" s="41">
        <v>2</v>
      </c>
      <c r="N2" s="41" t="s">
        <v>1509</v>
      </c>
      <c r="O2" s="41" t="str">
        <f aca="true" t="shared" si="2" ref="O2:O7">CONCATENATE(M2," - ",N2)</f>
        <v>2 - maržni kredit brokera</v>
      </c>
      <c r="P2" s="41"/>
      <c r="Q2" s="41"/>
      <c r="R2" s="41" t="s">
        <v>2037</v>
      </c>
      <c r="S2" s="41"/>
      <c r="T2" s="41"/>
      <c r="U2" s="41" t="s">
        <v>2123</v>
      </c>
      <c r="V2" s="41"/>
      <c r="W2" s="41">
        <v>3</v>
      </c>
      <c r="X2" s="46">
        <v>2</v>
      </c>
      <c r="Y2" s="41" t="s">
        <v>1346</v>
      </c>
      <c r="Z2" s="41"/>
      <c r="AA2" s="39" t="s">
        <v>1363</v>
      </c>
      <c r="AB2" s="38" t="s">
        <v>28</v>
      </c>
      <c r="AC2" s="41" t="str">
        <f aca="true" t="shared" si="3" ref="AC2:AC65">CONCATENATE(AA2," - ",AB2)</f>
        <v>0112 - Uzgoj riže</v>
      </c>
      <c r="AD2" s="41" t="s">
        <v>1516</v>
      </c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s="33" customFormat="1" ht="14.25" customHeight="1">
      <c r="A3" s="43" t="s">
        <v>26</v>
      </c>
      <c r="B3" s="43" t="s">
        <v>27</v>
      </c>
      <c r="C3" s="41" t="str">
        <f t="shared" si="1"/>
        <v>AL 008</v>
      </c>
      <c r="D3" s="41"/>
      <c r="E3" s="41"/>
      <c r="F3" s="41"/>
      <c r="G3" s="41" t="s">
        <v>1036</v>
      </c>
      <c r="H3" s="43" t="s">
        <v>48</v>
      </c>
      <c r="I3" s="41" t="str">
        <f t="shared" si="0"/>
        <v>C010</v>
      </c>
      <c r="J3" s="44"/>
      <c r="K3" s="41" t="s">
        <v>2028</v>
      </c>
      <c r="L3" s="45" t="s">
        <v>896</v>
      </c>
      <c r="M3" s="41">
        <v>3</v>
      </c>
      <c r="N3" s="41" t="s">
        <v>1510</v>
      </c>
      <c r="O3" s="41" t="str">
        <f t="shared" si="2"/>
        <v>3 - stvari</v>
      </c>
      <c r="P3" s="41"/>
      <c r="Q3" s="41"/>
      <c r="R3" s="41" t="s">
        <v>2038</v>
      </c>
      <c r="S3" s="41"/>
      <c r="T3" s="41"/>
      <c r="U3" s="41" t="s">
        <v>2124</v>
      </c>
      <c r="V3" s="41"/>
      <c r="W3" s="41">
        <v>4</v>
      </c>
      <c r="X3" s="46">
        <v>3</v>
      </c>
      <c r="Y3" s="41" t="s">
        <v>1350</v>
      </c>
      <c r="Z3" s="41"/>
      <c r="AA3" s="39" t="s">
        <v>1039</v>
      </c>
      <c r="AB3" s="38" t="s">
        <v>31</v>
      </c>
      <c r="AC3" s="41" t="str">
        <f t="shared" si="3"/>
        <v>0113 - Uzgoj povrća, dinja i lubenica, korjenastog i gomoljastog povrća</v>
      </c>
      <c r="AD3" s="41" t="s">
        <v>1517</v>
      </c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1:40" s="33" customFormat="1" ht="24" customHeight="1">
      <c r="A4" s="43" t="s">
        <v>47</v>
      </c>
      <c r="B4" s="43" t="s">
        <v>48</v>
      </c>
      <c r="C4" s="41" t="str">
        <f t="shared" si="1"/>
        <v>AQ 010</v>
      </c>
      <c r="D4" s="41"/>
      <c r="E4" s="41"/>
      <c r="F4" s="41"/>
      <c r="G4" s="41" t="s">
        <v>1036</v>
      </c>
      <c r="H4" s="43" t="s">
        <v>30</v>
      </c>
      <c r="I4" s="41" t="str">
        <f t="shared" si="0"/>
        <v>C012</v>
      </c>
      <c r="J4" s="44"/>
      <c r="K4" s="41" t="s">
        <v>2029</v>
      </c>
      <c r="L4" s="45" t="s">
        <v>897</v>
      </c>
      <c r="M4" s="45">
        <v>4</v>
      </c>
      <c r="N4" s="42" t="s">
        <v>1511</v>
      </c>
      <c r="O4" s="41" t="str">
        <f t="shared" si="2"/>
        <v>4 - prava i licence</v>
      </c>
      <c r="P4" s="41"/>
      <c r="Q4" s="41"/>
      <c r="R4" s="41" t="s">
        <v>2039</v>
      </c>
      <c r="S4" s="41"/>
      <c r="T4" s="41"/>
      <c r="U4" s="41" t="s">
        <v>2125</v>
      </c>
      <c r="V4" s="41"/>
      <c r="W4" s="41"/>
      <c r="X4" s="46">
        <v>4</v>
      </c>
      <c r="Y4" s="41" t="s">
        <v>1354</v>
      </c>
      <c r="Z4" s="41"/>
      <c r="AA4" s="39" t="s">
        <v>1040</v>
      </c>
      <c r="AB4" s="38" t="s">
        <v>34</v>
      </c>
      <c r="AC4" s="41" t="str">
        <f t="shared" si="3"/>
        <v>0114 - Uzgoj šećerne trske</v>
      </c>
      <c r="AD4" s="41" t="s">
        <v>1518</v>
      </c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s="33" customFormat="1" ht="30.75" customHeight="1">
      <c r="A5" s="43" t="s">
        <v>29</v>
      </c>
      <c r="B5" s="43" t="s">
        <v>30</v>
      </c>
      <c r="C5" s="41" t="str">
        <f t="shared" si="1"/>
        <v>DZ 012</v>
      </c>
      <c r="D5" s="41"/>
      <c r="E5" s="41"/>
      <c r="F5" s="41"/>
      <c r="G5" s="41" t="s">
        <v>1036</v>
      </c>
      <c r="H5" s="43" t="s">
        <v>33</v>
      </c>
      <c r="I5" s="41" t="str">
        <f t="shared" si="0"/>
        <v>C016</v>
      </c>
      <c r="J5" s="44"/>
      <c r="K5" s="41" t="s">
        <v>2030</v>
      </c>
      <c r="L5" s="45" t="s">
        <v>898</v>
      </c>
      <c r="M5" s="45">
        <v>5</v>
      </c>
      <c r="N5" s="42" t="s">
        <v>1512</v>
      </c>
      <c r="O5" s="41" t="str">
        <f t="shared" si="2"/>
        <v>5 - zamjena dužničkog odnosa vlasničkim</v>
      </c>
      <c r="P5" s="41"/>
      <c r="Q5" s="41"/>
      <c r="R5" s="41" t="s">
        <v>2040</v>
      </c>
      <c r="S5" s="41"/>
      <c r="T5" s="41"/>
      <c r="U5" s="41" t="s">
        <v>2126</v>
      </c>
      <c r="V5" s="41"/>
      <c r="W5" s="41"/>
      <c r="X5" s="46">
        <v>5</v>
      </c>
      <c r="Y5" s="41"/>
      <c r="Z5" s="41"/>
      <c r="AA5" s="39" t="s">
        <v>1041</v>
      </c>
      <c r="AB5" s="38" t="s">
        <v>37</v>
      </c>
      <c r="AC5" s="41" t="str">
        <f t="shared" si="3"/>
        <v>0115 - Uzgoj duhana</v>
      </c>
      <c r="AD5" s="41" t="s">
        <v>1519</v>
      </c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1:40" s="33" customFormat="1" ht="14.25" customHeight="1">
      <c r="A6" s="43" t="s">
        <v>32</v>
      </c>
      <c r="B6" s="43" t="s">
        <v>33</v>
      </c>
      <c r="C6" s="41" t="str">
        <f t="shared" si="1"/>
        <v>AS 016</v>
      </c>
      <c r="D6" s="41"/>
      <c r="E6" s="41"/>
      <c r="F6" s="41"/>
      <c r="G6" s="41" t="s">
        <v>1036</v>
      </c>
      <c r="H6" s="43" t="s">
        <v>39</v>
      </c>
      <c r="I6" s="41" t="str">
        <f t="shared" si="0"/>
        <v>C020</v>
      </c>
      <c r="J6" s="44"/>
      <c r="K6" s="41" t="s">
        <v>2031</v>
      </c>
      <c r="L6" s="45" t="s">
        <v>899</v>
      </c>
      <c r="M6" s="45">
        <v>7</v>
      </c>
      <c r="N6" s="41" t="s">
        <v>1513</v>
      </c>
      <c r="O6" s="41" t="str">
        <f t="shared" si="2"/>
        <v>7 - fin. Imovina ili potraživanja</v>
      </c>
      <c r="P6" s="41"/>
      <c r="Q6" s="41"/>
      <c r="R6" s="41" t="s">
        <v>2041</v>
      </c>
      <c r="S6" s="41"/>
      <c r="T6" s="41"/>
      <c r="U6" s="41" t="s">
        <v>2127</v>
      </c>
      <c r="V6" s="41"/>
      <c r="W6" s="41"/>
      <c r="X6" s="46">
        <v>6</v>
      </c>
      <c r="Y6" s="41"/>
      <c r="Z6" s="41"/>
      <c r="AA6" s="39" t="s">
        <v>1042</v>
      </c>
      <c r="AB6" s="38" t="s">
        <v>40</v>
      </c>
      <c r="AC6" s="41" t="str">
        <f t="shared" si="3"/>
        <v>0116 - Uzgoj predivog bilja </v>
      </c>
      <c r="AD6" s="41" t="s">
        <v>1520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s="33" customFormat="1" ht="14.25" customHeight="1">
      <c r="A7" s="43" t="s">
        <v>38</v>
      </c>
      <c r="B7" s="43" t="s">
        <v>39</v>
      </c>
      <c r="C7" s="41" t="str">
        <f t="shared" si="1"/>
        <v>AD 020</v>
      </c>
      <c r="D7" s="41"/>
      <c r="E7" s="41"/>
      <c r="F7" s="41"/>
      <c r="G7" s="41" t="s">
        <v>1036</v>
      </c>
      <c r="H7" s="43" t="s">
        <v>42</v>
      </c>
      <c r="I7" s="41" t="str">
        <f t="shared" si="0"/>
        <v>C024</v>
      </c>
      <c r="J7" s="44"/>
      <c r="K7" s="41" t="s">
        <v>2032</v>
      </c>
      <c r="L7" s="45" t="s">
        <v>900</v>
      </c>
      <c r="M7" s="45">
        <v>8</v>
      </c>
      <c r="N7" s="41" t="s">
        <v>1514</v>
      </c>
      <c r="O7" s="41" t="str">
        <f t="shared" si="2"/>
        <v>8 - pripajanja i spajanja</v>
      </c>
      <c r="P7" s="41"/>
      <c r="Q7" s="41"/>
      <c r="R7" s="41" t="s">
        <v>2042</v>
      </c>
      <c r="S7" s="41"/>
      <c r="T7" s="41"/>
      <c r="U7" s="41" t="s">
        <v>2128</v>
      </c>
      <c r="V7" s="41"/>
      <c r="W7" s="41"/>
      <c r="X7" s="46">
        <v>7</v>
      </c>
      <c r="Y7" s="41"/>
      <c r="Z7" s="41"/>
      <c r="AA7" s="39" t="s">
        <v>1043</v>
      </c>
      <c r="AB7" s="38" t="s">
        <v>43</v>
      </c>
      <c r="AC7" s="41" t="str">
        <f t="shared" si="3"/>
        <v>0119 - Uzgoj ostalih jednogodišnjih usjeva </v>
      </c>
      <c r="AD7" s="41" t="s">
        <v>1521</v>
      </c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40" s="33" customFormat="1" ht="14.25" customHeight="1">
      <c r="A8" s="43" t="s">
        <v>41</v>
      </c>
      <c r="B8" s="43" t="s">
        <v>42</v>
      </c>
      <c r="C8" s="41" t="str">
        <f t="shared" si="1"/>
        <v>AO 024</v>
      </c>
      <c r="D8" s="41"/>
      <c r="E8" s="41"/>
      <c r="F8" s="41"/>
      <c r="G8" s="41" t="s">
        <v>1036</v>
      </c>
      <c r="H8" s="43" t="s">
        <v>52</v>
      </c>
      <c r="I8" s="41" t="str">
        <f t="shared" si="0"/>
        <v>C028</v>
      </c>
      <c r="J8" s="44"/>
      <c r="K8" s="41" t="s">
        <v>2033</v>
      </c>
      <c r="L8" s="45" t="s">
        <v>901</v>
      </c>
      <c r="M8" s="45"/>
      <c r="N8" s="45"/>
      <c r="O8" s="41"/>
      <c r="P8" s="41"/>
      <c r="Q8" s="41"/>
      <c r="R8" s="41" t="s">
        <v>2043</v>
      </c>
      <c r="S8" s="41"/>
      <c r="T8" s="41"/>
      <c r="U8" s="41" t="s">
        <v>2129</v>
      </c>
      <c r="V8" s="41"/>
      <c r="W8" s="41"/>
      <c r="X8" s="46">
        <v>8</v>
      </c>
      <c r="Y8" s="41"/>
      <c r="Z8" s="41"/>
      <c r="AA8" s="39" t="s">
        <v>890</v>
      </c>
      <c r="AB8" s="38" t="s">
        <v>46</v>
      </c>
      <c r="AC8" s="41" t="str">
        <f t="shared" si="3"/>
        <v>0121 - Uzgoj grožđa </v>
      </c>
      <c r="AD8" s="41" t="s">
        <v>1522</v>
      </c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s="33" customFormat="1" ht="14.25" customHeight="1">
      <c r="A9" s="43" t="s">
        <v>51</v>
      </c>
      <c r="B9" s="43" t="s">
        <v>52</v>
      </c>
      <c r="C9" s="41" t="str">
        <f t="shared" si="1"/>
        <v>AG 028</v>
      </c>
      <c r="D9" s="41"/>
      <c r="E9" s="41"/>
      <c r="F9" s="41"/>
      <c r="G9" s="41" t="s">
        <v>1036</v>
      </c>
      <c r="H9" s="43" t="s">
        <v>105</v>
      </c>
      <c r="I9" s="41" t="str">
        <f t="shared" si="0"/>
        <v>C031</v>
      </c>
      <c r="J9" s="44"/>
      <c r="K9" s="41" t="s">
        <v>2034</v>
      </c>
      <c r="L9" s="45" t="s">
        <v>902</v>
      </c>
      <c r="M9" s="45"/>
      <c r="N9" s="45"/>
      <c r="O9" s="41"/>
      <c r="P9" s="41"/>
      <c r="Q9" s="41"/>
      <c r="R9" s="41" t="s">
        <v>49</v>
      </c>
      <c r="S9" s="41"/>
      <c r="T9" s="41"/>
      <c r="U9" s="41" t="s">
        <v>2130</v>
      </c>
      <c r="V9" s="41"/>
      <c r="W9" s="41"/>
      <c r="X9" s="46">
        <v>9</v>
      </c>
      <c r="Y9" s="41"/>
      <c r="Z9" s="41"/>
      <c r="AA9" s="39" t="s">
        <v>1044</v>
      </c>
      <c r="AB9" s="38" t="s">
        <v>50</v>
      </c>
      <c r="AC9" s="41" t="str">
        <f t="shared" si="3"/>
        <v>0122 - Uzgoj tropskog i suptropskog voća</v>
      </c>
      <c r="AD9" s="41" t="s">
        <v>1523</v>
      </c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spans="1:40" s="33" customFormat="1" ht="14.25" customHeight="1">
      <c r="A10" s="43" t="s">
        <v>104</v>
      </c>
      <c r="B10" s="43" t="s">
        <v>105</v>
      </c>
      <c r="C10" s="41" t="str">
        <f t="shared" si="1"/>
        <v>AZ 031</v>
      </c>
      <c r="D10" s="41"/>
      <c r="E10" s="41"/>
      <c r="F10" s="41"/>
      <c r="G10" s="41" t="s">
        <v>1036</v>
      </c>
      <c r="H10" s="43" t="s">
        <v>57</v>
      </c>
      <c r="I10" s="41" t="str">
        <f t="shared" si="0"/>
        <v>C032</v>
      </c>
      <c r="J10" s="44"/>
      <c r="K10" s="41" t="s">
        <v>53</v>
      </c>
      <c r="L10" s="45" t="s">
        <v>903</v>
      </c>
      <c r="M10" s="45"/>
      <c r="N10" s="45"/>
      <c r="O10" s="41"/>
      <c r="P10" s="41"/>
      <c r="Q10" s="41"/>
      <c r="R10" s="41" t="s">
        <v>54</v>
      </c>
      <c r="S10" s="41"/>
      <c r="T10" s="41"/>
      <c r="U10" s="41" t="s">
        <v>2131</v>
      </c>
      <c r="V10" s="41"/>
      <c r="W10" s="41"/>
      <c r="X10" s="46">
        <v>10</v>
      </c>
      <c r="Y10" s="41"/>
      <c r="Z10" s="41"/>
      <c r="AA10" s="39" t="s">
        <v>1045</v>
      </c>
      <c r="AB10" s="38" t="s">
        <v>55</v>
      </c>
      <c r="AC10" s="41" t="str">
        <f t="shared" si="3"/>
        <v>0123 - Uzgoj agruma</v>
      </c>
      <c r="AD10" s="41" t="s">
        <v>1107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1"/>
    </row>
    <row r="11" spans="1:40" s="33" customFormat="1" ht="14.25" customHeight="1">
      <c r="A11" s="43" t="s">
        <v>56</v>
      </c>
      <c r="B11" s="43" t="s">
        <v>57</v>
      </c>
      <c r="C11" s="41" t="str">
        <f t="shared" si="1"/>
        <v>AR 032</v>
      </c>
      <c r="D11" s="41"/>
      <c r="E11" s="41"/>
      <c r="F11" s="41"/>
      <c r="G11" s="41" t="s">
        <v>1036</v>
      </c>
      <c r="H11" s="43" t="s">
        <v>75</v>
      </c>
      <c r="I11" s="41" t="str">
        <f t="shared" si="0"/>
        <v>C036</v>
      </c>
      <c r="J11" s="44"/>
      <c r="K11" s="41" t="s">
        <v>58</v>
      </c>
      <c r="L11" s="45" t="s">
        <v>904</v>
      </c>
      <c r="M11" s="45"/>
      <c r="N11" s="45"/>
      <c r="O11" s="41"/>
      <c r="P11" s="41"/>
      <c r="Q11" s="41"/>
      <c r="R11" s="41" t="s">
        <v>59</v>
      </c>
      <c r="S11" s="41"/>
      <c r="T11" s="41"/>
      <c r="U11" s="41" t="s">
        <v>60</v>
      </c>
      <c r="V11" s="41"/>
      <c r="W11" s="41"/>
      <c r="X11" s="46"/>
      <c r="Y11" s="41"/>
      <c r="Z11" s="41"/>
      <c r="AA11" s="39" t="s">
        <v>1046</v>
      </c>
      <c r="AB11" s="38" t="s">
        <v>61</v>
      </c>
      <c r="AC11" s="41" t="str">
        <f t="shared" si="3"/>
        <v>0124 - Uzgoj jezgričavog i koštuničavog voća</v>
      </c>
      <c r="AD11" s="41" t="s">
        <v>1108</v>
      </c>
      <c r="AE11" s="41"/>
      <c r="AF11" s="41"/>
      <c r="AG11" s="41"/>
      <c r="AH11" s="41"/>
      <c r="AI11" s="41"/>
      <c r="AJ11" s="41"/>
      <c r="AK11" s="41"/>
      <c r="AL11" s="41"/>
      <c r="AM11" s="41"/>
      <c r="AN11" s="41"/>
    </row>
    <row r="12" spans="1:40" s="33" customFormat="1" ht="14.25" customHeight="1">
      <c r="A12" s="43" t="s">
        <v>74</v>
      </c>
      <c r="B12" s="43" t="s">
        <v>75</v>
      </c>
      <c r="C12" s="41" t="str">
        <f t="shared" si="1"/>
        <v>AU 036</v>
      </c>
      <c r="D12" s="41"/>
      <c r="E12" s="41"/>
      <c r="F12" s="41"/>
      <c r="G12" s="41" t="s">
        <v>1036</v>
      </c>
      <c r="H12" s="43" t="s">
        <v>81</v>
      </c>
      <c r="I12" s="41" t="str">
        <f t="shared" si="0"/>
        <v>C040</v>
      </c>
      <c r="J12" s="44"/>
      <c r="K12" s="41" t="s">
        <v>64</v>
      </c>
      <c r="L12" s="45" t="s">
        <v>905</v>
      </c>
      <c r="M12" s="45"/>
      <c r="N12" s="45"/>
      <c r="O12" s="41"/>
      <c r="P12" s="41"/>
      <c r="Q12" s="41"/>
      <c r="R12" s="41" t="s">
        <v>65</v>
      </c>
      <c r="S12" s="41"/>
      <c r="T12" s="41"/>
      <c r="U12" s="41" t="s">
        <v>66</v>
      </c>
      <c r="V12" s="41"/>
      <c r="W12" s="41"/>
      <c r="X12" s="46"/>
      <c r="Y12" s="41"/>
      <c r="Z12" s="41"/>
      <c r="AA12" s="39" t="s">
        <v>1047</v>
      </c>
      <c r="AB12" s="38" t="s">
        <v>67</v>
      </c>
      <c r="AC12" s="41" t="str">
        <f t="shared" si="3"/>
        <v>0125 - Uzgoj bobičastog, orašastog i ostalog voća </v>
      </c>
      <c r="AD12" s="41" t="s">
        <v>1109</v>
      </c>
      <c r="AE12" s="41"/>
      <c r="AF12" s="41"/>
      <c r="AG12" s="41"/>
      <c r="AH12" s="41"/>
      <c r="AI12" s="41"/>
      <c r="AJ12" s="41"/>
      <c r="AK12" s="41"/>
      <c r="AL12" s="41"/>
      <c r="AM12" s="41"/>
      <c r="AN12" s="41"/>
    </row>
    <row r="13" spans="1:40" s="33" customFormat="1" ht="14.25" customHeight="1">
      <c r="A13" s="43" t="s">
        <v>80</v>
      </c>
      <c r="B13" s="43" t="s">
        <v>81</v>
      </c>
      <c r="C13" s="41" t="str">
        <f t="shared" si="1"/>
        <v>AT 040</v>
      </c>
      <c r="D13" s="41"/>
      <c r="E13" s="41"/>
      <c r="F13" s="41"/>
      <c r="G13" s="41" t="s">
        <v>1036</v>
      </c>
      <c r="H13" s="43" t="s">
        <v>111</v>
      </c>
      <c r="I13" s="41" t="str">
        <f t="shared" si="0"/>
        <v>C044</v>
      </c>
      <c r="J13" s="44"/>
      <c r="K13" s="41" t="s">
        <v>70</v>
      </c>
      <c r="L13" s="41">
        <v>201301</v>
      </c>
      <c r="M13" s="45"/>
      <c r="N13" s="45"/>
      <c r="O13" s="41"/>
      <c r="P13" s="41"/>
      <c r="Q13" s="41"/>
      <c r="R13" s="41" t="s">
        <v>71</v>
      </c>
      <c r="S13" s="41"/>
      <c r="T13" s="41"/>
      <c r="U13" s="41" t="s">
        <v>72</v>
      </c>
      <c r="V13" s="41"/>
      <c r="W13" s="41"/>
      <c r="X13" s="46"/>
      <c r="Y13" s="41"/>
      <c r="Z13" s="41"/>
      <c r="AA13" s="39" t="s">
        <v>1048</v>
      </c>
      <c r="AB13" s="38" t="s">
        <v>73</v>
      </c>
      <c r="AC13" s="41" t="str">
        <f t="shared" si="3"/>
        <v>0126 - Uzgoj uljanih plodova</v>
      </c>
      <c r="AD13" s="41" t="s">
        <v>1110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40" s="33" customFormat="1" ht="14.25" customHeight="1">
      <c r="A14" s="43" t="s">
        <v>110</v>
      </c>
      <c r="B14" s="43" t="s">
        <v>111</v>
      </c>
      <c r="C14" s="41" t="str">
        <f t="shared" si="1"/>
        <v>BS 044</v>
      </c>
      <c r="D14" s="41"/>
      <c r="E14" s="41"/>
      <c r="F14" s="41"/>
      <c r="G14" s="41" t="s">
        <v>1036</v>
      </c>
      <c r="H14" s="43" t="s">
        <v>117</v>
      </c>
      <c r="I14" s="41" t="str">
        <f t="shared" si="0"/>
        <v>C048</v>
      </c>
      <c r="J14" s="44"/>
      <c r="K14" s="41" t="s">
        <v>76</v>
      </c>
      <c r="L14" s="41">
        <v>201302</v>
      </c>
      <c r="M14" s="45"/>
      <c r="N14" s="45"/>
      <c r="O14" s="41"/>
      <c r="P14" s="41"/>
      <c r="Q14" s="41"/>
      <c r="R14" s="41" t="s">
        <v>77</v>
      </c>
      <c r="S14" s="41"/>
      <c r="T14" s="41"/>
      <c r="U14" s="41" t="s">
        <v>78</v>
      </c>
      <c r="V14" s="41"/>
      <c r="W14" s="41"/>
      <c r="X14" s="46"/>
      <c r="Y14" s="41"/>
      <c r="Z14" s="41"/>
      <c r="AA14" s="39" t="s">
        <v>1049</v>
      </c>
      <c r="AB14" s="38" t="s">
        <v>79</v>
      </c>
      <c r="AC14" s="41" t="str">
        <f t="shared" si="3"/>
        <v>0127 - Uzgoj usjeva za pripremanje napitaka</v>
      </c>
      <c r="AD14" s="41" t="s">
        <v>1111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40" s="33" customFormat="1" ht="14.25" customHeight="1">
      <c r="A15" s="43" t="s">
        <v>116</v>
      </c>
      <c r="B15" s="43" t="s">
        <v>117</v>
      </c>
      <c r="C15" s="41" t="str">
        <f t="shared" si="1"/>
        <v>BH 048</v>
      </c>
      <c r="D15" s="41"/>
      <c r="E15" s="41"/>
      <c r="F15" s="41"/>
      <c r="G15" s="41" t="s">
        <v>1036</v>
      </c>
      <c r="H15" s="43" t="s">
        <v>123</v>
      </c>
      <c r="I15" s="41" t="str">
        <f t="shared" si="0"/>
        <v>C050</v>
      </c>
      <c r="J15" s="44"/>
      <c r="K15" s="41" t="s">
        <v>82</v>
      </c>
      <c r="L15" s="41">
        <v>201303</v>
      </c>
      <c r="M15" s="45"/>
      <c r="N15" s="45"/>
      <c r="O15" s="41"/>
      <c r="P15" s="41"/>
      <c r="Q15" s="41"/>
      <c r="R15" s="41" t="s">
        <v>83</v>
      </c>
      <c r="S15" s="41"/>
      <c r="T15" s="41"/>
      <c r="U15" s="41" t="s">
        <v>84</v>
      </c>
      <c r="V15" s="41"/>
      <c r="W15" s="41"/>
      <c r="X15" s="46"/>
      <c r="Y15" s="41"/>
      <c r="Z15" s="41"/>
      <c r="AA15" s="39" t="s">
        <v>1050</v>
      </c>
      <c r="AB15" s="38" t="s">
        <v>103</v>
      </c>
      <c r="AC15" s="41" t="str">
        <f t="shared" si="3"/>
        <v>0128 - Uzgoj bilja za uporabu u farmaciji, aromatskog, začinskog i ljekovitog bilja  </v>
      </c>
      <c r="AD15" s="41" t="s">
        <v>1112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40" s="33" customFormat="1" ht="14.25" customHeight="1">
      <c r="A16" s="43" t="s">
        <v>122</v>
      </c>
      <c r="B16" s="43" t="s">
        <v>123</v>
      </c>
      <c r="C16" s="41" t="str">
        <f t="shared" si="1"/>
        <v>BD 050</v>
      </c>
      <c r="D16" s="41"/>
      <c r="E16" s="41"/>
      <c r="F16" s="41"/>
      <c r="G16" s="41" t="s">
        <v>1036</v>
      </c>
      <c r="H16" s="43" t="s">
        <v>63</v>
      </c>
      <c r="I16" s="41" t="str">
        <f t="shared" si="0"/>
        <v>C051</v>
      </c>
      <c r="J16" s="44"/>
      <c r="K16" s="41" t="s">
        <v>106</v>
      </c>
      <c r="L16" s="41">
        <v>201304</v>
      </c>
      <c r="M16" s="45"/>
      <c r="N16" s="45"/>
      <c r="O16" s="41"/>
      <c r="P16" s="41"/>
      <c r="Q16" s="41"/>
      <c r="R16" s="41" t="s">
        <v>107</v>
      </c>
      <c r="S16" s="41"/>
      <c r="T16" s="41"/>
      <c r="U16" s="41" t="s">
        <v>108</v>
      </c>
      <c r="V16" s="41"/>
      <c r="W16" s="41"/>
      <c r="X16" s="46"/>
      <c r="Y16" s="41"/>
      <c r="Z16" s="41"/>
      <c r="AA16" s="39" t="s">
        <v>1051</v>
      </c>
      <c r="AB16" s="38" t="s">
        <v>109</v>
      </c>
      <c r="AC16" s="41" t="str">
        <f t="shared" si="3"/>
        <v>0129 - Uzgoj  ostalih višegodišnjih usjeva </v>
      </c>
      <c r="AD16" s="41" t="s">
        <v>1113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spans="1:40" s="33" customFormat="1" ht="14.25" customHeight="1">
      <c r="A17" s="43" t="s">
        <v>62</v>
      </c>
      <c r="B17" s="43" t="s">
        <v>63</v>
      </c>
      <c r="C17" s="41" t="str">
        <f t="shared" si="1"/>
        <v>AM 051</v>
      </c>
      <c r="D17" s="41"/>
      <c r="E17" s="41"/>
      <c r="F17" s="41"/>
      <c r="G17" s="41" t="s">
        <v>1036</v>
      </c>
      <c r="H17" s="43" t="s">
        <v>129</v>
      </c>
      <c r="I17" s="41" t="str">
        <f t="shared" si="0"/>
        <v>C052</v>
      </c>
      <c r="J17" s="44"/>
      <c r="K17" s="41" t="s">
        <v>112</v>
      </c>
      <c r="L17" s="41">
        <v>201305</v>
      </c>
      <c r="M17" s="45"/>
      <c r="N17" s="45"/>
      <c r="O17" s="41"/>
      <c r="P17" s="41"/>
      <c r="Q17" s="41"/>
      <c r="R17" s="41" t="s">
        <v>113</v>
      </c>
      <c r="S17" s="41"/>
      <c r="T17" s="41"/>
      <c r="U17" s="41" t="s">
        <v>114</v>
      </c>
      <c r="V17" s="41"/>
      <c r="W17" s="41"/>
      <c r="X17" s="46"/>
      <c r="Y17" s="41"/>
      <c r="Z17" s="41"/>
      <c r="AA17" s="39" t="s">
        <v>1052</v>
      </c>
      <c r="AB17" s="38" t="s">
        <v>115</v>
      </c>
      <c r="AC17" s="41" t="str">
        <f t="shared" si="3"/>
        <v>0130 - Uzgoj sadnog materijala i ukrasnog bilja</v>
      </c>
      <c r="AD17" s="41" t="s">
        <v>1114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</row>
    <row r="18" spans="1:40" s="33" customFormat="1" ht="14.25" customHeight="1">
      <c r="A18" s="43" t="s">
        <v>128</v>
      </c>
      <c r="B18" s="43" t="s">
        <v>129</v>
      </c>
      <c r="C18" s="41" t="str">
        <f t="shared" si="1"/>
        <v>BB 052</v>
      </c>
      <c r="D18" s="41"/>
      <c r="E18" s="41"/>
      <c r="F18" s="41"/>
      <c r="G18" s="41" t="s">
        <v>1036</v>
      </c>
      <c r="H18" s="43" t="s">
        <v>135</v>
      </c>
      <c r="I18" s="41" t="str">
        <f t="shared" si="0"/>
        <v>C056</v>
      </c>
      <c r="J18" s="44"/>
      <c r="K18" s="41" t="s">
        <v>118</v>
      </c>
      <c r="L18" s="41">
        <v>201306</v>
      </c>
      <c r="M18" s="45"/>
      <c r="N18" s="45"/>
      <c r="O18" s="41"/>
      <c r="P18" s="41"/>
      <c r="Q18" s="41"/>
      <c r="R18" s="41" t="s">
        <v>119</v>
      </c>
      <c r="S18" s="41"/>
      <c r="T18" s="41"/>
      <c r="U18" s="41" t="s">
        <v>120</v>
      </c>
      <c r="V18" s="41"/>
      <c r="W18" s="41"/>
      <c r="X18" s="46"/>
      <c r="Y18" s="41"/>
      <c r="Z18" s="41"/>
      <c r="AA18" s="39" t="s">
        <v>891</v>
      </c>
      <c r="AB18" s="38" t="s">
        <v>121</v>
      </c>
      <c r="AC18" s="41" t="str">
        <f t="shared" si="3"/>
        <v>0141 - Uzgoj muznih krava</v>
      </c>
      <c r="AD18" s="41" t="s">
        <v>1115</v>
      </c>
      <c r="AE18" s="41"/>
      <c r="AF18" s="41"/>
      <c r="AG18" s="41"/>
      <c r="AH18" s="41"/>
      <c r="AI18" s="41"/>
      <c r="AJ18" s="41"/>
      <c r="AK18" s="41"/>
      <c r="AL18" s="41"/>
      <c r="AM18" s="41"/>
      <c r="AN18" s="41"/>
    </row>
    <row r="19" spans="1:40" s="33" customFormat="1" ht="14.25" customHeight="1">
      <c r="A19" s="43" t="s">
        <v>134</v>
      </c>
      <c r="B19" s="43" t="s">
        <v>135</v>
      </c>
      <c r="C19" s="41" t="str">
        <f t="shared" si="1"/>
        <v>BE 056</v>
      </c>
      <c r="D19" s="41"/>
      <c r="E19" s="41"/>
      <c r="F19" s="41"/>
      <c r="G19" s="41" t="s">
        <v>1036</v>
      </c>
      <c r="H19" s="43" t="s">
        <v>147</v>
      </c>
      <c r="I19" s="41" t="str">
        <f t="shared" si="0"/>
        <v>C060</v>
      </c>
      <c r="J19" s="44"/>
      <c r="K19" s="41" t="s">
        <v>124</v>
      </c>
      <c r="L19" s="41">
        <v>201307</v>
      </c>
      <c r="M19" s="45"/>
      <c r="N19" s="45"/>
      <c r="O19" s="41"/>
      <c r="P19" s="41"/>
      <c r="Q19" s="41"/>
      <c r="R19" s="41" t="s">
        <v>125</v>
      </c>
      <c r="S19" s="41"/>
      <c r="T19" s="41"/>
      <c r="U19" s="41" t="s">
        <v>126</v>
      </c>
      <c r="V19" s="41"/>
      <c r="W19" s="41"/>
      <c r="X19" s="46"/>
      <c r="Y19" s="41"/>
      <c r="Z19" s="41"/>
      <c r="AA19" s="39" t="s">
        <v>1053</v>
      </c>
      <c r="AB19" s="38" t="s">
        <v>127</v>
      </c>
      <c r="AC19" s="41" t="str">
        <f t="shared" si="3"/>
        <v>0142 - Uzgoj ostalih goveda i bivola</v>
      </c>
      <c r="AD19" s="41" t="s">
        <v>1116</v>
      </c>
      <c r="AE19" s="41"/>
      <c r="AF19" s="41"/>
      <c r="AG19" s="41"/>
      <c r="AH19" s="41"/>
      <c r="AI19" s="41"/>
      <c r="AJ19" s="41"/>
      <c r="AK19" s="41"/>
      <c r="AL19" s="41"/>
      <c r="AM19" s="41"/>
      <c r="AN19" s="41"/>
    </row>
    <row r="20" spans="1:40" s="33" customFormat="1" ht="14.25" customHeight="1">
      <c r="A20" s="43" t="s">
        <v>146</v>
      </c>
      <c r="B20" s="43" t="s">
        <v>147</v>
      </c>
      <c r="C20" s="41" t="str">
        <f t="shared" si="1"/>
        <v>BM 060</v>
      </c>
      <c r="D20" s="41"/>
      <c r="E20" s="41"/>
      <c r="F20" s="41"/>
      <c r="G20" s="41" t="s">
        <v>1036</v>
      </c>
      <c r="H20" s="43" t="s">
        <v>1818</v>
      </c>
      <c r="I20" s="41" t="str">
        <f t="shared" si="0"/>
        <v>C064</v>
      </c>
      <c r="J20" s="44"/>
      <c r="K20" s="41" t="s">
        <v>130</v>
      </c>
      <c r="L20" s="41">
        <v>201308</v>
      </c>
      <c r="M20" s="45"/>
      <c r="N20" s="45"/>
      <c r="O20" s="41"/>
      <c r="P20" s="41"/>
      <c r="Q20" s="41"/>
      <c r="R20" s="41" t="s">
        <v>131</v>
      </c>
      <c r="S20" s="41"/>
      <c r="T20" s="41"/>
      <c r="U20" s="41" t="s">
        <v>132</v>
      </c>
      <c r="V20" s="41"/>
      <c r="W20" s="41"/>
      <c r="X20" s="46"/>
      <c r="Y20" s="41"/>
      <c r="Z20" s="41"/>
      <c r="AA20" s="39" t="s">
        <v>1054</v>
      </c>
      <c r="AB20" s="38" t="s">
        <v>133</v>
      </c>
      <c r="AC20" s="41" t="str">
        <f t="shared" si="3"/>
        <v>0143 - Uzgoj konja, magaraca, mula i mazgi</v>
      </c>
      <c r="AD20" s="41" t="s">
        <v>1117</v>
      </c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 s="33" customFormat="1" ht="14.25" customHeight="1">
      <c r="A21" s="43" t="s">
        <v>1817</v>
      </c>
      <c r="B21" s="43" t="s">
        <v>1818</v>
      </c>
      <c r="C21" s="41" t="str">
        <f t="shared" si="1"/>
        <v>BT 064</v>
      </c>
      <c r="D21" s="41"/>
      <c r="E21" s="41"/>
      <c r="F21" s="41"/>
      <c r="G21" s="41" t="s">
        <v>1036</v>
      </c>
      <c r="H21" s="43" t="s">
        <v>163</v>
      </c>
      <c r="I21" s="41" t="str">
        <f t="shared" si="0"/>
        <v>C068</v>
      </c>
      <c r="J21" s="44"/>
      <c r="K21" s="41"/>
      <c r="L21" s="41">
        <v>201309</v>
      </c>
      <c r="M21" s="45"/>
      <c r="N21" s="45"/>
      <c r="O21" s="41"/>
      <c r="P21" s="41"/>
      <c r="Q21" s="41"/>
      <c r="R21" s="41"/>
      <c r="S21" s="41"/>
      <c r="T21" s="41"/>
      <c r="U21" s="41" t="s">
        <v>136</v>
      </c>
      <c r="V21" s="41"/>
      <c r="W21" s="41"/>
      <c r="X21" s="46"/>
      <c r="Y21" s="41"/>
      <c r="Z21" s="41"/>
      <c r="AA21" s="39" t="s">
        <v>862</v>
      </c>
      <c r="AB21" s="38" t="s">
        <v>137</v>
      </c>
      <c r="AC21" s="41" t="str">
        <f t="shared" si="3"/>
        <v>0144 - Uzgoj deva i  ljama</v>
      </c>
      <c r="AD21" s="41" t="s">
        <v>1118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 s="33" customFormat="1" ht="14.25" customHeight="1">
      <c r="A22" s="43" t="s">
        <v>162</v>
      </c>
      <c r="B22" s="43" t="s">
        <v>163</v>
      </c>
      <c r="C22" s="41" t="str">
        <f t="shared" si="1"/>
        <v>BO 068</v>
      </c>
      <c r="D22" s="41"/>
      <c r="E22" s="41"/>
      <c r="F22" s="41"/>
      <c r="G22" s="41" t="s">
        <v>1036</v>
      </c>
      <c r="H22" s="43" t="s">
        <v>1790</v>
      </c>
      <c r="I22" s="41" t="str">
        <f t="shared" si="0"/>
        <v>C070</v>
      </c>
      <c r="J22" s="44"/>
      <c r="K22" s="41"/>
      <c r="L22" s="41">
        <v>201310</v>
      </c>
      <c r="M22" s="45"/>
      <c r="N22" s="45"/>
      <c r="O22" s="41"/>
      <c r="P22" s="41"/>
      <c r="Q22" s="41"/>
      <c r="R22" s="41"/>
      <c r="S22" s="41"/>
      <c r="T22" s="41"/>
      <c r="U22" s="41" t="s">
        <v>140</v>
      </c>
      <c r="V22" s="41"/>
      <c r="W22" s="41"/>
      <c r="X22" s="46"/>
      <c r="Y22" s="41"/>
      <c r="Z22" s="41"/>
      <c r="AA22" s="39" t="s">
        <v>863</v>
      </c>
      <c r="AB22" s="38" t="s">
        <v>141</v>
      </c>
      <c r="AC22" s="41" t="str">
        <f t="shared" si="3"/>
        <v>0145 - Uzgoj ovaca i koza</v>
      </c>
      <c r="AD22" s="41" t="s">
        <v>1119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 s="33" customFormat="1" ht="14.25" customHeight="1">
      <c r="A23" s="43" t="s">
        <v>1789</v>
      </c>
      <c r="B23" s="43" t="s">
        <v>1790</v>
      </c>
      <c r="C23" s="41" t="str">
        <f t="shared" si="1"/>
        <v>BA 070</v>
      </c>
      <c r="D23" s="41"/>
      <c r="E23" s="41"/>
      <c r="F23" s="41"/>
      <c r="G23" s="41" t="s">
        <v>1036</v>
      </c>
      <c r="H23" s="43" t="s">
        <v>159</v>
      </c>
      <c r="I23" s="41" t="str">
        <f t="shared" si="0"/>
        <v>C072</v>
      </c>
      <c r="J23" s="44"/>
      <c r="K23" s="41"/>
      <c r="L23" s="41">
        <v>201311</v>
      </c>
      <c r="M23" s="45"/>
      <c r="N23" s="45"/>
      <c r="O23" s="41"/>
      <c r="P23" s="41"/>
      <c r="Q23" s="41"/>
      <c r="R23" s="41"/>
      <c r="S23" s="41"/>
      <c r="T23" s="41"/>
      <c r="U23" s="41" t="s">
        <v>144</v>
      </c>
      <c r="V23" s="41"/>
      <c r="W23" s="41"/>
      <c r="X23" s="46"/>
      <c r="Y23" s="41"/>
      <c r="Z23" s="41"/>
      <c r="AA23" s="39" t="s">
        <v>864</v>
      </c>
      <c r="AB23" s="38" t="s">
        <v>145</v>
      </c>
      <c r="AC23" s="41" t="str">
        <f t="shared" si="3"/>
        <v>0146 - Uzgoj svinja</v>
      </c>
      <c r="AD23" s="41" t="s">
        <v>1120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s="33" customFormat="1" ht="14.25" customHeight="1">
      <c r="A24" s="43" t="s">
        <v>158</v>
      </c>
      <c r="B24" s="43" t="s">
        <v>159</v>
      </c>
      <c r="C24" s="41" t="str">
        <f t="shared" si="1"/>
        <v>BW 072</v>
      </c>
      <c r="D24" s="41"/>
      <c r="E24" s="41"/>
      <c r="F24" s="41"/>
      <c r="G24" s="41" t="s">
        <v>1036</v>
      </c>
      <c r="H24" s="43" t="s">
        <v>645</v>
      </c>
      <c r="I24" s="41" t="str">
        <f t="shared" si="0"/>
        <v>C074</v>
      </c>
      <c r="J24" s="44"/>
      <c r="K24" s="41"/>
      <c r="L24" s="41">
        <v>201312</v>
      </c>
      <c r="M24" s="45"/>
      <c r="N24" s="45"/>
      <c r="O24" s="41"/>
      <c r="P24" s="41"/>
      <c r="Q24" s="41"/>
      <c r="R24" s="41"/>
      <c r="S24" s="41"/>
      <c r="T24" s="41"/>
      <c r="U24" s="41" t="s">
        <v>148</v>
      </c>
      <c r="V24" s="41"/>
      <c r="W24" s="41"/>
      <c r="X24" s="46"/>
      <c r="Y24" s="41"/>
      <c r="Z24" s="41"/>
      <c r="AA24" s="39" t="s">
        <v>865</v>
      </c>
      <c r="AB24" s="38" t="s">
        <v>149</v>
      </c>
      <c r="AC24" s="41" t="str">
        <f t="shared" si="3"/>
        <v>0147 - Uzgoj peradi</v>
      </c>
      <c r="AD24" s="41" t="s">
        <v>1121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</row>
    <row r="25" spans="1:40" s="33" customFormat="1" ht="14.25" customHeight="1">
      <c r="A25" s="43" t="s">
        <v>644</v>
      </c>
      <c r="B25" s="43" t="s">
        <v>645</v>
      </c>
      <c r="C25" s="41" t="str">
        <f t="shared" si="1"/>
        <v>BV 074</v>
      </c>
      <c r="D25" s="41"/>
      <c r="E25" s="41"/>
      <c r="F25" s="41"/>
      <c r="G25" s="41" t="s">
        <v>1036</v>
      </c>
      <c r="H25" s="43" t="s">
        <v>1797</v>
      </c>
      <c r="I25" s="41" t="str">
        <f t="shared" si="0"/>
        <v>C076</v>
      </c>
      <c r="J25" s="44"/>
      <c r="K25" s="41"/>
      <c r="L25" s="41">
        <v>201401</v>
      </c>
      <c r="M25" s="41"/>
      <c r="N25" s="41"/>
      <c r="O25" s="41"/>
      <c r="P25" s="41"/>
      <c r="Q25" s="41"/>
      <c r="R25" s="41"/>
      <c r="S25" s="41"/>
      <c r="T25" s="41"/>
      <c r="U25" s="41" t="s">
        <v>152</v>
      </c>
      <c r="V25" s="41"/>
      <c r="W25" s="41"/>
      <c r="X25" s="46"/>
      <c r="Y25" s="41"/>
      <c r="Z25" s="41"/>
      <c r="AA25" s="39" t="s">
        <v>866</v>
      </c>
      <c r="AB25" s="38" t="s">
        <v>153</v>
      </c>
      <c r="AC25" s="41" t="str">
        <f t="shared" si="3"/>
        <v>0149 - Uzgoj ostalih životinja</v>
      </c>
      <c r="AD25" s="41" t="s">
        <v>1122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s="33" customFormat="1" ht="14.25" customHeight="1">
      <c r="A26" s="43" t="s">
        <v>1796</v>
      </c>
      <c r="B26" s="43" t="s">
        <v>1797</v>
      </c>
      <c r="C26" s="41" t="str">
        <f t="shared" si="1"/>
        <v>BR 076</v>
      </c>
      <c r="D26" s="41"/>
      <c r="E26" s="41"/>
      <c r="F26" s="41"/>
      <c r="G26" s="41" t="s">
        <v>1036</v>
      </c>
      <c r="H26" s="43" t="s">
        <v>139</v>
      </c>
      <c r="I26" s="41" t="str">
        <f t="shared" si="0"/>
        <v>C084</v>
      </c>
      <c r="J26" s="44"/>
      <c r="K26" s="41"/>
      <c r="L26" s="41">
        <v>201402</v>
      </c>
      <c r="M26" s="41"/>
      <c r="N26" s="41"/>
      <c r="O26" s="41"/>
      <c r="P26" s="41"/>
      <c r="Q26" s="41"/>
      <c r="R26" s="41"/>
      <c r="S26" s="41"/>
      <c r="T26" s="41"/>
      <c r="U26" s="41" t="s">
        <v>156</v>
      </c>
      <c r="V26" s="41"/>
      <c r="W26" s="41"/>
      <c r="X26" s="46"/>
      <c r="Y26" s="41"/>
      <c r="Z26" s="41"/>
      <c r="AA26" s="39" t="s">
        <v>867</v>
      </c>
      <c r="AB26" s="38" t="s">
        <v>157</v>
      </c>
      <c r="AC26" s="41" t="str">
        <f t="shared" si="3"/>
        <v>0150 - Mješovita proizvodnja</v>
      </c>
      <c r="AD26" s="41" t="s">
        <v>1123</v>
      </c>
      <c r="AE26" s="41"/>
      <c r="AF26" s="41"/>
      <c r="AG26" s="41"/>
      <c r="AH26" s="41"/>
      <c r="AI26" s="41"/>
      <c r="AJ26" s="41"/>
      <c r="AK26" s="41"/>
      <c r="AL26" s="41"/>
      <c r="AM26" s="41"/>
      <c r="AN26" s="41"/>
    </row>
    <row r="27" spans="1:40" s="33" customFormat="1" ht="14.25" customHeight="1">
      <c r="A27" s="43" t="s">
        <v>138</v>
      </c>
      <c r="B27" s="43" t="s">
        <v>139</v>
      </c>
      <c r="C27" s="41" t="str">
        <f t="shared" si="1"/>
        <v>BZ 084</v>
      </c>
      <c r="D27" s="41"/>
      <c r="E27" s="41"/>
      <c r="F27" s="41"/>
      <c r="G27" s="41" t="s">
        <v>1036</v>
      </c>
      <c r="H27" s="43" t="s">
        <v>1803</v>
      </c>
      <c r="I27" s="41" t="str">
        <f t="shared" si="0"/>
        <v>C086</v>
      </c>
      <c r="J27" s="44"/>
      <c r="K27" s="41"/>
      <c r="L27" s="41">
        <v>201403</v>
      </c>
      <c r="M27" s="41"/>
      <c r="N27" s="41"/>
      <c r="O27" s="41"/>
      <c r="P27" s="41"/>
      <c r="Q27" s="41"/>
      <c r="R27" s="41"/>
      <c r="S27" s="41"/>
      <c r="T27" s="41"/>
      <c r="U27" s="41" t="s">
        <v>160</v>
      </c>
      <c r="V27" s="41"/>
      <c r="W27" s="41"/>
      <c r="X27" s="46"/>
      <c r="Y27" s="41"/>
      <c r="Z27" s="41"/>
      <c r="AA27" s="39" t="s">
        <v>892</v>
      </c>
      <c r="AB27" s="38" t="s">
        <v>161</v>
      </c>
      <c r="AC27" s="41" t="str">
        <f t="shared" si="3"/>
        <v>0161 - Pomoćne djelatnosti za uzgoj usjeva</v>
      </c>
      <c r="AD27" s="41" t="s">
        <v>1124</v>
      </c>
      <c r="AE27" s="41"/>
      <c r="AF27" s="41"/>
      <c r="AG27" s="41"/>
      <c r="AH27" s="41"/>
      <c r="AI27" s="41"/>
      <c r="AJ27" s="41"/>
      <c r="AK27" s="41"/>
      <c r="AL27" s="41"/>
      <c r="AM27" s="41"/>
      <c r="AN27" s="41"/>
    </row>
    <row r="28" spans="1:40" s="33" customFormat="1" ht="14.25" customHeight="1">
      <c r="A28" s="43" t="s">
        <v>1802</v>
      </c>
      <c r="B28" s="43" t="s">
        <v>1803</v>
      </c>
      <c r="C28" s="41" t="str">
        <f t="shared" si="1"/>
        <v>IO 086</v>
      </c>
      <c r="D28" s="41"/>
      <c r="E28" s="41"/>
      <c r="F28" s="41"/>
      <c r="G28" s="41" t="s">
        <v>1036</v>
      </c>
      <c r="H28" s="43" t="s">
        <v>714</v>
      </c>
      <c r="I28" s="41" t="str">
        <f t="shared" si="0"/>
        <v>C090</v>
      </c>
      <c r="J28" s="44"/>
      <c r="K28" s="41"/>
      <c r="L28" s="41">
        <v>201404</v>
      </c>
      <c r="M28" s="41"/>
      <c r="N28" s="41"/>
      <c r="O28" s="41"/>
      <c r="P28" s="41"/>
      <c r="Q28" s="41"/>
      <c r="R28" s="41"/>
      <c r="S28" s="41"/>
      <c r="T28" s="41"/>
      <c r="U28" s="41" t="s">
        <v>164</v>
      </c>
      <c r="V28" s="41"/>
      <c r="W28" s="41"/>
      <c r="X28" s="46"/>
      <c r="Y28" s="41"/>
      <c r="Z28" s="41"/>
      <c r="AA28" s="39" t="s">
        <v>868</v>
      </c>
      <c r="AB28" s="38" t="s">
        <v>1786</v>
      </c>
      <c r="AC28" s="41" t="str">
        <f t="shared" si="3"/>
        <v>0162 - Pomoćne djelatnosti za uzgoj životinja</v>
      </c>
      <c r="AD28" s="41" t="s">
        <v>1125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</row>
    <row r="29" spans="1:40" s="33" customFormat="1" ht="14.25" customHeight="1">
      <c r="A29" s="43" t="s">
        <v>2507</v>
      </c>
      <c r="B29" s="43" t="s">
        <v>714</v>
      </c>
      <c r="C29" s="41" t="str">
        <f t="shared" si="1"/>
        <v>SB 090</v>
      </c>
      <c r="D29" s="41"/>
      <c r="E29" s="41"/>
      <c r="F29" s="41"/>
      <c r="G29" s="41" t="s">
        <v>1036</v>
      </c>
      <c r="H29" s="43" t="s">
        <v>1800</v>
      </c>
      <c r="I29" s="41" t="str">
        <f t="shared" si="0"/>
        <v>C092</v>
      </c>
      <c r="J29" s="44"/>
      <c r="K29" s="41"/>
      <c r="L29" s="41">
        <v>201405</v>
      </c>
      <c r="M29" s="41"/>
      <c r="N29" s="41"/>
      <c r="O29" s="41"/>
      <c r="P29" s="41"/>
      <c r="Q29" s="41"/>
      <c r="R29" s="41"/>
      <c r="S29" s="41"/>
      <c r="T29" s="41"/>
      <c r="U29" s="41" t="s">
        <v>1787</v>
      </c>
      <c r="V29" s="41"/>
      <c r="W29" s="41"/>
      <c r="X29" s="46"/>
      <c r="Y29" s="41"/>
      <c r="Z29" s="41"/>
      <c r="AA29" s="39" t="s">
        <v>869</v>
      </c>
      <c r="AB29" s="38" t="s">
        <v>1788</v>
      </c>
      <c r="AC29" s="41" t="str">
        <f t="shared" si="3"/>
        <v>0163 - Djelatnosti koje se obavljaju nakon žetve usjeva (priprema usjeva za primarna tržišta)</v>
      </c>
      <c r="AD29" s="41" t="s">
        <v>1126</v>
      </c>
      <c r="AE29" s="41"/>
      <c r="AF29" s="41"/>
      <c r="AG29" s="41"/>
      <c r="AH29" s="41"/>
      <c r="AI29" s="41"/>
      <c r="AJ29" s="41"/>
      <c r="AK29" s="41"/>
      <c r="AL29" s="41"/>
      <c r="AM29" s="41"/>
      <c r="AN29" s="41"/>
    </row>
    <row r="30" spans="1:40" s="33" customFormat="1" ht="14.25" customHeight="1">
      <c r="A30" s="43" t="s">
        <v>1799</v>
      </c>
      <c r="B30" s="43" t="s">
        <v>1800</v>
      </c>
      <c r="C30" s="41" t="str">
        <f t="shared" si="1"/>
        <v>VG 092</v>
      </c>
      <c r="D30" s="41"/>
      <c r="E30" s="41"/>
      <c r="F30" s="41"/>
      <c r="G30" s="41" t="s">
        <v>1036</v>
      </c>
      <c r="H30" s="43" t="s">
        <v>486</v>
      </c>
      <c r="I30" s="41" t="str">
        <f t="shared" si="0"/>
        <v>C095</v>
      </c>
      <c r="J30" s="44"/>
      <c r="K30" s="41"/>
      <c r="L30" s="41">
        <v>201406</v>
      </c>
      <c r="M30" s="41"/>
      <c r="N30" s="41"/>
      <c r="O30" s="41"/>
      <c r="P30" s="41"/>
      <c r="Q30" s="41"/>
      <c r="R30" s="41"/>
      <c r="S30" s="41"/>
      <c r="T30" s="41"/>
      <c r="U30" s="41" t="s">
        <v>1791</v>
      </c>
      <c r="V30" s="41"/>
      <c r="W30" s="41"/>
      <c r="X30" s="46"/>
      <c r="Y30" s="41"/>
      <c r="Z30" s="41"/>
      <c r="AA30" s="39" t="s">
        <v>870</v>
      </c>
      <c r="AB30" s="38" t="s">
        <v>1792</v>
      </c>
      <c r="AC30" s="41" t="str">
        <f t="shared" si="3"/>
        <v>0164 - Dorada sjemena za sjemenski materijal</v>
      </c>
      <c r="AD30" s="41" t="s">
        <v>1127</v>
      </c>
      <c r="AE30" s="41"/>
      <c r="AF30" s="41"/>
      <c r="AG30" s="41"/>
      <c r="AH30" s="41"/>
      <c r="AI30" s="41"/>
      <c r="AJ30" s="41"/>
      <c r="AK30" s="41"/>
      <c r="AL30" s="41"/>
      <c r="AM30" s="41"/>
      <c r="AN30" s="41"/>
    </row>
    <row r="31" spans="1:40" s="33" customFormat="1" ht="14.25" customHeight="1">
      <c r="A31" s="43" t="s">
        <v>485</v>
      </c>
      <c r="B31" s="43" t="s">
        <v>486</v>
      </c>
      <c r="C31" s="41" t="str">
        <f t="shared" si="1"/>
        <v>XK 095</v>
      </c>
      <c r="D31" s="41"/>
      <c r="E31" s="41"/>
      <c r="F31" s="41"/>
      <c r="G31" s="41" t="s">
        <v>1036</v>
      </c>
      <c r="H31" s="43" t="s">
        <v>1806</v>
      </c>
      <c r="I31" s="41" t="str">
        <f t="shared" si="0"/>
        <v>C096</v>
      </c>
      <c r="J31" s="44"/>
      <c r="K31" s="41"/>
      <c r="L31" s="41">
        <v>201407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6"/>
      <c r="Y31" s="41"/>
      <c r="Z31" s="41"/>
      <c r="AA31" s="39" t="s">
        <v>871</v>
      </c>
      <c r="AB31" s="38" t="s">
        <v>1795</v>
      </c>
      <c r="AC31" s="41" t="str">
        <f t="shared" si="3"/>
        <v>0170 - Lov, stupičarenje i uslužne djelatnosti povezane s njima</v>
      </c>
      <c r="AD31" s="41" t="s">
        <v>1128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</row>
    <row r="32" spans="1:40" s="33" customFormat="1" ht="14.25" customHeight="1">
      <c r="A32" s="43" t="s">
        <v>1805</v>
      </c>
      <c r="B32" s="43" t="s">
        <v>1806</v>
      </c>
      <c r="C32" s="41" t="str">
        <f t="shared" si="1"/>
        <v>BN 096</v>
      </c>
      <c r="D32" s="41"/>
      <c r="E32" s="41"/>
      <c r="F32" s="41"/>
      <c r="G32" s="41" t="s">
        <v>1036</v>
      </c>
      <c r="H32" s="43" t="s">
        <v>1809</v>
      </c>
      <c r="I32" s="41" t="str">
        <f t="shared" si="0"/>
        <v>C100</v>
      </c>
      <c r="J32" s="44"/>
      <c r="K32" s="41"/>
      <c r="L32" s="41">
        <v>201408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6"/>
      <c r="Y32" s="41"/>
      <c r="Z32" s="41"/>
      <c r="AA32" s="39" t="s">
        <v>872</v>
      </c>
      <c r="AB32" s="38" t="s">
        <v>1798</v>
      </c>
      <c r="AC32" s="41" t="str">
        <f t="shared" si="3"/>
        <v>0210 - Uzgoj šuma i ostale djelatnosti u šumarstvu povezane s njime</v>
      </c>
      <c r="AD32" s="41" t="s">
        <v>1129</v>
      </c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 s="33" customFormat="1" ht="14.25" customHeight="1">
      <c r="A33" s="43" t="s">
        <v>1808</v>
      </c>
      <c r="B33" s="43" t="s">
        <v>1809</v>
      </c>
      <c r="C33" s="41" t="str">
        <f t="shared" si="1"/>
        <v>BG 100</v>
      </c>
      <c r="D33" s="41"/>
      <c r="E33" s="41"/>
      <c r="F33" s="41"/>
      <c r="G33" s="41" t="s">
        <v>1036</v>
      </c>
      <c r="H33" s="43" t="s">
        <v>2421</v>
      </c>
      <c r="I33" s="41" t="str">
        <f t="shared" si="0"/>
        <v>C104</v>
      </c>
      <c r="J33" s="44"/>
      <c r="K33" s="41"/>
      <c r="L33" s="41">
        <v>201409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6"/>
      <c r="Y33" s="41"/>
      <c r="Z33" s="41"/>
      <c r="AA33" s="39" t="s">
        <v>893</v>
      </c>
      <c r="AB33" s="38" t="s">
        <v>1801</v>
      </c>
      <c r="AC33" s="41" t="str">
        <f t="shared" si="3"/>
        <v>0220 - Sječa drva </v>
      </c>
      <c r="AD33" s="41" t="s">
        <v>1130</v>
      </c>
      <c r="AE33" s="41"/>
      <c r="AF33" s="41"/>
      <c r="AG33" s="41"/>
      <c r="AH33" s="41"/>
      <c r="AI33" s="41"/>
      <c r="AJ33" s="41"/>
      <c r="AK33" s="41"/>
      <c r="AL33" s="41"/>
      <c r="AM33" s="41"/>
      <c r="AN33" s="41"/>
    </row>
    <row r="34" spans="1:40" s="33" customFormat="1" ht="14.25" customHeight="1">
      <c r="A34" s="43" t="s">
        <v>2420</v>
      </c>
      <c r="B34" s="43" t="s">
        <v>2421</v>
      </c>
      <c r="C34" s="41" t="str">
        <f t="shared" si="1"/>
        <v>MM 104</v>
      </c>
      <c r="D34" s="41"/>
      <c r="E34" s="41"/>
      <c r="F34" s="41"/>
      <c r="G34" s="41" t="s">
        <v>1036</v>
      </c>
      <c r="H34" s="43" t="s">
        <v>1815</v>
      </c>
      <c r="I34" s="41" t="str">
        <f t="shared" si="0"/>
        <v>C108</v>
      </c>
      <c r="J34" s="44"/>
      <c r="K34" s="41"/>
      <c r="L34" s="41">
        <v>201410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6"/>
      <c r="Y34" s="41"/>
      <c r="Z34" s="41"/>
      <c r="AA34" s="39" t="s">
        <v>873</v>
      </c>
      <c r="AB34" s="38" t="s">
        <v>1804</v>
      </c>
      <c r="AC34" s="41" t="str">
        <f t="shared" si="3"/>
        <v>0230 - Skupljanje šumskih plodova i proizvoda, osim šumskih sortimenata</v>
      </c>
      <c r="AD34" s="41" t="s">
        <v>1131</v>
      </c>
      <c r="AE34" s="41"/>
      <c r="AF34" s="41"/>
      <c r="AG34" s="41"/>
      <c r="AH34" s="41"/>
      <c r="AI34" s="41"/>
      <c r="AJ34" s="41"/>
      <c r="AK34" s="41"/>
      <c r="AL34" s="41"/>
      <c r="AM34" s="41"/>
      <c r="AN34" s="41"/>
    </row>
    <row r="35" spans="1:40" s="33" customFormat="1" ht="14.25" customHeight="1">
      <c r="A35" s="43" t="s">
        <v>1814</v>
      </c>
      <c r="B35" s="43" t="s">
        <v>1815</v>
      </c>
      <c r="C35" s="41" t="str">
        <f t="shared" si="1"/>
        <v>BI 108</v>
      </c>
      <c r="D35" s="41"/>
      <c r="E35" s="41"/>
      <c r="F35" s="41"/>
      <c r="G35" s="41" t="s">
        <v>1036</v>
      </c>
      <c r="H35" s="43" t="s">
        <v>155</v>
      </c>
      <c r="I35" s="41" t="str">
        <f t="shared" si="0"/>
        <v>C112</v>
      </c>
      <c r="J35" s="44"/>
      <c r="K35" s="41"/>
      <c r="L35" s="41">
        <v>201411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6"/>
      <c r="Y35" s="41"/>
      <c r="Z35" s="41"/>
      <c r="AA35" s="39" t="s">
        <v>874</v>
      </c>
      <c r="AB35" s="38" t="s">
        <v>1807</v>
      </c>
      <c r="AC35" s="41" t="str">
        <f t="shared" si="3"/>
        <v>0240 - Pomoćne usluge u šumarstvu</v>
      </c>
      <c r="AD35" s="41" t="s">
        <v>967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 s="33" customFormat="1" ht="14.25" customHeight="1">
      <c r="A36" s="43" t="s">
        <v>154</v>
      </c>
      <c r="B36" s="43" t="s">
        <v>155</v>
      </c>
      <c r="C36" s="41" t="str">
        <f t="shared" si="1"/>
        <v>BY 112</v>
      </c>
      <c r="D36" s="41"/>
      <c r="E36" s="41"/>
      <c r="F36" s="41"/>
      <c r="G36" s="41" t="s">
        <v>1036</v>
      </c>
      <c r="H36" s="43" t="s">
        <v>2271</v>
      </c>
      <c r="I36" s="41" t="str">
        <f t="shared" si="0"/>
        <v>C116</v>
      </c>
      <c r="J36" s="44"/>
      <c r="K36" s="41"/>
      <c r="L36" s="41">
        <v>201412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6"/>
      <c r="Y36" s="41"/>
      <c r="Z36" s="41"/>
      <c r="AA36" s="39" t="s">
        <v>1361</v>
      </c>
      <c r="AB36" s="38" t="s">
        <v>1810</v>
      </c>
      <c r="AC36" s="41" t="str">
        <f t="shared" si="3"/>
        <v>0311 - Morski ribolov</v>
      </c>
      <c r="AD36" s="41" t="s">
        <v>968</v>
      </c>
      <c r="AE36" s="41"/>
      <c r="AF36" s="41"/>
      <c r="AG36" s="41"/>
      <c r="AH36" s="41"/>
      <c r="AI36" s="41"/>
      <c r="AJ36" s="41"/>
      <c r="AK36" s="41"/>
      <c r="AL36" s="41"/>
      <c r="AM36" s="41"/>
      <c r="AN36" s="41"/>
    </row>
    <row r="37" spans="1:40" s="33" customFormat="1" ht="14.25" customHeight="1">
      <c r="A37" s="43" t="s">
        <v>2270</v>
      </c>
      <c r="B37" s="43" t="s">
        <v>2271</v>
      </c>
      <c r="C37" s="41" t="str">
        <f t="shared" si="1"/>
        <v>KH 116</v>
      </c>
      <c r="D37" s="41"/>
      <c r="E37" s="41"/>
      <c r="F37" s="41"/>
      <c r="G37" s="41" t="s">
        <v>1036</v>
      </c>
      <c r="H37" s="43" t="s">
        <v>2274</v>
      </c>
      <c r="I37" s="41" t="str">
        <f t="shared" si="0"/>
        <v>C120</v>
      </c>
      <c r="J37" s="44"/>
      <c r="K37" s="41"/>
      <c r="L37" s="41">
        <v>201501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6"/>
      <c r="Y37" s="41"/>
      <c r="Z37" s="41"/>
      <c r="AA37" s="39" t="s">
        <v>1364</v>
      </c>
      <c r="AB37" s="38" t="s">
        <v>1813</v>
      </c>
      <c r="AC37" s="41" t="str">
        <f t="shared" si="3"/>
        <v>0312 - Slatkovodni ribolov</v>
      </c>
      <c r="AD37" s="41" t="s">
        <v>969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1:40" s="33" customFormat="1" ht="14.25" customHeight="1">
      <c r="A38" s="43" t="s">
        <v>2273</v>
      </c>
      <c r="B38" s="43" t="s">
        <v>2274</v>
      </c>
      <c r="C38" s="41" t="str">
        <f t="shared" si="1"/>
        <v>CM 120</v>
      </c>
      <c r="D38" s="41"/>
      <c r="E38" s="41"/>
      <c r="F38" s="41"/>
      <c r="G38" s="41" t="s">
        <v>1036</v>
      </c>
      <c r="H38" s="43" t="s">
        <v>2277</v>
      </c>
      <c r="I38" s="41" t="str">
        <f t="shared" si="0"/>
        <v>C124</v>
      </c>
      <c r="J38" s="44"/>
      <c r="K38" s="41"/>
      <c r="L38" s="41">
        <v>201502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6"/>
      <c r="Y38" s="41"/>
      <c r="Z38" s="41"/>
      <c r="AA38" s="39" t="s">
        <v>875</v>
      </c>
      <c r="AB38" s="38" t="s">
        <v>1816</v>
      </c>
      <c r="AC38" s="41" t="str">
        <f t="shared" si="3"/>
        <v>0321 - Morska akvakultura</v>
      </c>
      <c r="AD38" s="41" t="s">
        <v>970</v>
      </c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1:40" s="33" customFormat="1" ht="14.25" customHeight="1">
      <c r="A39" s="43" t="s">
        <v>2276</v>
      </c>
      <c r="B39" s="43" t="s">
        <v>2277</v>
      </c>
      <c r="C39" s="41" t="str">
        <f t="shared" si="1"/>
        <v>CA 124</v>
      </c>
      <c r="D39" s="41"/>
      <c r="E39" s="41"/>
      <c r="F39" s="41"/>
      <c r="G39" s="41" t="s">
        <v>1036</v>
      </c>
      <c r="H39" s="43" t="s">
        <v>769</v>
      </c>
      <c r="I39" s="41" t="str">
        <f t="shared" si="0"/>
        <v>C132</v>
      </c>
      <c r="J39" s="44"/>
      <c r="K39" s="41"/>
      <c r="L39" s="41">
        <v>201503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6"/>
      <c r="Y39" s="41"/>
      <c r="Z39" s="41"/>
      <c r="AA39" s="39" t="s">
        <v>876</v>
      </c>
      <c r="AB39" s="38" t="s">
        <v>1819</v>
      </c>
      <c r="AC39" s="41" t="str">
        <f t="shared" si="3"/>
        <v>0322 - Slatkovodna akvakultura</v>
      </c>
      <c r="AD39" s="41" t="s">
        <v>971</v>
      </c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s="33" customFormat="1" ht="14.25" customHeight="1">
      <c r="A40" s="43" t="s">
        <v>768</v>
      </c>
      <c r="B40" s="43" t="s">
        <v>769</v>
      </c>
      <c r="C40" s="41" t="str">
        <f t="shared" si="1"/>
        <v>CV 132</v>
      </c>
      <c r="D40" s="41"/>
      <c r="E40" s="41"/>
      <c r="F40" s="41"/>
      <c r="G40" s="41" t="s">
        <v>1036</v>
      </c>
      <c r="H40" s="43" t="s">
        <v>2268</v>
      </c>
      <c r="I40" s="41" t="str">
        <f t="shared" si="0"/>
        <v>C136</v>
      </c>
      <c r="J40" s="44"/>
      <c r="K40" s="41"/>
      <c r="L40" s="41">
        <v>201504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6"/>
      <c r="Y40" s="41"/>
      <c r="Z40" s="41"/>
      <c r="AA40" s="39" t="s">
        <v>877</v>
      </c>
      <c r="AB40" s="38" t="s">
        <v>1822</v>
      </c>
      <c r="AC40" s="41" t="str">
        <f t="shared" si="3"/>
        <v>0510 - Vađenje kamenog ugljena</v>
      </c>
      <c r="AD40" s="41" t="s">
        <v>972</v>
      </c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 s="33" customFormat="1" ht="14.25" customHeight="1">
      <c r="A41" s="43" t="s">
        <v>2267</v>
      </c>
      <c r="B41" s="43" t="s">
        <v>2268</v>
      </c>
      <c r="C41" s="41" t="str">
        <f t="shared" si="1"/>
        <v>KY 136</v>
      </c>
      <c r="D41" s="41"/>
      <c r="E41" s="41"/>
      <c r="F41" s="41"/>
      <c r="G41" s="41" t="s">
        <v>1036</v>
      </c>
      <c r="H41" s="43" t="s">
        <v>854</v>
      </c>
      <c r="I41" s="41" t="str">
        <f t="shared" si="0"/>
        <v>C140</v>
      </c>
      <c r="J41" s="44"/>
      <c r="K41" s="41"/>
      <c r="L41" s="41">
        <v>201505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6"/>
      <c r="Y41" s="41"/>
      <c r="Z41" s="41"/>
      <c r="AA41" s="39" t="s">
        <v>878</v>
      </c>
      <c r="AB41" s="38" t="s">
        <v>1825</v>
      </c>
      <c r="AC41" s="41" t="str">
        <f t="shared" si="3"/>
        <v>0520 - Vađenje lignita</v>
      </c>
      <c r="AD41" s="41" t="s">
        <v>973</v>
      </c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 s="33" customFormat="1" ht="14.25" customHeight="1">
      <c r="A42" s="43" t="s">
        <v>853</v>
      </c>
      <c r="B42" s="43" t="s">
        <v>854</v>
      </c>
      <c r="C42" s="41" t="str">
        <f t="shared" si="1"/>
        <v>CF 140</v>
      </c>
      <c r="D42" s="41"/>
      <c r="E42" s="41"/>
      <c r="F42" s="41"/>
      <c r="G42" s="41" t="s">
        <v>1036</v>
      </c>
      <c r="H42" s="43" t="s">
        <v>2283</v>
      </c>
      <c r="I42" s="41" t="str">
        <f t="shared" si="0"/>
        <v>C144</v>
      </c>
      <c r="J42" s="44"/>
      <c r="K42" s="41"/>
      <c r="L42" s="41">
        <v>201506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6"/>
      <c r="Y42" s="41"/>
      <c r="Z42" s="41"/>
      <c r="AA42" s="39" t="s">
        <v>879</v>
      </c>
      <c r="AB42" s="38" t="s">
        <v>1828</v>
      </c>
      <c r="AC42" s="41" t="str">
        <f t="shared" si="3"/>
        <v>0610 - Vađenje sirove nafte </v>
      </c>
      <c r="AD42" s="41" t="s">
        <v>974</v>
      </c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s="33" customFormat="1" ht="14.25" customHeight="1">
      <c r="A43" s="43" t="s">
        <v>2282</v>
      </c>
      <c r="B43" s="43" t="s">
        <v>2283</v>
      </c>
      <c r="C43" s="41" t="str">
        <f t="shared" si="1"/>
        <v>LK 144</v>
      </c>
      <c r="D43" s="41"/>
      <c r="E43" s="41"/>
      <c r="F43" s="41"/>
      <c r="G43" s="41" t="s">
        <v>1036</v>
      </c>
      <c r="H43" s="43" t="s">
        <v>1830</v>
      </c>
      <c r="I43" s="41" t="str">
        <f t="shared" si="0"/>
        <v>C148</v>
      </c>
      <c r="J43" s="44"/>
      <c r="K43" s="41"/>
      <c r="L43" s="41">
        <v>201507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6"/>
      <c r="Y43" s="41"/>
      <c r="Z43" s="41"/>
      <c r="AA43" s="39" t="s">
        <v>880</v>
      </c>
      <c r="AB43" s="38" t="s">
        <v>1831</v>
      </c>
      <c r="AC43" s="41" t="str">
        <f t="shared" si="3"/>
        <v>0620 - Vađenje prirodnog plina</v>
      </c>
      <c r="AD43" s="41" t="s">
        <v>975</v>
      </c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s="33" customFormat="1" ht="14.25" customHeight="1">
      <c r="A44" s="43" t="s">
        <v>1829</v>
      </c>
      <c r="B44" s="43" t="s">
        <v>1830</v>
      </c>
      <c r="C44" s="41" t="str">
        <f t="shared" si="1"/>
        <v>TD 148</v>
      </c>
      <c r="D44" s="41"/>
      <c r="E44" s="41"/>
      <c r="F44" s="41"/>
      <c r="G44" s="41" t="s">
        <v>1036</v>
      </c>
      <c r="H44" s="43" t="s">
        <v>1836</v>
      </c>
      <c r="I44" s="41" t="str">
        <f t="shared" si="0"/>
        <v>C152</v>
      </c>
      <c r="J44" s="44"/>
      <c r="K44" s="41"/>
      <c r="L44" s="41">
        <v>201508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6"/>
      <c r="Y44" s="41"/>
      <c r="Z44" s="41"/>
      <c r="AA44" s="39" t="s">
        <v>881</v>
      </c>
      <c r="AB44" s="38" t="s">
        <v>1834</v>
      </c>
      <c r="AC44" s="41" t="str">
        <f t="shared" si="3"/>
        <v>0710 - Vađenje željeznih ruda</v>
      </c>
      <c r="AD44" s="41" t="s">
        <v>976</v>
      </c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s="33" customFormat="1" ht="14.25" customHeight="1">
      <c r="A45" s="43" t="s">
        <v>1835</v>
      </c>
      <c r="B45" s="43" t="s">
        <v>1836</v>
      </c>
      <c r="C45" s="41" t="str">
        <f t="shared" si="1"/>
        <v>CL 152</v>
      </c>
      <c r="D45" s="41"/>
      <c r="E45" s="41"/>
      <c r="F45" s="41"/>
      <c r="G45" s="41" t="s">
        <v>1036</v>
      </c>
      <c r="H45" s="43" t="s">
        <v>458</v>
      </c>
      <c r="I45" s="41" t="str">
        <f t="shared" si="0"/>
        <v>C156</v>
      </c>
      <c r="J45" s="44"/>
      <c r="K45" s="41"/>
      <c r="L45" s="41">
        <v>201509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6"/>
      <c r="Y45" s="41"/>
      <c r="Z45" s="41"/>
      <c r="AA45" s="39" t="s">
        <v>882</v>
      </c>
      <c r="AB45" s="38" t="s">
        <v>1837</v>
      </c>
      <c r="AC45" s="41" t="str">
        <f t="shared" si="3"/>
        <v>0721 - Vađenje uranovih i torijevih ruda</v>
      </c>
      <c r="AD45" s="41" t="s">
        <v>977</v>
      </c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s="33" customFormat="1" ht="14.25" customHeight="1">
      <c r="A46" s="43" t="s">
        <v>457</v>
      </c>
      <c r="B46" s="43" t="s">
        <v>458</v>
      </c>
      <c r="C46" s="41" t="str">
        <f t="shared" si="1"/>
        <v>CN 156</v>
      </c>
      <c r="D46" s="41"/>
      <c r="E46" s="41"/>
      <c r="F46" s="41"/>
      <c r="G46" s="41" t="s">
        <v>1036</v>
      </c>
      <c r="H46" s="43" t="s">
        <v>2298</v>
      </c>
      <c r="I46" s="41" t="str">
        <f t="shared" si="0"/>
        <v>C158</v>
      </c>
      <c r="J46" s="44"/>
      <c r="K46" s="41"/>
      <c r="L46" s="41">
        <v>201510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6"/>
      <c r="Y46" s="41"/>
      <c r="Z46" s="41"/>
      <c r="AA46" s="39" t="s">
        <v>883</v>
      </c>
      <c r="AB46" s="38" t="s">
        <v>2056</v>
      </c>
      <c r="AC46" s="41" t="str">
        <f t="shared" si="3"/>
        <v>0729 - Vađenje ostalih ruda obojenih metala</v>
      </c>
      <c r="AD46" s="41" t="s">
        <v>1148</v>
      </c>
      <c r="AE46" s="41"/>
      <c r="AF46" s="41"/>
      <c r="AG46" s="41"/>
      <c r="AH46" s="41"/>
      <c r="AI46" s="41"/>
      <c r="AJ46" s="41"/>
      <c r="AK46" s="41"/>
      <c r="AL46" s="41"/>
      <c r="AM46" s="41"/>
      <c r="AN46" s="41"/>
    </row>
    <row r="47" spans="1:40" s="33" customFormat="1" ht="14.25" customHeight="1">
      <c r="A47" s="43" t="s">
        <v>2297</v>
      </c>
      <c r="B47" s="43" t="s">
        <v>2298</v>
      </c>
      <c r="C47" s="41" t="str">
        <f t="shared" si="1"/>
        <v>TW 158</v>
      </c>
      <c r="D47" s="41"/>
      <c r="E47" s="41"/>
      <c r="F47" s="41"/>
      <c r="G47" s="41" t="s">
        <v>1036</v>
      </c>
      <c r="H47" s="43" t="s">
        <v>1794</v>
      </c>
      <c r="I47" s="41" t="str">
        <f t="shared" si="0"/>
        <v>C162</v>
      </c>
      <c r="J47" s="44"/>
      <c r="K47" s="41"/>
      <c r="L47" s="41">
        <v>201511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6"/>
      <c r="Y47" s="41"/>
      <c r="Z47" s="41"/>
      <c r="AA47" s="39" t="s">
        <v>1362</v>
      </c>
      <c r="AB47" s="38" t="s">
        <v>2059</v>
      </c>
      <c r="AC47" s="41" t="str">
        <f t="shared" si="3"/>
        <v>0811 - Vađenje ukrasnoga kamena i kamena za gradnju, vapnenca, gipsa, krede i škriljevca</v>
      </c>
      <c r="AD47" s="41" t="s">
        <v>1149</v>
      </c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s="33" customFormat="1" ht="14.25" customHeight="1">
      <c r="A48" s="43" t="s">
        <v>1793</v>
      </c>
      <c r="B48" s="43" t="s">
        <v>1794</v>
      </c>
      <c r="C48" s="41" t="str">
        <f t="shared" si="1"/>
        <v>CX 162</v>
      </c>
      <c r="D48" s="41"/>
      <c r="E48" s="41"/>
      <c r="F48" s="41"/>
      <c r="G48" s="41" t="s">
        <v>1036</v>
      </c>
      <c r="H48" s="43" t="s">
        <v>465</v>
      </c>
      <c r="I48" s="41" t="str">
        <f t="shared" si="0"/>
        <v>C166</v>
      </c>
      <c r="J48" s="44"/>
      <c r="K48" s="41"/>
      <c r="L48" s="41">
        <v>201512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6"/>
      <c r="Y48" s="41"/>
      <c r="Z48" s="41"/>
      <c r="AA48" s="39" t="s">
        <v>1365</v>
      </c>
      <c r="AB48" s="38" t="s">
        <v>2062</v>
      </c>
      <c r="AC48" s="41" t="str">
        <f t="shared" si="3"/>
        <v>0812 - Djelatnosti šljunčara i pješčara; vađenje gline i kaolina</v>
      </c>
      <c r="AD48" s="41" t="s">
        <v>1150</v>
      </c>
      <c r="AE48" s="41"/>
      <c r="AF48" s="41"/>
      <c r="AG48" s="41"/>
      <c r="AH48" s="41"/>
      <c r="AI48" s="41"/>
      <c r="AJ48" s="41"/>
      <c r="AK48" s="41"/>
      <c r="AL48" s="41"/>
      <c r="AM48" s="41"/>
      <c r="AN48" s="41"/>
    </row>
    <row r="49" spans="1:40" s="33" customFormat="1" ht="14.25" customHeight="1">
      <c r="A49" s="43" t="s">
        <v>464</v>
      </c>
      <c r="B49" s="43" t="s">
        <v>465</v>
      </c>
      <c r="C49" s="41" t="str">
        <f t="shared" si="1"/>
        <v>CC 166</v>
      </c>
      <c r="D49" s="41"/>
      <c r="E49" s="41"/>
      <c r="F49" s="41"/>
      <c r="G49" s="41" t="s">
        <v>1036</v>
      </c>
      <c r="H49" s="43" t="s">
        <v>468</v>
      </c>
      <c r="I49" s="41" t="str">
        <f t="shared" si="0"/>
        <v>C170</v>
      </c>
      <c r="J49" s="44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6"/>
      <c r="Y49" s="41"/>
      <c r="Z49" s="41"/>
      <c r="AA49" s="39" t="s">
        <v>884</v>
      </c>
      <c r="AB49" s="38" t="s">
        <v>2065</v>
      </c>
      <c r="AC49" s="41" t="str">
        <f t="shared" si="3"/>
        <v>0891 - Vađenje minerala za kemikalije i gnojiva</v>
      </c>
      <c r="AD49" s="41" t="s">
        <v>1151</v>
      </c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40" s="33" customFormat="1" ht="14.25" customHeight="1">
      <c r="A50" s="43" t="s">
        <v>467</v>
      </c>
      <c r="B50" s="43" t="s">
        <v>468</v>
      </c>
      <c r="C50" s="41" t="str">
        <f t="shared" si="1"/>
        <v>CO 170</v>
      </c>
      <c r="D50" s="41"/>
      <c r="E50" s="41"/>
      <c r="F50" s="41"/>
      <c r="G50" s="41" t="s">
        <v>1036</v>
      </c>
      <c r="H50" s="43" t="s">
        <v>471</v>
      </c>
      <c r="I50" s="41" t="str">
        <f t="shared" si="0"/>
        <v>C174</v>
      </c>
      <c r="J50" s="44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6"/>
      <c r="Y50" s="41"/>
      <c r="Z50" s="41"/>
      <c r="AA50" s="39" t="s">
        <v>885</v>
      </c>
      <c r="AB50" s="38" t="s">
        <v>1858</v>
      </c>
      <c r="AC50" s="41" t="str">
        <f t="shared" si="3"/>
        <v>0892 - Vađenje treseta</v>
      </c>
      <c r="AD50" s="41" t="s">
        <v>1152</v>
      </c>
      <c r="AE50" s="41"/>
      <c r="AF50" s="41"/>
      <c r="AG50" s="41"/>
      <c r="AH50" s="41"/>
      <c r="AI50" s="41"/>
      <c r="AJ50" s="41"/>
      <c r="AK50" s="41"/>
      <c r="AL50" s="41"/>
      <c r="AM50" s="41"/>
      <c r="AN50" s="41"/>
    </row>
    <row r="51" spans="1:40" s="33" customFormat="1" ht="14.25" customHeight="1">
      <c r="A51" s="43" t="s">
        <v>470</v>
      </c>
      <c r="B51" s="43" t="s">
        <v>471</v>
      </c>
      <c r="C51" s="41" t="str">
        <f t="shared" si="1"/>
        <v>KM 174</v>
      </c>
      <c r="D51" s="41"/>
      <c r="E51" s="41"/>
      <c r="F51" s="41"/>
      <c r="G51" s="41" t="s">
        <v>1036</v>
      </c>
      <c r="H51" s="43" t="s">
        <v>2415</v>
      </c>
      <c r="I51" s="41" t="str">
        <f t="shared" si="0"/>
        <v>C175</v>
      </c>
      <c r="J51" s="44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6"/>
      <c r="Y51" s="41"/>
      <c r="Z51" s="41"/>
      <c r="AA51" s="39" t="s">
        <v>886</v>
      </c>
      <c r="AB51" s="38" t="s">
        <v>1861</v>
      </c>
      <c r="AC51" s="41" t="str">
        <f t="shared" si="3"/>
        <v>0893 - Vađenje soli</v>
      </c>
      <c r="AD51" s="41" t="s">
        <v>1153</v>
      </c>
      <c r="AE51" s="41"/>
      <c r="AF51" s="41"/>
      <c r="AG51" s="41"/>
      <c r="AH51" s="41"/>
      <c r="AI51" s="41"/>
      <c r="AJ51" s="41"/>
      <c r="AK51" s="41"/>
      <c r="AL51" s="41"/>
      <c r="AM51" s="41"/>
      <c r="AN51" s="41"/>
    </row>
    <row r="52" spans="1:40" s="33" customFormat="1" ht="14.25" customHeight="1">
      <c r="A52" s="43" t="s">
        <v>2414</v>
      </c>
      <c r="B52" s="43" t="s">
        <v>2415</v>
      </c>
      <c r="C52" s="41" t="str">
        <f t="shared" si="1"/>
        <v>YT 175</v>
      </c>
      <c r="D52" s="41"/>
      <c r="E52" s="41"/>
      <c r="F52" s="41"/>
      <c r="G52" s="41" t="s">
        <v>1036</v>
      </c>
      <c r="H52" s="43" t="s">
        <v>474</v>
      </c>
      <c r="I52" s="41" t="str">
        <f t="shared" si="0"/>
        <v>C178</v>
      </c>
      <c r="J52" s="44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6"/>
      <c r="Y52" s="41"/>
      <c r="Z52" s="41"/>
      <c r="AA52" s="39" t="s">
        <v>887</v>
      </c>
      <c r="AB52" s="38" t="s">
        <v>220</v>
      </c>
      <c r="AC52" s="41" t="str">
        <f t="shared" si="3"/>
        <v>0899 - Vađenje ostalih ruda i kamena, d. n.</v>
      </c>
      <c r="AD52" s="41" t="s">
        <v>1154</v>
      </c>
      <c r="AE52" s="41"/>
      <c r="AF52" s="41"/>
      <c r="AG52" s="41"/>
      <c r="AH52" s="41"/>
      <c r="AI52" s="41"/>
      <c r="AJ52" s="41"/>
      <c r="AK52" s="41"/>
      <c r="AL52" s="41"/>
      <c r="AM52" s="41"/>
      <c r="AN52" s="41"/>
    </row>
    <row r="53" spans="1:40" s="33" customFormat="1" ht="14.25" customHeight="1">
      <c r="A53" s="43" t="s">
        <v>473</v>
      </c>
      <c r="B53" s="43" t="s">
        <v>474</v>
      </c>
      <c r="C53" s="41" t="str">
        <f t="shared" si="1"/>
        <v>CG 178</v>
      </c>
      <c r="D53" s="41"/>
      <c r="E53" s="41"/>
      <c r="F53" s="41"/>
      <c r="G53" s="41" t="s">
        <v>1036</v>
      </c>
      <c r="H53" s="43" t="s">
        <v>477</v>
      </c>
      <c r="I53" s="41" t="str">
        <f t="shared" si="0"/>
        <v>C180</v>
      </c>
      <c r="J53" s="44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6"/>
      <c r="Y53" s="41"/>
      <c r="Z53" s="41"/>
      <c r="AA53" s="39" t="s">
        <v>888</v>
      </c>
      <c r="AB53" s="38" t="s">
        <v>223</v>
      </c>
      <c r="AC53" s="41" t="str">
        <f t="shared" si="3"/>
        <v>0910 - Pomoćne djelatnosti za vađenje nafte i prirodnog plina</v>
      </c>
      <c r="AD53" s="41" t="s">
        <v>1155</v>
      </c>
      <c r="AE53" s="41"/>
      <c r="AF53" s="41"/>
      <c r="AG53" s="41"/>
      <c r="AH53" s="41"/>
      <c r="AI53" s="41"/>
      <c r="AJ53" s="41"/>
      <c r="AK53" s="41"/>
      <c r="AL53" s="41"/>
      <c r="AM53" s="41"/>
      <c r="AN53" s="41"/>
    </row>
    <row r="54" spans="1:40" s="33" customFormat="1" ht="14.25" customHeight="1">
      <c r="A54" s="43" t="s">
        <v>476</v>
      </c>
      <c r="B54" s="43" t="s">
        <v>477</v>
      </c>
      <c r="C54" s="41" t="str">
        <f t="shared" si="1"/>
        <v>CD 180</v>
      </c>
      <c r="D54" s="41"/>
      <c r="E54" s="41"/>
      <c r="F54" s="41"/>
      <c r="G54" s="41" t="s">
        <v>1036</v>
      </c>
      <c r="H54" s="43" t="s">
        <v>495</v>
      </c>
      <c r="I54" s="41" t="str">
        <f t="shared" si="0"/>
        <v>C184</v>
      </c>
      <c r="J54" s="44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6"/>
      <c r="Y54" s="41"/>
      <c r="Z54" s="41"/>
      <c r="AA54" s="39" t="s">
        <v>889</v>
      </c>
      <c r="AB54" s="38" t="s">
        <v>226</v>
      </c>
      <c r="AC54" s="41" t="str">
        <f t="shared" si="3"/>
        <v>0990 - Pomoćne djelatnosti za ostalo rudarstvo i vađenje</v>
      </c>
      <c r="AD54" s="41" t="s">
        <v>1156</v>
      </c>
      <c r="AE54" s="41"/>
      <c r="AF54" s="41"/>
      <c r="AG54" s="41"/>
      <c r="AH54" s="41"/>
      <c r="AI54" s="41"/>
      <c r="AJ54" s="41"/>
      <c r="AK54" s="41"/>
      <c r="AL54" s="41"/>
      <c r="AM54" s="41"/>
      <c r="AN54" s="41"/>
    </row>
    <row r="55" spans="1:40" s="33" customFormat="1" ht="14.25" customHeight="1">
      <c r="A55" s="43" t="s">
        <v>494</v>
      </c>
      <c r="B55" s="43" t="s">
        <v>495</v>
      </c>
      <c r="C55" s="41" t="str">
        <f t="shared" si="1"/>
        <v>CK 184</v>
      </c>
      <c r="D55" s="41"/>
      <c r="E55" s="41"/>
      <c r="F55" s="41"/>
      <c r="G55" s="41" t="s">
        <v>1036</v>
      </c>
      <c r="H55" s="43" t="s">
        <v>489</v>
      </c>
      <c r="I55" s="41" t="str">
        <f t="shared" si="0"/>
        <v>C188</v>
      </c>
      <c r="J55" s="44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6"/>
      <c r="Y55" s="41"/>
      <c r="Z55" s="41"/>
      <c r="AA55" s="38">
        <v>1011</v>
      </c>
      <c r="AB55" s="38" t="s">
        <v>257</v>
      </c>
      <c r="AC55" s="41" t="str">
        <f t="shared" si="3"/>
        <v>1011 - Prerada i konzerviranje mesa</v>
      </c>
      <c r="AD55" s="41" t="s">
        <v>1157</v>
      </c>
      <c r="AE55" s="41"/>
      <c r="AF55" s="41"/>
      <c r="AG55" s="41"/>
      <c r="AH55" s="41"/>
      <c r="AI55" s="41"/>
      <c r="AJ55" s="41"/>
      <c r="AK55" s="41"/>
      <c r="AL55" s="41"/>
      <c r="AM55" s="41"/>
      <c r="AN55" s="41"/>
    </row>
    <row r="56" spans="1:40" s="33" customFormat="1" ht="14.25" customHeight="1">
      <c r="A56" s="43" t="s">
        <v>488</v>
      </c>
      <c r="B56" s="43" t="s">
        <v>489</v>
      </c>
      <c r="C56" s="41" t="str">
        <f t="shared" si="1"/>
        <v>CR 188</v>
      </c>
      <c r="D56" s="41"/>
      <c r="E56" s="41"/>
      <c r="F56" s="41"/>
      <c r="G56" s="41" t="s">
        <v>1036</v>
      </c>
      <c r="H56" s="43" t="s">
        <v>2086</v>
      </c>
      <c r="I56" s="41" t="str">
        <f t="shared" si="0"/>
        <v>C191</v>
      </c>
      <c r="J56" s="44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6"/>
      <c r="Y56" s="41"/>
      <c r="Z56" s="41"/>
      <c r="AA56" s="38">
        <v>1012</v>
      </c>
      <c r="AB56" s="38" t="s">
        <v>260</v>
      </c>
      <c r="AC56" s="41" t="str">
        <f t="shared" si="3"/>
        <v>1012 - Prerada i konzerviranje mesa peradi</v>
      </c>
      <c r="AD56" s="41" t="s">
        <v>1158</v>
      </c>
      <c r="AE56" s="41"/>
      <c r="AF56" s="41"/>
      <c r="AG56" s="41"/>
      <c r="AH56" s="41"/>
      <c r="AI56" s="41"/>
      <c r="AJ56" s="41"/>
      <c r="AK56" s="41"/>
      <c r="AL56" s="41"/>
      <c r="AM56" s="41"/>
      <c r="AN56" s="41"/>
    </row>
    <row r="57" spans="1:40" s="33" customFormat="1" ht="14.25" customHeight="1">
      <c r="A57" s="43" t="s">
        <v>2085</v>
      </c>
      <c r="B57" s="43" t="s">
        <v>2086</v>
      </c>
      <c r="C57" s="41" t="str">
        <f t="shared" si="1"/>
        <v>HR 191</v>
      </c>
      <c r="D57" s="41"/>
      <c r="E57" s="41"/>
      <c r="F57" s="41"/>
      <c r="G57" s="41" t="s">
        <v>1036</v>
      </c>
      <c r="H57" s="43" t="s">
        <v>492</v>
      </c>
      <c r="I57" s="41" t="str">
        <f t="shared" si="0"/>
        <v>C192</v>
      </c>
      <c r="J57" s="44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6"/>
      <c r="Y57" s="41"/>
      <c r="Z57" s="41"/>
      <c r="AA57" s="38">
        <v>1013</v>
      </c>
      <c r="AB57" s="38" t="s">
        <v>354</v>
      </c>
      <c r="AC57" s="41" t="str">
        <f t="shared" si="3"/>
        <v>1013 - Proizvodnja proizvoda od mesa i mesa peradi</v>
      </c>
      <c r="AD57" s="41" t="s">
        <v>1159</v>
      </c>
      <c r="AE57" s="41"/>
      <c r="AF57" s="41"/>
      <c r="AG57" s="41"/>
      <c r="AH57" s="41"/>
      <c r="AI57" s="41"/>
      <c r="AJ57" s="41"/>
      <c r="AK57" s="41"/>
      <c r="AL57" s="41"/>
      <c r="AM57" s="41"/>
      <c r="AN57" s="41"/>
    </row>
    <row r="58" spans="1:40" s="33" customFormat="1" ht="14.25" customHeight="1">
      <c r="A58" s="43" t="s">
        <v>491</v>
      </c>
      <c r="B58" s="43" t="s">
        <v>492</v>
      </c>
      <c r="C58" s="41" t="str">
        <f t="shared" si="1"/>
        <v>CU 192</v>
      </c>
      <c r="D58" s="41"/>
      <c r="E58" s="41"/>
      <c r="F58" s="41"/>
      <c r="G58" s="41" t="s">
        <v>1036</v>
      </c>
      <c r="H58" s="43" t="s">
        <v>1821</v>
      </c>
      <c r="I58" s="41" t="str">
        <f t="shared" si="0"/>
        <v>C196</v>
      </c>
      <c r="J58" s="44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6"/>
      <c r="Y58" s="41"/>
      <c r="Z58" s="41"/>
      <c r="AA58" s="38">
        <v>1020</v>
      </c>
      <c r="AB58" s="38" t="s">
        <v>357</v>
      </c>
      <c r="AC58" s="41" t="str">
        <f t="shared" si="3"/>
        <v>1020 - Prerada i konzerviranje riba, rakova i školjki </v>
      </c>
      <c r="AD58" s="41" t="s">
        <v>1160</v>
      </c>
      <c r="AE58" s="41"/>
      <c r="AF58" s="41"/>
      <c r="AG58" s="41"/>
      <c r="AH58" s="41"/>
      <c r="AI58" s="41"/>
      <c r="AJ58" s="41"/>
      <c r="AK58" s="41"/>
      <c r="AL58" s="41"/>
      <c r="AM58" s="41"/>
      <c r="AN58" s="41"/>
    </row>
    <row r="59" spans="1:40" s="33" customFormat="1" ht="14.25" customHeight="1">
      <c r="A59" s="43" t="s">
        <v>1820</v>
      </c>
      <c r="B59" s="43" t="s">
        <v>1821</v>
      </c>
      <c r="C59" s="41" t="str">
        <f t="shared" si="1"/>
        <v>CY 196</v>
      </c>
      <c r="D59" s="41"/>
      <c r="E59" s="41"/>
      <c r="F59" s="41"/>
      <c r="G59" s="41" t="s">
        <v>1036</v>
      </c>
      <c r="H59" s="43" t="s">
        <v>1833</v>
      </c>
      <c r="I59" s="41" t="str">
        <f t="shared" si="0"/>
        <v>C203</v>
      </c>
      <c r="J59" s="44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6"/>
      <c r="Y59" s="41"/>
      <c r="Z59" s="41"/>
      <c r="AA59" s="38">
        <v>1031</v>
      </c>
      <c r="AB59" s="38" t="s">
        <v>360</v>
      </c>
      <c r="AC59" s="41" t="str">
        <f t="shared" si="3"/>
        <v>1031 - Prerada i konzerviranje krumpira</v>
      </c>
      <c r="AD59" s="41" t="s">
        <v>1161</v>
      </c>
      <c r="AE59" s="41"/>
      <c r="AF59" s="41"/>
      <c r="AG59" s="41"/>
      <c r="AH59" s="41"/>
      <c r="AI59" s="41"/>
      <c r="AJ59" s="41"/>
      <c r="AK59" s="41"/>
      <c r="AL59" s="41"/>
      <c r="AM59" s="41"/>
      <c r="AN59" s="41"/>
    </row>
    <row r="60" spans="1:40" s="33" customFormat="1" ht="14.25" customHeight="1">
      <c r="A60" s="43" t="s">
        <v>1832</v>
      </c>
      <c r="B60" s="43" t="s">
        <v>1833</v>
      </c>
      <c r="C60" s="41" t="str">
        <f t="shared" si="1"/>
        <v>CZ 203</v>
      </c>
      <c r="D60" s="41"/>
      <c r="E60" s="41"/>
      <c r="F60" s="41"/>
      <c r="G60" s="41" t="s">
        <v>1036</v>
      </c>
      <c r="H60" s="43" t="s">
        <v>143</v>
      </c>
      <c r="I60" s="41" t="str">
        <f t="shared" si="0"/>
        <v>C204</v>
      </c>
      <c r="J60" s="44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6"/>
      <c r="Y60" s="41"/>
      <c r="Z60" s="41"/>
      <c r="AA60" s="38">
        <v>1032</v>
      </c>
      <c r="AB60" s="38" t="s">
        <v>363</v>
      </c>
      <c r="AC60" s="41" t="str">
        <f t="shared" si="3"/>
        <v>1032 - Proizvodnja sokova od voća i povrća</v>
      </c>
      <c r="AD60" s="41" t="s">
        <v>1162</v>
      </c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s="33" customFormat="1" ht="14.25" customHeight="1">
      <c r="A61" s="43" t="s">
        <v>142</v>
      </c>
      <c r="B61" s="43" t="s">
        <v>143</v>
      </c>
      <c r="C61" s="41" t="str">
        <f t="shared" si="1"/>
        <v>BJ 204</v>
      </c>
      <c r="D61" s="41"/>
      <c r="E61" s="41"/>
      <c r="F61" s="41"/>
      <c r="G61" s="41" t="s">
        <v>1036</v>
      </c>
      <c r="H61" s="43" t="s">
        <v>2055</v>
      </c>
      <c r="I61" s="41" t="str">
        <f t="shared" si="0"/>
        <v>C208</v>
      </c>
      <c r="J61" s="44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6"/>
      <c r="Y61" s="41"/>
      <c r="Z61" s="41"/>
      <c r="AA61" s="38">
        <v>1039</v>
      </c>
      <c r="AB61" s="38" t="s">
        <v>366</v>
      </c>
      <c r="AC61" s="41" t="str">
        <f t="shared" si="3"/>
        <v>1039 - Ostala prerada i konzerviranje voća i povrća</v>
      </c>
      <c r="AD61" s="41" t="s">
        <v>1163</v>
      </c>
      <c r="AE61" s="41"/>
      <c r="AF61" s="41"/>
      <c r="AG61" s="41"/>
      <c r="AH61" s="41"/>
      <c r="AI61" s="41"/>
      <c r="AJ61" s="41"/>
      <c r="AK61" s="41"/>
      <c r="AL61" s="41"/>
      <c r="AM61" s="41"/>
      <c r="AN61" s="41"/>
    </row>
    <row r="62" spans="1:40" s="33" customFormat="1" ht="14.25" customHeight="1">
      <c r="A62" s="43" t="s">
        <v>2054</v>
      </c>
      <c r="B62" s="43" t="s">
        <v>2055</v>
      </c>
      <c r="C62" s="41" t="str">
        <f t="shared" si="1"/>
        <v>DK 208</v>
      </c>
      <c r="D62" s="41"/>
      <c r="E62" s="41"/>
      <c r="F62" s="41"/>
      <c r="G62" s="41" t="s">
        <v>1036</v>
      </c>
      <c r="H62" s="43" t="s">
        <v>2058</v>
      </c>
      <c r="I62" s="41" t="str">
        <f t="shared" si="0"/>
        <v>C212</v>
      </c>
      <c r="J62" s="44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6"/>
      <c r="Y62" s="41"/>
      <c r="Z62" s="41"/>
      <c r="AA62" s="38">
        <v>1041</v>
      </c>
      <c r="AB62" s="38" t="s">
        <v>367</v>
      </c>
      <c r="AC62" s="41" t="str">
        <f t="shared" si="3"/>
        <v>1041 - Proizvodnja ulja i masti</v>
      </c>
      <c r="AD62" s="41" t="s">
        <v>1164</v>
      </c>
      <c r="AE62" s="41"/>
      <c r="AF62" s="41"/>
      <c r="AG62" s="41"/>
      <c r="AH62" s="41"/>
      <c r="AI62" s="41"/>
      <c r="AJ62" s="41"/>
      <c r="AK62" s="41"/>
      <c r="AL62" s="41"/>
      <c r="AM62" s="41"/>
      <c r="AN62" s="41"/>
    </row>
    <row r="63" spans="1:40" s="33" customFormat="1" ht="14.25" customHeight="1">
      <c r="A63" s="43" t="s">
        <v>2057</v>
      </c>
      <c r="B63" s="43" t="s">
        <v>2058</v>
      </c>
      <c r="C63" s="41" t="str">
        <f t="shared" si="1"/>
        <v>DM 212</v>
      </c>
      <c r="D63" s="41"/>
      <c r="E63" s="41"/>
      <c r="F63" s="41"/>
      <c r="G63" s="41" t="s">
        <v>1036</v>
      </c>
      <c r="H63" s="43" t="s">
        <v>2061</v>
      </c>
      <c r="I63" s="41" t="str">
        <f t="shared" si="0"/>
        <v>C214</v>
      </c>
      <c r="J63" s="44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6"/>
      <c r="Y63" s="41"/>
      <c r="Z63" s="41"/>
      <c r="AA63" s="38">
        <v>1042</v>
      </c>
      <c r="AB63" s="38" t="s">
        <v>370</v>
      </c>
      <c r="AC63" s="41" t="str">
        <f t="shared" si="3"/>
        <v>1042 - Proizvodnja margarina i sličnih jestivih masti</v>
      </c>
      <c r="AD63" s="41" t="s">
        <v>1165</v>
      </c>
      <c r="AE63" s="41"/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s="33" customFormat="1" ht="14.25" customHeight="1">
      <c r="A64" s="43" t="s">
        <v>2060</v>
      </c>
      <c r="B64" s="43" t="s">
        <v>2061</v>
      </c>
      <c r="C64" s="41" t="str">
        <f t="shared" si="1"/>
        <v>DO 214</v>
      </c>
      <c r="D64" s="41"/>
      <c r="E64" s="41"/>
      <c r="F64" s="41"/>
      <c r="G64" s="41" t="s">
        <v>1036</v>
      </c>
      <c r="H64" s="43" t="s">
        <v>1860</v>
      </c>
      <c r="I64" s="41" t="str">
        <f t="shared" si="0"/>
        <v>C218</v>
      </c>
      <c r="J64" s="44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6"/>
      <c r="Y64" s="41"/>
      <c r="Z64" s="41"/>
      <c r="AA64" s="38">
        <v>1051</v>
      </c>
      <c r="AB64" s="38" t="s">
        <v>373</v>
      </c>
      <c r="AC64" s="41" t="str">
        <f t="shared" si="3"/>
        <v>1051 - Djelatnosti mljekara i proizvođača sira</v>
      </c>
      <c r="AD64" s="41" t="s">
        <v>1166</v>
      </c>
      <c r="AE64" s="41"/>
      <c r="AF64" s="41"/>
      <c r="AG64" s="41"/>
      <c r="AH64" s="41"/>
      <c r="AI64" s="41"/>
      <c r="AJ64" s="41"/>
      <c r="AK64" s="41"/>
      <c r="AL64" s="41"/>
      <c r="AM64" s="41"/>
      <c r="AN64" s="41"/>
    </row>
    <row r="65" spans="1:40" s="33" customFormat="1" ht="14.25" customHeight="1">
      <c r="A65" s="43" t="s">
        <v>1859</v>
      </c>
      <c r="B65" s="43" t="s">
        <v>1860</v>
      </c>
      <c r="C65" s="41" t="str">
        <f t="shared" si="1"/>
        <v>EC 218</v>
      </c>
      <c r="D65" s="41"/>
      <c r="E65" s="41"/>
      <c r="F65" s="41"/>
      <c r="G65" s="41" t="s">
        <v>1036</v>
      </c>
      <c r="H65" s="43" t="s">
        <v>675</v>
      </c>
      <c r="I65" s="41" t="str">
        <f aca="true" t="shared" si="4" ref="I65:I126">CONCATENATE(G65,H65)</f>
        <v>C222</v>
      </c>
      <c r="J65" s="44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6"/>
      <c r="Y65" s="41"/>
      <c r="Z65" s="41"/>
      <c r="AA65" s="38">
        <v>1052</v>
      </c>
      <c r="AB65" s="38" t="s">
        <v>2220</v>
      </c>
      <c r="AC65" s="41" t="str">
        <f t="shared" si="3"/>
        <v>1052 - Proizvodnja sladoleda</v>
      </c>
      <c r="AD65" s="41" t="s">
        <v>1172</v>
      </c>
      <c r="AE65" s="41"/>
      <c r="AF65" s="41"/>
      <c r="AG65" s="41"/>
      <c r="AH65" s="41"/>
      <c r="AI65" s="41"/>
      <c r="AJ65" s="41"/>
      <c r="AK65" s="41"/>
      <c r="AL65" s="41"/>
      <c r="AM65" s="41"/>
      <c r="AN65" s="41"/>
    </row>
    <row r="66" spans="1:40" s="33" customFormat="1" ht="14.25" customHeight="1">
      <c r="A66" s="43" t="s">
        <v>674</v>
      </c>
      <c r="B66" s="43" t="s">
        <v>675</v>
      </c>
      <c r="C66" s="41" t="str">
        <f aca="true" t="shared" si="5" ref="C66:C129">CONCATENATE(A66," ",B66)</f>
        <v>SV 222</v>
      </c>
      <c r="D66" s="41"/>
      <c r="E66" s="41"/>
      <c r="F66" s="41"/>
      <c r="G66" s="41" t="s">
        <v>1036</v>
      </c>
      <c r="H66" s="43" t="s">
        <v>1863</v>
      </c>
      <c r="I66" s="41" t="str">
        <f t="shared" si="4"/>
        <v>C226</v>
      </c>
      <c r="J66" s="44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6"/>
      <c r="Y66" s="41"/>
      <c r="Z66" s="41"/>
      <c r="AA66" s="38">
        <v>1061</v>
      </c>
      <c r="AB66" s="38" t="s">
        <v>2223</v>
      </c>
      <c r="AC66" s="41" t="str">
        <f aca="true" t="shared" si="6" ref="AC66:AC129">CONCATENATE(AA66," - ",AB66)</f>
        <v>1061 - Proizvodnja mlinskih proizvoda</v>
      </c>
      <c r="AD66" s="41" t="s">
        <v>1173</v>
      </c>
      <c r="AE66" s="41"/>
      <c r="AF66" s="41"/>
      <c r="AG66" s="41"/>
      <c r="AH66" s="41"/>
      <c r="AI66" s="41"/>
      <c r="AJ66" s="41"/>
      <c r="AK66" s="41"/>
      <c r="AL66" s="41"/>
      <c r="AM66" s="41"/>
      <c r="AN66" s="41"/>
    </row>
    <row r="67" spans="1:40" s="33" customFormat="1" ht="14.25" customHeight="1">
      <c r="A67" s="43" t="s">
        <v>1862</v>
      </c>
      <c r="B67" s="43" t="s">
        <v>1863</v>
      </c>
      <c r="C67" s="41" t="str">
        <f t="shared" si="5"/>
        <v>GQ 226</v>
      </c>
      <c r="D67" s="41"/>
      <c r="E67" s="41"/>
      <c r="F67" s="41"/>
      <c r="G67" s="41" t="s">
        <v>1036</v>
      </c>
      <c r="H67" s="43" t="s">
        <v>256</v>
      </c>
      <c r="I67" s="41" t="str">
        <f t="shared" si="4"/>
        <v>C231</v>
      </c>
      <c r="J67" s="44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6"/>
      <c r="Y67" s="41"/>
      <c r="Z67" s="41"/>
      <c r="AA67" s="38">
        <v>1062</v>
      </c>
      <c r="AB67" s="38" t="s">
        <v>2226</v>
      </c>
      <c r="AC67" s="41" t="str">
        <f t="shared" si="6"/>
        <v>1062 - Proizvodnja škroba i škrobnih proizvoda</v>
      </c>
      <c r="AD67" s="41" t="s">
        <v>1174</v>
      </c>
      <c r="AE67" s="41"/>
      <c r="AF67" s="41"/>
      <c r="AG67" s="41"/>
      <c r="AH67" s="41"/>
      <c r="AI67" s="41"/>
      <c r="AJ67" s="41"/>
      <c r="AK67" s="41"/>
      <c r="AL67" s="41"/>
      <c r="AM67" s="41"/>
      <c r="AN67" s="41"/>
    </row>
    <row r="68" spans="1:40" s="33" customFormat="1" ht="14.25" customHeight="1">
      <c r="A68" s="43" t="s">
        <v>227</v>
      </c>
      <c r="B68" s="43" t="s">
        <v>256</v>
      </c>
      <c r="C68" s="41" t="str">
        <f t="shared" si="5"/>
        <v>ET 231</v>
      </c>
      <c r="D68" s="41"/>
      <c r="E68" s="41"/>
      <c r="F68" s="41"/>
      <c r="G68" s="41" t="s">
        <v>1036</v>
      </c>
      <c r="H68" s="43" t="s">
        <v>222</v>
      </c>
      <c r="I68" s="41" t="str">
        <f t="shared" si="4"/>
        <v>C232</v>
      </c>
      <c r="J68" s="44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6"/>
      <c r="Y68" s="41"/>
      <c r="Z68" s="41"/>
      <c r="AA68" s="38">
        <v>1071</v>
      </c>
      <c r="AB68" s="38" t="s">
        <v>2229</v>
      </c>
      <c r="AC68" s="41" t="str">
        <f t="shared" si="6"/>
        <v>1071 - Proizvodnja kruha; proizvodnja svježih peciva, slastičarskih proizvoda i kolača</v>
      </c>
      <c r="AD68" s="41" t="s">
        <v>1175</v>
      </c>
      <c r="AE68" s="41"/>
      <c r="AF68" s="41"/>
      <c r="AG68" s="41"/>
      <c r="AH68" s="41"/>
      <c r="AI68" s="41"/>
      <c r="AJ68" s="41"/>
      <c r="AK68" s="41"/>
      <c r="AL68" s="41"/>
      <c r="AM68" s="41"/>
      <c r="AN68" s="41"/>
    </row>
    <row r="69" spans="1:40" s="33" customFormat="1" ht="14.25" customHeight="1">
      <c r="A69" s="43" t="s">
        <v>221</v>
      </c>
      <c r="B69" s="43" t="s">
        <v>222</v>
      </c>
      <c r="C69" s="41" t="str">
        <f t="shared" si="5"/>
        <v>ER 232</v>
      </c>
      <c r="D69" s="41"/>
      <c r="E69" s="41"/>
      <c r="F69" s="41"/>
      <c r="G69" s="41" t="s">
        <v>1036</v>
      </c>
      <c r="H69" s="43" t="s">
        <v>225</v>
      </c>
      <c r="I69" s="41" t="str">
        <f t="shared" si="4"/>
        <v>C233</v>
      </c>
      <c r="J69" s="44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6"/>
      <c r="Y69" s="41"/>
      <c r="Z69" s="41"/>
      <c r="AA69" s="38">
        <v>1072</v>
      </c>
      <c r="AB69" s="38" t="s">
        <v>421</v>
      </c>
      <c r="AC69" s="41" t="str">
        <f t="shared" si="6"/>
        <v>1072 - Proizvodnja dvopeka, keksa i srodnih proizvoda; pr. trajnih peciva, slast. proizvoda i kolača</v>
      </c>
      <c r="AD69" s="41" t="s">
        <v>1176</v>
      </c>
      <c r="AE69" s="41"/>
      <c r="AF69" s="41"/>
      <c r="AG69" s="41"/>
      <c r="AH69" s="41"/>
      <c r="AI69" s="41"/>
      <c r="AJ69" s="41"/>
      <c r="AK69" s="41"/>
      <c r="AL69" s="41"/>
      <c r="AM69" s="41"/>
      <c r="AN69" s="41"/>
    </row>
    <row r="70" spans="1:40" s="33" customFormat="1" ht="14.25" customHeight="1">
      <c r="A70" s="43" t="s">
        <v>224</v>
      </c>
      <c r="B70" s="43" t="s">
        <v>225</v>
      </c>
      <c r="C70" s="41" t="str">
        <f t="shared" si="5"/>
        <v>EE 233</v>
      </c>
      <c r="D70" s="41"/>
      <c r="E70" s="41"/>
      <c r="F70" s="41"/>
      <c r="G70" s="41" t="s">
        <v>1036</v>
      </c>
      <c r="H70" s="43" t="s">
        <v>262</v>
      </c>
      <c r="I70" s="41" t="str">
        <f t="shared" si="4"/>
        <v>C234</v>
      </c>
      <c r="J70" s="44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6"/>
      <c r="Y70" s="41"/>
      <c r="Z70" s="41"/>
      <c r="AA70" s="38">
        <v>1073</v>
      </c>
      <c r="AB70" s="38" t="s">
        <v>424</v>
      </c>
      <c r="AC70" s="41" t="str">
        <f t="shared" si="6"/>
        <v>1073 - Proizvodnja makarona, njoka, kuskusa i slične tjestenine</v>
      </c>
      <c r="AD70" s="41" t="s">
        <v>1177</v>
      </c>
      <c r="AE70" s="41"/>
      <c r="AF70" s="41"/>
      <c r="AG70" s="41"/>
      <c r="AH70" s="41"/>
      <c r="AI70" s="41"/>
      <c r="AJ70" s="41"/>
      <c r="AK70" s="41"/>
      <c r="AL70" s="41"/>
      <c r="AM70" s="41"/>
      <c r="AN70" s="41"/>
    </row>
    <row r="71" spans="1:40" s="33" customFormat="1" ht="14.25" customHeight="1">
      <c r="A71" s="43" t="s">
        <v>261</v>
      </c>
      <c r="B71" s="43" t="s">
        <v>262</v>
      </c>
      <c r="C71" s="41" t="str">
        <f t="shared" si="5"/>
        <v>FO 234</v>
      </c>
      <c r="D71" s="41"/>
      <c r="E71" s="41"/>
      <c r="F71" s="41"/>
      <c r="G71" s="41" t="s">
        <v>1036</v>
      </c>
      <c r="H71" s="43" t="s">
        <v>259</v>
      </c>
      <c r="I71" s="41" t="str">
        <f t="shared" si="4"/>
        <v>C238</v>
      </c>
      <c r="J71" s="44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6"/>
      <c r="Y71" s="41"/>
      <c r="Z71" s="41"/>
      <c r="AA71" s="38">
        <v>1081</v>
      </c>
      <c r="AB71" s="38" t="s">
        <v>427</v>
      </c>
      <c r="AC71" s="41" t="str">
        <f t="shared" si="6"/>
        <v>1081 - Proizvodnja šećera</v>
      </c>
      <c r="AD71" s="41" t="s">
        <v>1178</v>
      </c>
      <c r="AE71" s="41"/>
      <c r="AF71" s="41"/>
      <c r="AG71" s="41"/>
      <c r="AH71" s="41"/>
      <c r="AI71" s="41"/>
      <c r="AJ71" s="41"/>
      <c r="AK71" s="41"/>
      <c r="AL71" s="41"/>
      <c r="AM71" s="41"/>
      <c r="AN71" s="41"/>
    </row>
    <row r="72" spans="1:40" s="33" customFormat="1" ht="14.25" customHeight="1">
      <c r="A72" s="43" t="s">
        <v>258</v>
      </c>
      <c r="B72" s="43" t="s">
        <v>259</v>
      </c>
      <c r="C72" s="41" t="str">
        <f t="shared" si="5"/>
        <v>FK 238</v>
      </c>
      <c r="D72" s="41"/>
      <c r="E72" s="41"/>
      <c r="F72" s="41"/>
      <c r="G72" s="41" t="s">
        <v>1036</v>
      </c>
      <c r="H72" s="43" t="s">
        <v>2259</v>
      </c>
      <c r="I72" s="41" t="str">
        <f t="shared" si="4"/>
        <v>C239</v>
      </c>
      <c r="J72" s="44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6"/>
      <c r="Y72" s="41"/>
      <c r="Z72" s="41"/>
      <c r="AA72" s="38">
        <v>1082</v>
      </c>
      <c r="AB72" s="38" t="s">
        <v>430</v>
      </c>
      <c r="AC72" s="41" t="str">
        <f t="shared" si="6"/>
        <v>1082 - Proizvodnja kakao, čokoladnih i bombonskih proizvoda</v>
      </c>
      <c r="AD72" s="41" t="s">
        <v>1179</v>
      </c>
      <c r="AE72" s="41"/>
      <c r="AF72" s="41"/>
      <c r="AG72" s="41"/>
      <c r="AH72" s="41"/>
      <c r="AI72" s="41"/>
      <c r="AJ72" s="41"/>
      <c r="AK72" s="41"/>
      <c r="AL72" s="41"/>
      <c r="AM72" s="41"/>
      <c r="AN72" s="41"/>
    </row>
    <row r="73" spans="1:40" s="33" customFormat="1" ht="14.25" customHeight="1">
      <c r="A73" s="43" t="s">
        <v>2258</v>
      </c>
      <c r="B73" s="43" t="s">
        <v>2259</v>
      </c>
      <c r="C73" s="41" t="str">
        <f t="shared" si="5"/>
        <v>GS 239</v>
      </c>
      <c r="D73" s="41"/>
      <c r="E73" s="41"/>
      <c r="F73" s="41"/>
      <c r="G73" s="41" t="s">
        <v>1036</v>
      </c>
      <c r="H73" s="43" t="s">
        <v>356</v>
      </c>
      <c r="I73" s="41" t="str">
        <f t="shared" si="4"/>
        <v>C242</v>
      </c>
      <c r="J73" s="44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6"/>
      <c r="Y73" s="41"/>
      <c r="Z73" s="41"/>
      <c r="AA73" s="38">
        <v>1083</v>
      </c>
      <c r="AB73" s="38" t="s">
        <v>433</v>
      </c>
      <c r="AC73" s="41" t="str">
        <f t="shared" si="6"/>
        <v>1083 - Prerada čaja i kave</v>
      </c>
      <c r="AD73" s="41" t="s">
        <v>1180</v>
      </c>
      <c r="AE73" s="41"/>
      <c r="AF73" s="41"/>
      <c r="AG73" s="41"/>
      <c r="AH73" s="41"/>
      <c r="AI73" s="41"/>
      <c r="AJ73" s="41"/>
      <c r="AK73" s="41"/>
      <c r="AL73" s="41"/>
      <c r="AM73" s="41"/>
      <c r="AN73" s="41"/>
    </row>
    <row r="74" spans="1:40" s="33" customFormat="1" ht="14.25" customHeight="1">
      <c r="A74" s="43" t="s">
        <v>355</v>
      </c>
      <c r="B74" s="43" t="s">
        <v>356</v>
      </c>
      <c r="C74" s="41" t="str">
        <f t="shared" si="5"/>
        <v>FJ 242</v>
      </c>
      <c r="D74" s="41"/>
      <c r="E74" s="41"/>
      <c r="F74" s="41"/>
      <c r="G74" s="41" t="s">
        <v>1036</v>
      </c>
      <c r="H74" s="43" t="s">
        <v>362</v>
      </c>
      <c r="I74" s="41" t="str">
        <f t="shared" si="4"/>
        <v>C246</v>
      </c>
      <c r="J74" s="44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6"/>
      <c r="Y74" s="41"/>
      <c r="Z74" s="41"/>
      <c r="AA74" s="38">
        <v>1084</v>
      </c>
      <c r="AB74" s="38" t="s">
        <v>436</v>
      </c>
      <c r="AC74" s="41" t="str">
        <f t="shared" si="6"/>
        <v>1084 - Proizvodnja začina i drugih dodataka hrani</v>
      </c>
      <c r="AD74" s="41" t="s">
        <v>1181</v>
      </c>
      <c r="AE74" s="41"/>
      <c r="AF74" s="41"/>
      <c r="AG74" s="41"/>
      <c r="AH74" s="41"/>
      <c r="AI74" s="41"/>
      <c r="AJ74" s="41"/>
      <c r="AK74" s="41"/>
      <c r="AL74" s="41"/>
      <c r="AM74" s="41"/>
      <c r="AN74" s="41"/>
    </row>
    <row r="75" spans="1:40" s="33" customFormat="1" ht="14.25" customHeight="1">
      <c r="A75" s="43" t="s">
        <v>361</v>
      </c>
      <c r="B75" s="43" t="s">
        <v>362</v>
      </c>
      <c r="C75" s="41" t="str">
        <f t="shared" si="5"/>
        <v>FI 246</v>
      </c>
      <c r="D75" s="41"/>
      <c r="E75" s="41"/>
      <c r="F75" s="41"/>
      <c r="G75" s="41" t="s">
        <v>1036</v>
      </c>
      <c r="H75" s="43" t="s">
        <v>639</v>
      </c>
      <c r="I75" s="41" t="str">
        <f t="shared" si="4"/>
        <v>C248</v>
      </c>
      <c r="J75" s="44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6"/>
      <c r="Y75" s="41"/>
      <c r="Z75" s="41"/>
      <c r="AA75" s="38">
        <v>1085</v>
      </c>
      <c r="AB75" s="38" t="s">
        <v>439</v>
      </c>
      <c r="AC75" s="41" t="str">
        <f t="shared" si="6"/>
        <v>1085 - Proizvodnja gotove hrane i jela</v>
      </c>
      <c r="AD75" s="41" t="s">
        <v>1182</v>
      </c>
      <c r="AE75" s="41"/>
      <c r="AF75" s="41"/>
      <c r="AG75" s="41"/>
      <c r="AH75" s="41"/>
      <c r="AI75" s="41"/>
      <c r="AJ75" s="41"/>
      <c r="AK75" s="41"/>
      <c r="AL75" s="41"/>
      <c r="AM75" s="41"/>
      <c r="AN75" s="41"/>
    </row>
    <row r="76" spans="1:40" s="33" customFormat="1" ht="14.25" customHeight="1">
      <c r="A76" s="43" t="s">
        <v>638</v>
      </c>
      <c r="B76" s="43" t="s">
        <v>639</v>
      </c>
      <c r="C76" s="41" t="str">
        <f t="shared" si="5"/>
        <v>AX 248</v>
      </c>
      <c r="D76" s="41"/>
      <c r="E76" s="41"/>
      <c r="F76" s="41"/>
      <c r="G76" s="41" t="s">
        <v>1036</v>
      </c>
      <c r="H76" s="43" t="s">
        <v>365</v>
      </c>
      <c r="I76" s="41" t="str">
        <f t="shared" si="4"/>
        <v>C250</v>
      </c>
      <c r="J76" s="44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6"/>
      <c r="Y76" s="41"/>
      <c r="Z76" s="41"/>
      <c r="AA76" s="38">
        <v>1086</v>
      </c>
      <c r="AB76" s="38" t="s">
        <v>442</v>
      </c>
      <c r="AC76" s="41" t="str">
        <f t="shared" si="6"/>
        <v>1086 - Proizvodnja homogeniziranih prehrambenih pripravaka i dijetetske hrane</v>
      </c>
      <c r="AD76" s="41" t="s">
        <v>1183</v>
      </c>
      <c r="AE76" s="41"/>
      <c r="AF76" s="41"/>
      <c r="AG76" s="41"/>
      <c r="AH76" s="41"/>
      <c r="AI76" s="41"/>
      <c r="AJ76" s="41"/>
      <c r="AK76" s="41"/>
      <c r="AL76" s="41"/>
      <c r="AM76" s="41"/>
      <c r="AN76" s="41"/>
    </row>
    <row r="77" spans="1:40" s="33" customFormat="1" ht="14.25" customHeight="1">
      <c r="A77" s="43" t="s">
        <v>364</v>
      </c>
      <c r="B77" s="43" t="s">
        <v>365</v>
      </c>
      <c r="C77" s="41" t="str">
        <f t="shared" si="5"/>
        <v>FR 250</v>
      </c>
      <c r="D77" s="41"/>
      <c r="E77" s="41"/>
      <c r="F77" s="41"/>
      <c r="G77" s="41" t="s">
        <v>1036</v>
      </c>
      <c r="H77" s="43" t="s">
        <v>369</v>
      </c>
      <c r="I77" s="41" t="str">
        <f t="shared" si="4"/>
        <v>C254</v>
      </c>
      <c r="J77" s="44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6"/>
      <c r="Y77" s="41"/>
      <c r="Z77" s="41"/>
      <c r="AA77" s="38">
        <v>1089</v>
      </c>
      <c r="AB77" s="38" t="s">
        <v>445</v>
      </c>
      <c r="AC77" s="41" t="str">
        <f t="shared" si="6"/>
        <v>1089 - Proizvodnja ostalih prehrambenih proizvoda, d. n. </v>
      </c>
      <c r="AD77" s="41" t="s">
        <v>1184</v>
      </c>
      <c r="AE77" s="41"/>
      <c r="AF77" s="41"/>
      <c r="AG77" s="41"/>
      <c r="AH77" s="41"/>
      <c r="AI77" s="41"/>
      <c r="AJ77" s="41"/>
      <c r="AK77" s="41"/>
      <c r="AL77" s="41"/>
      <c r="AM77" s="41"/>
      <c r="AN77" s="41"/>
    </row>
    <row r="78" spans="1:40" s="33" customFormat="1" ht="14.25" customHeight="1">
      <c r="A78" s="43" t="s">
        <v>368</v>
      </c>
      <c r="B78" s="43" t="s">
        <v>369</v>
      </c>
      <c r="C78" s="41" t="str">
        <f t="shared" si="5"/>
        <v>GF 254</v>
      </c>
      <c r="D78" s="41"/>
      <c r="E78" s="41"/>
      <c r="F78" s="41"/>
      <c r="G78" s="41" t="s">
        <v>1036</v>
      </c>
      <c r="H78" s="43" t="s">
        <v>372</v>
      </c>
      <c r="I78" s="41" t="str">
        <f t="shared" si="4"/>
        <v>C258</v>
      </c>
      <c r="J78" s="44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6"/>
      <c r="Y78" s="41"/>
      <c r="Z78" s="41"/>
      <c r="AA78" s="38">
        <v>1091</v>
      </c>
      <c r="AB78" s="38" t="s">
        <v>448</v>
      </c>
      <c r="AC78" s="41" t="str">
        <f t="shared" si="6"/>
        <v>1091 - Proizvodnja pripremljene stočne hrane</v>
      </c>
      <c r="AD78" s="41" t="s">
        <v>1185</v>
      </c>
      <c r="AE78" s="41"/>
      <c r="AF78" s="41"/>
      <c r="AG78" s="41"/>
      <c r="AH78" s="41"/>
      <c r="AI78" s="41"/>
      <c r="AJ78" s="41"/>
      <c r="AK78" s="41"/>
      <c r="AL78" s="41"/>
      <c r="AM78" s="41"/>
      <c r="AN78" s="41"/>
    </row>
    <row r="79" spans="1:40" s="33" customFormat="1" ht="14.25" customHeight="1">
      <c r="A79" s="43" t="s">
        <v>371</v>
      </c>
      <c r="B79" s="43" t="s">
        <v>372</v>
      </c>
      <c r="C79" s="41" t="str">
        <f t="shared" si="5"/>
        <v>PF 258</v>
      </c>
      <c r="D79" s="41"/>
      <c r="E79" s="41"/>
      <c r="F79" s="41"/>
      <c r="G79" s="41" t="s">
        <v>1036</v>
      </c>
      <c r="H79" s="43" t="s">
        <v>375</v>
      </c>
      <c r="I79" s="41" t="str">
        <f t="shared" si="4"/>
        <v>C260</v>
      </c>
      <c r="J79" s="44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6"/>
      <c r="Y79" s="41"/>
      <c r="Z79" s="41"/>
      <c r="AA79" s="38">
        <v>1092</v>
      </c>
      <c r="AB79" s="38" t="s">
        <v>2072</v>
      </c>
      <c r="AC79" s="41" t="str">
        <f t="shared" si="6"/>
        <v>1092 - Proizvodnja pripremljene hrane za kućne ljubimce</v>
      </c>
      <c r="AD79" s="41" t="s">
        <v>1186</v>
      </c>
      <c r="AE79" s="41"/>
      <c r="AF79" s="41"/>
      <c r="AG79" s="41"/>
      <c r="AH79" s="41"/>
      <c r="AI79" s="41"/>
      <c r="AJ79" s="41"/>
      <c r="AK79" s="41"/>
      <c r="AL79" s="41"/>
      <c r="AM79" s="41"/>
      <c r="AN79" s="41"/>
    </row>
    <row r="80" spans="1:40" s="33" customFormat="1" ht="14.25" customHeight="1">
      <c r="A80" s="43" t="s">
        <v>374</v>
      </c>
      <c r="B80" s="43" t="s">
        <v>375</v>
      </c>
      <c r="C80" s="41" t="str">
        <f t="shared" si="5"/>
        <v>TF 260</v>
      </c>
      <c r="D80" s="41"/>
      <c r="E80" s="41"/>
      <c r="F80" s="41"/>
      <c r="G80" s="41" t="s">
        <v>1036</v>
      </c>
      <c r="H80" s="43" t="s">
        <v>2064</v>
      </c>
      <c r="I80" s="41" t="str">
        <f t="shared" si="4"/>
        <v>C262</v>
      </c>
      <c r="J80" s="44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6"/>
      <c r="Y80" s="41"/>
      <c r="Z80" s="41"/>
      <c r="AA80" s="38">
        <v>1101</v>
      </c>
      <c r="AB80" s="38" t="s">
        <v>2075</v>
      </c>
      <c r="AC80" s="41" t="str">
        <f t="shared" si="6"/>
        <v>1101 - Destiliranje, pročišćavanje i miješanje alkoholnih pića</v>
      </c>
      <c r="AD80" s="41" t="s">
        <v>1187</v>
      </c>
      <c r="AE80" s="41"/>
      <c r="AF80" s="41"/>
      <c r="AG80" s="41"/>
      <c r="AH80" s="41"/>
      <c r="AI80" s="41"/>
      <c r="AJ80" s="41"/>
      <c r="AK80" s="41"/>
      <c r="AL80" s="41"/>
      <c r="AM80" s="41"/>
      <c r="AN80" s="41"/>
    </row>
    <row r="81" spans="1:40" s="33" customFormat="1" ht="14.25" customHeight="1">
      <c r="A81" s="43" t="s">
        <v>2063</v>
      </c>
      <c r="B81" s="43" t="s">
        <v>2064</v>
      </c>
      <c r="C81" s="41" t="str">
        <f t="shared" si="5"/>
        <v>DJ 262</v>
      </c>
      <c r="D81" s="41"/>
      <c r="E81" s="41"/>
      <c r="F81" s="41"/>
      <c r="G81" s="41" t="s">
        <v>1036</v>
      </c>
      <c r="H81" s="43" t="s">
        <v>2222</v>
      </c>
      <c r="I81" s="41" t="str">
        <f t="shared" si="4"/>
        <v>C266</v>
      </c>
      <c r="J81" s="44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6"/>
      <c r="Y81" s="41"/>
      <c r="Z81" s="41"/>
      <c r="AA81" s="38">
        <v>1102</v>
      </c>
      <c r="AB81" s="38" t="s">
        <v>2078</v>
      </c>
      <c r="AC81" s="41" t="str">
        <f t="shared" si="6"/>
        <v>1102 - Proizvodnja vina od grožđa</v>
      </c>
      <c r="AD81" s="41" t="s">
        <v>1188</v>
      </c>
      <c r="AE81" s="41"/>
      <c r="AF81" s="41"/>
      <c r="AG81" s="41"/>
      <c r="AH81" s="41"/>
      <c r="AI81" s="41"/>
      <c r="AJ81" s="41"/>
      <c r="AK81" s="41"/>
      <c r="AL81" s="41"/>
      <c r="AM81" s="41"/>
      <c r="AN81" s="41"/>
    </row>
    <row r="82" spans="1:40" s="33" customFormat="1" ht="14.25" customHeight="1">
      <c r="A82" s="43" t="s">
        <v>2221</v>
      </c>
      <c r="B82" s="43" t="s">
        <v>2222</v>
      </c>
      <c r="C82" s="41" t="str">
        <f t="shared" si="5"/>
        <v>GA 266</v>
      </c>
      <c r="D82" s="41"/>
      <c r="E82" s="41"/>
      <c r="F82" s="41"/>
      <c r="G82" s="41" t="s">
        <v>1036</v>
      </c>
      <c r="H82" s="43" t="s">
        <v>432</v>
      </c>
      <c r="I82" s="41" t="str">
        <f t="shared" si="4"/>
        <v>C268</v>
      </c>
      <c r="J82" s="44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6"/>
      <c r="Y82" s="41"/>
      <c r="Z82" s="41"/>
      <c r="AA82" s="38">
        <v>1103</v>
      </c>
      <c r="AB82" s="38" t="s">
        <v>2081</v>
      </c>
      <c r="AC82" s="41" t="str">
        <f t="shared" si="6"/>
        <v>1103 - Proizvodnja jabukovače i ostalih voćnih vina</v>
      </c>
      <c r="AD82" s="41" t="s">
        <v>1189</v>
      </c>
      <c r="AE82" s="41"/>
      <c r="AF82" s="41"/>
      <c r="AG82" s="41"/>
      <c r="AH82" s="41"/>
      <c r="AI82" s="41"/>
      <c r="AJ82" s="41"/>
      <c r="AK82" s="41"/>
      <c r="AL82" s="41"/>
      <c r="AM82" s="41"/>
      <c r="AN82" s="41"/>
    </row>
    <row r="83" spans="1:40" s="33" customFormat="1" ht="14.25" customHeight="1">
      <c r="A83" s="43" t="s">
        <v>431</v>
      </c>
      <c r="B83" s="43" t="s">
        <v>432</v>
      </c>
      <c r="C83" s="41" t="str">
        <f t="shared" si="5"/>
        <v>GE 268</v>
      </c>
      <c r="D83" s="41"/>
      <c r="E83" s="41"/>
      <c r="F83" s="41"/>
      <c r="G83" s="41" t="s">
        <v>1036</v>
      </c>
      <c r="H83" s="43" t="s">
        <v>2225</v>
      </c>
      <c r="I83" s="41" t="str">
        <f t="shared" si="4"/>
        <v>C270</v>
      </c>
      <c r="J83" s="44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6"/>
      <c r="Y83" s="41"/>
      <c r="Z83" s="41"/>
      <c r="AA83" s="38">
        <v>1104</v>
      </c>
      <c r="AB83" s="38" t="s">
        <v>2084</v>
      </c>
      <c r="AC83" s="41" t="str">
        <f t="shared" si="6"/>
        <v>1104 - Proizvodnja ostalih nedestiliranih fermentiranih pića</v>
      </c>
      <c r="AD83" s="41" t="s">
        <v>1190</v>
      </c>
      <c r="AE83" s="41"/>
      <c r="AF83" s="41"/>
      <c r="AG83" s="41"/>
      <c r="AH83" s="41"/>
      <c r="AI83" s="41"/>
      <c r="AJ83" s="41"/>
      <c r="AK83" s="41"/>
      <c r="AL83" s="41"/>
      <c r="AM83" s="41"/>
      <c r="AN83" s="41"/>
    </row>
    <row r="84" spans="1:40" s="33" customFormat="1" ht="14.25" customHeight="1">
      <c r="A84" s="43" t="s">
        <v>2224</v>
      </c>
      <c r="B84" s="43" t="s">
        <v>2225</v>
      </c>
      <c r="C84" s="41" t="str">
        <f t="shared" si="5"/>
        <v>GM 270</v>
      </c>
      <c r="D84" s="41"/>
      <c r="E84" s="41"/>
      <c r="F84" s="41"/>
      <c r="G84" s="41" t="s">
        <v>1036</v>
      </c>
      <c r="H84" s="43" t="s">
        <v>2455</v>
      </c>
      <c r="I84" s="41" t="str">
        <f t="shared" si="4"/>
        <v>C275</v>
      </c>
      <c r="J84" s="44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6"/>
      <c r="Y84" s="41"/>
      <c r="Z84" s="41"/>
      <c r="AA84" s="38">
        <v>1105</v>
      </c>
      <c r="AB84" s="38" t="s">
        <v>2087</v>
      </c>
      <c r="AC84" s="41" t="str">
        <f t="shared" si="6"/>
        <v>1105 - Proizvodnja piva</v>
      </c>
      <c r="AD84" s="41" t="s">
        <v>1437</v>
      </c>
      <c r="AE84" s="41"/>
      <c r="AF84" s="41"/>
      <c r="AG84" s="41"/>
      <c r="AH84" s="41"/>
      <c r="AI84" s="41"/>
      <c r="AJ84" s="41"/>
      <c r="AK84" s="41"/>
      <c r="AL84" s="41"/>
      <c r="AM84" s="41"/>
      <c r="AN84" s="41"/>
    </row>
    <row r="85" spans="1:40" s="33" customFormat="1" ht="14.25" customHeight="1">
      <c r="A85" s="43" t="s">
        <v>2454</v>
      </c>
      <c r="B85" s="43" t="s">
        <v>2455</v>
      </c>
      <c r="C85" s="41" t="str">
        <f t="shared" si="5"/>
        <v>PS 275</v>
      </c>
      <c r="D85" s="41"/>
      <c r="E85" s="41"/>
      <c r="F85" s="41"/>
      <c r="G85" s="41" t="s">
        <v>1036</v>
      </c>
      <c r="H85" s="43" t="s">
        <v>633</v>
      </c>
      <c r="I85" s="41" t="str">
        <f t="shared" si="4"/>
        <v>C276</v>
      </c>
      <c r="J85" s="44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6"/>
      <c r="Y85" s="41"/>
      <c r="Z85" s="41"/>
      <c r="AA85" s="38">
        <v>1106</v>
      </c>
      <c r="AB85" s="38" t="s">
        <v>2090</v>
      </c>
      <c r="AC85" s="41" t="str">
        <f t="shared" si="6"/>
        <v>1106 - Proizvodnja slada</v>
      </c>
      <c r="AD85" s="41" t="s">
        <v>1438</v>
      </c>
      <c r="AE85" s="41"/>
      <c r="AF85" s="41"/>
      <c r="AG85" s="41"/>
      <c r="AH85" s="41"/>
      <c r="AI85" s="41"/>
      <c r="AJ85" s="41"/>
      <c r="AK85" s="41"/>
      <c r="AL85" s="41"/>
      <c r="AM85" s="41"/>
      <c r="AN85" s="41"/>
    </row>
    <row r="86" spans="1:40" s="33" customFormat="1" ht="14.25" customHeight="1">
      <c r="A86" s="43" t="s">
        <v>632</v>
      </c>
      <c r="B86" s="43" t="s">
        <v>633</v>
      </c>
      <c r="C86" s="41" t="str">
        <f t="shared" si="5"/>
        <v>DE 276</v>
      </c>
      <c r="D86" s="41"/>
      <c r="E86" s="41"/>
      <c r="F86" s="41"/>
      <c r="G86" s="41" t="s">
        <v>1036</v>
      </c>
      <c r="H86" s="43" t="s">
        <v>2228</v>
      </c>
      <c r="I86" s="41" t="str">
        <f t="shared" si="4"/>
        <v>C288</v>
      </c>
      <c r="J86" s="44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6"/>
      <c r="Y86" s="41"/>
      <c r="Z86" s="41"/>
      <c r="AA86" s="38">
        <v>1107</v>
      </c>
      <c r="AB86" s="38" t="s">
        <v>2093</v>
      </c>
      <c r="AC86" s="41" t="str">
        <f t="shared" si="6"/>
        <v>1107 - Proizvodnja osvježavajućih napitaka; proizvodnja mineralne i drugih flaširanih voda</v>
      </c>
      <c r="AD86" s="41" t="s">
        <v>1439</v>
      </c>
      <c r="AE86" s="41"/>
      <c r="AF86" s="41"/>
      <c r="AG86" s="41"/>
      <c r="AH86" s="41"/>
      <c r="AI86" s="41"/>
      <c r="AJ86" s="41"/>
      <c r="AK86" s="41"/>
      <c r="AL86" s="41"/>
      <c r="AM86" s="41"/>
      <c r="AN86" s="41"/>
    </row>
    <row r="87" spans="1:40" s="33" customFormat="1" ht="14.25" customHeight="1">
      <c r="A87" s="43" t="s">
        <v>2227</v>
      </c>
      <c r="B87" s="43" t="s">
        <v>2228</v>
      </c>
      <c r="C87" s="41" t="str">
        <f t="shared" si="5"/>
        <v>GH 288</v>
      </c>
      <c r="D87" s="41"/>
      <c r="E87" s="41"/>
      <c r="F87" s="41"/>
      <c r="G87" s="41" t="s">
        <v>1036</v>
      </c>
      <c r="H87" s="43" t="s">
        <v>2231</v>
      </c>
      <c r="I87" s="41" t="str">
        <f t="shared" si="4"/>
        <v>C292</v>
      </c>
      <c r="J87" s="44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6"/>
      <c r="Y87" s="41"/>
      <c r="Z87" s="41"/>
      <c r="AA87" s="38">
        <v>1200</v>
      </c>
      <c r="AB87" s="38" t="s">
        <v>2096</v>
      </c>
      <c r="AC87" s="41" t="str">
        <f t="shared" si="6"/>
        <v>1200 - Proizvodnja duhanskih proizvoda</v>
      </c>
      <c r="AD87" s="41" t="s">
        <v>1440</v>
      </c>
      <c r="AE87" s="41"/>
      <c r="AF87" s="41"/>
      <c r="AG87" s="41"/>
      <c r="AH87" s="41"/>
      <c r="AI87" s="41"/>
      <c r="AJ87" s="41"/>
      <c r="AK87" s="41"/>
      <c r="AL87" s="41"/>
      <c r="AM87" s="41"/>
      <c r="AN87" s="41"/>
    </row>
    <row r="88" spans="1:40" s="33" customFormat="1" ht="14.25" customHeight="1">
      <c r="A88" s="43" t="s">
        <v>2230</v>
      </c>
      <c r="B88" s="43" t="s">
        <v>2231</v>
      </c>
      <c r="C88" s="41" t="str">
        <f t="shared" si="5"/>
        <v>GI 292</v>
      </c>
      <c r="D88" s="41"/>
      <c r="E88" s="41"/>
      <c r="F88" s="41"/>
      <c r="G88" s="41" t="s">
        <v>1036</v>
      </c>
      <c r="H88" s="43" t="s">
        <v>462</v>
      </c>
      <c r="I88" s="41" t="str">
        <f t="shared" si="4"/>
        <v>C296</v>
      </c>
      <c r="J88" s="44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6"/>
      <c r="Y88" s="41"/>
      <c r="Z88" s="41"/>
      <c r="AA88" s="38">
        <v>1310</v>
      </c>
      <c r="AB88" s="38" t="s">
        <v>2099</v>
      </c>
      <c r="AC88" s="41" t="str">
        <f t="shared" si="6"/>
        <v>1310 - Priprema i predenje tekstilnih vlakana</v>
      </c>
      <c r="AD88" s="41" t="s">
        <v>1455</v>
      </c>
      <c r="AE88" s="41"/>
      <c r="AF88" s="41"/>
      <c r="AG88" s="41"/>
      <c r="AH88" s="41"/>
      <c r="AI88" s="41"/>
      <c r="AJ88" s="41"/>
      <c r="AK88" s="41"/>
      <c r="AL88" s="41"/>
      <c r="AM88" s="41"/>
      <c r="AN88" s="41"/>
    </row>
    <row r="89" spans="1:40" s="33" customFormat="1" ht="14.25" customHeight="1">
      <c r="A89" s="43" t="s">
        <v>461</v>
      </c>
      <c r="B89" s="43" t="s">
        <v>462</v>
      </c>
      <c r="C89" s="41" t="str">
        <f t="shared" si="5"/>
        <v>KI 296</v>
      </c>
      <c r="D89" s="41"/>
      <c r="E89" s="41"/>
      <c r="F89" s="41"/>
      <c r="G89" s="41" t="s">
        <v>1036</v>
      </c>
      <c r="H89" s="43" t="s">
        <v>423</v>
      </c>
      <c r="I89" s="41" t="str">
        <f t="shared" si="4"/>
        <v>C300</v>
      </c>
      <c r="J89" s="44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6"/>
      <c r="Y89" s="41"/>
      <c r="Z89" s="41"/>
      <c r="AA89" s="38">
        <v>1320</v>
      </c>
      <c r="AB89" s="38" t="s">
        <v>2102</v>
      </c>
      <c r="AC89" s="41" t="str">
        <f t="shared" si="6"/>
        <v>1320 - Tkanje tekstila</v>
      </c>
      <c r="AD89" s="41" t="s">
        <v>1456</v>
      </c>
      <c r="AE89" s="41"/>
      <c r="AF89" s="41"/>
      <c r="AG89" s="41"/>
      <c r="AH89" s="41"/>
      <c r="AI89" s="41"/>
      <c r="AJ89" s="41"/>
      <c r="AK89" s="41"/>
      <c r="AL89" s="41"/>
      <c r="AM89" s="41"/>
      <c r="AN89" s="41"/>
    </row>
    <row r="90" spans="1:40" s="33" customFormat="1" ht="14.25" customHeight="1">
      <c r="A90" s="43" t="s">
        <v>422</v>
      </c>
      <c r="B90" s="43" t="s">
        <v>423</v>
      </c>
      <c r="C90" s="41" t="str">
        <f t="shared" si="5"/>
        <v>GR 300</v>
      </c>
      <c r="D90" s="41"/>
      <c r="E90" s="41"/>
      <c r="F90" s="41"/>
      <c r="G90" s="41" t="s">
        <v>1036</v>
      </c>
      <c r="H90" s="43" t="s">
        <v>429</v>
      </c>
      <c r="I90" s="41" t="str">
        <f t="shared" si="4"/>
        <v>C304</v>
      </c>
      <c r="J90" s="44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6"/>
      <c r="Y90" s="41"/>
      <c r="Z90" s="41"/>
      <c r="AA90" s="38">
        <v>1330</v>
      </c>
      <c r="AB90" s="38" t="s">
        <v>2105</v>
      </c>
      <c r="AC90" s="41" t="str">
        <f t="shared" si="6"/>
        <v>1330 - Dovršavanje tekstila</v>
      </c>
      <c r="AD90" s="41" t="s">
        <v>1457</v>
      </c>
      <c r="AE90" s="41"/>
      <c r="AF90" s="41"/>
      <c r="AG90" s="41"/>
      <c r="AH90" s="41"/>
      <c r="AI90" s="41"/>
      <c r="AJ90" s="41"/>
      <c r="AK90" s="41"/>
      <c r="AL90" s="41"/>
      <c r="AM90" s="41"/>
      <c r="AN90" s="41"/>
    </row>
    <row r="91" spans="1:40" s="33" customFormat="1" ht="14.25" customHeight="1">
      <c r="A91" s="43" t="s">
        <v>428</v>
      </c>
      <c r="B91" s="43" t="s">
        <v>429</v>
      </c>
      <c r="C91" s="41" t="str">
        <f t="shared" si="5"/>
        <v>GL 304</v>
      </c>
      <c r="D91" s="41"/>
      <c r="E91" s="41"/>
      <c r="F91" s="41"/>
      <c r="G91" s="41" t="s">
        <v>1036</v>
      </c>
      <c r="H91" s="43" t="s">
        <v>426</v>
      </c>
      <c r="I91" s="41" t="str">
        <f t="shared" si="4"/>
        <v>C308</v>
      </c>
      <c r="J91" s="44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6"/>
      <c r="Y91" s="41"/>
      <c r="Z91" s="41"/>
      <c r="AA91" s="38">
        <v>1391</v>
      </c>
      <c r="AB91" s="38" t="s">
        <v>2108</v>
      </c>
      <c r="AC91" s="41" t="str">
        <f t="shared" si="6"/>
        <v>1391 - Proizvodnja pletenih i kukičanih tkanina</v>
      </c>
      <c r="AD91" s="41" t="s">
        <v>1458</v>
      </c>
      <c r="AE91" s="41"/>
      <c r="AF91" s="41"/>
      <c r="AG91" s="41"/>
      <c r="AH91" s="41"/>
      <c r="AI91" s="41"/>
      <c r="AJ91" s="41"/>
      <c r="AK91" s="41"/>
      <c r="AL91" s="41"/>
      <c r="AM91" s="41"/>
      <c r="AN91" s="41"/>
    </row>
    <row r="92" spans="1:40" s="33" customFormat="1" ht="14.25" customHeight="1">
      <c r="A92" s="43" t="s">
        <v>425</v>
      </c>
      <c r="B92" s="43" t="s">
        <v>426</v>
      </c>
      <c r="C92" s="41" t="str">
        <f t="shared" si="5"/>
        <v>GD 308</v>
      </c>
      <c r="D92" s="41"/>
      <c r="E92" s="41"/>
      <c r="F92" s="41"/>
      <c r="G92" s="41" t="s">
        <v>1036</v>
      </c>
      <c r="H92" s="43" t="s">
        <v>435</v>
      </c>
      <c r="I92" s="41" t="str">
        <f t="shared" si="4"/>
        <v>C312</v>
      </c>
      <c r="J92" s="44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6"/>
      <c r="Y92" s="41"/>
      <c r="Z92" s="41"/>
      <c r="AA92" s="38">
        <v>1392</v>
      </c>
      <c r="AB92" s="38" t="s">
        <v>2111</v>
      </c>
      <c r="AC92" s="41" t="str">
        <f t="shared" si="6"/>
        <v>1392 - Proizvodnja gotovih tekstilnih proizvoda, osim odjeće</v>
      </c>
      <c r="AD92" s="41" t="s">
        <v>1459</v>
      </c>
      <c r="AE92" s="41"/>
      <c r="AF92" s="41"/>
      <c r="AG92" s="41"/>
      <c r="AH92" s="41"/>
      <c r="AI92" s="41"/>
      <c r="AJ92" s="41"/>
      <c r="AK92" s="41"/>
      <c r="AL92" s="41"/>
      <c r="AM92" s="41"/>
      <c r="AN92" s="41"/>
    </row>
    <row r="93" spans="1:40" s="33" customFormat="1" ht="14.25" customHeight="1">
      <c r="A93" s="43" t="s">
        <v>434</v>
      </c>
      <c r="B93" s="43" t="s">
        <v>435</v>
      </c>
      <c r="C93" s="41" t="str">
        <f t="shared" si="5"/>
        <v>GP 312</v>
      </c>
      <c r="D93" s="41"/>
      <c r="E93" s="41"/>
      <c r="F93" s="41"/>
      <c r="G93" s="41" t="s">
        <v>1036</v>
      </c>
      <c r="H93" s="43" t="s">
        <v>438</v>
      </c>
      <c r="I93" s="41" t="str">
        <f t="shared" si="4"/>
        <v>C316</v>
      </c>
      <c r="J93" s="44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6"/>
      <c r="Y93" s="41"/>
      <c r="Z93" s="41"/>
      <c r="AA93" s="38">
        <v>1393</v>
      </c>
      <c r="AB93" s="38" t="s">
        <v>2114</v>
      </c>
      <c r="AC93" s="41" t="str">
        <f t="shared" si="6"/>
        <v>1393 - Proizvodnja tepiha i sagova </v>
      </c>
      <c r="AD93" s="41" t="s">
        <v>1460</v>
      </c>
      <c r="AE93" s="41"/>
      <c r="AF93" s="41"/>
      <c r="AG93" s="41"/>
      <c r="AH93" s="41"/>
      <c r="AI93" s="41"/>
      <c r="AJ93" s="41"/>
      <c r="AK93" s="41"/>
      <c r="AL93" s="41"/>
      <c r="AM93" s="41"/>
      <c r="AN93" s="41"/>
    </row>
    <row r="94" spans="1:40" s="33" customFormat="1" ht="14.25" customHeight="1">
      <c r="A94" s="43" t="s">
        <v>437</v>
      </c>
      <c r="B94" s="43" t="s">
        <v>438</v>
      </c>
      <c r="C94" s="41" t="str">
        <f t="shared" si="5"/>
        <v>GU 316</v>
      </c>
      <c r="D94" s="41"/>
      <c r="E94" s="41"/>
      <c r="F94" s="41"/>
      <c r="G94" s="41" t="s">
        <v>1036</v>
      </c>
      <c r="H94" s="43" t="s">
        <v>447</v>
      </c>
      <c r="I94" s="41" t="str">
        <f t="shared" si="4"/>
        <v>C320</v>
      </c>
      <c r="J94" s="44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6"/>
      <c r="Y94" s="41"/>
      <c r="Z94" s="41"/>
      <c r="AA94" s="38">
        <v>1394</v>
      </c>
      <c r="AB94" s="38" t="s">
        <v>2247</v>
      </c>
      <c r="AC94" s="41" t="str">
        <f t="shared" si="6"/>
        <v>1394 - Proizvodnja užadi, konopaca, upletenoga konca i mreža</v>
      </c>
      <c r="AD94" s="41" t="s">
        <v>1461</v>
      </c>
      <c r="AE94" s="41"/>
      <c r="AF94" s="41"/>
      <c r="AG94" s="41"/>
      <c r="AH94" s="41"/>
      <c r="AI94" s="41"/>
      <c r="AJ94" s="41"/>
      <c r="AK94" s="41"/>
      <c r="AL94" s="41"/>
      <c r="AM94" s="41"/>
      <c r="AN94" s="41"/>
    </row>
    <row r="95" spans="1:40" s="33" customFormat="1" ht="14.25" customHeight="1">
      <c r="A95" s="43" t="s">
        <v>446</v>
      </c>
      <c r="B95" s="43" t="s">
        <v>447</v>
      </c>
      <c r="C95" s="41" t="str">
        <f t="shared" si="5"/>
        <v>GT 320</v>
      </c>
      <c r="D95" s="41"/>
      <c r="E95" s="41"/>
      <c r="F95" s="41"/>
      <c r="G95" s="41" t="s">
        <v>1036</v>
      </c>
      <c r="H95" s="43" t="s">
        <v>2071</v>
      </c>
      <c r="I95" s="41" t="str">
        <f t="shared" si="4"/>
        <v>C324</v>
      </c>
      <c r="J95" s="44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6"/>
      <c r="Y95" s="41"/>
      <c r="Z95" s="41"/>
      <c r="AA95" s="38">
        <v>1395</v>
      </c>
      <c r="AB95" s="38" t="s">
        <v>2250</v>
      </c>
      <c r="AC95" s="41" t="str">
        <f t="shared" si="6"/>
        <v>1395 - Proizvodnja netkanog tekstila i proizvoda od netkanog tekstila, osim odjeće</v>
      </c>
      <c r="AD95" s="41" t="s">
        <v>1462</v>
      </c>
      <c r="AE95" s="41"/>
      <c r="AF95" s="41"/>
      <c r="AG95" s="41"/>
      <c r="AH95" s="41"/>
      <c r="AI95" s="41"/>
      <c r="AJ95" s="41"/>
      <c r="AK95" s="41"/>
      <c r="AL95" s="41"/>
      <c r="AM95" s="41"/>
      <c r="AN95" s="41"/>
    </row>
    <row r="96" spans="1:40" s="33" customFormat="1" ht="14.25" customHeight="1">
      <c r="A96" s="43" t="s">
        <v>449</v>
      </c>
      <c r="B96" s="43" t="s">
        <v>2071</v>
      </c>
      <c r="C96" s="41" t="str">
        <f t="shared" si="5"/>
        <v>GN 324</v>
      </c>
      <c r="D96" s="41"/>
      <c r="E96" s="41"/>
      <c r="F96" s="41"/>
      <c r="G96" s="41" t="s">
        <v>1036</v>
      </c>
      <c r="H96" s="43" t="s">
        <v>444</v>
      </c>
      <c r="I96" s="41" t="str">
        <f t="shared" si="4"/>
        <v>C328</v>
      </c>
      <c r="J96" s="44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6"/>
      <c r="Y96" s="41"/>
      <c r="Z96" s="41"/>
      <c r="AA96" s="38">
        <v>1396</v>
      </c>
      <c r="AB96" s="38" t="s">
        <v>2253</v>
      </c>
      <c r="AC96" s="41" t="str">
        <f t="shared" si="6"/>
        <v>1396 - Proizvodnja ostaloga tehničkog i industrijskog tekstila</v>
      </c>
      <c r="AD96" s="41" t="s">
        <v>1463</v>
      </c>
      <c r="AE96" s="41"/>
      <c r="AF96" s="41"/>
      <c r="AG96" s="41"/>
      <c r="AH96" s="41"/>
      <c r="AI96" s="41"/>
      <c r="AJ96" s="41"/>
      <c r="AK96" s="41"/>
      <c r="AL96" s="41"/>
      <c r="AM96" s="41"/>
      <c r="AN96" s="41"/>
    </row>
    <row r="97" spans="1:40" s="33" customFormat="1" ht="14.25" customHeight="1">
      <c r="A97" s="43" t="s">
        <v>443</v>
      </c>
      <c r="B97" s="43" t="s">
        <v>444</v>
      </c>
      <c r="C97" s="41" t="str">
        <f t="shared" si="5"/>
        <v>GY 328</v>
      </c>
      <c r="D97" s="41"/>
      <c r="E97" s="41"/>
      <c r="F97" s="41"/>
      <c r="G97" s="41" t="s">
        <v>1036</v>
      </c>
      <c r="H97" s="43" t="s">
        <v>2077</v>
      </c>
      <c r="I97" s="41" t="str">
        <f t="shared" si="4"/>
        <v>C332</v>
      </c>
      <c r="J97" s="44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6"/>
      <c r="Y97" s="41"/>
      <c r="Z97" s="41"/>
      <c r="AA97" s="38">
        <v>1399</v>
      </c>
      <c r="AB97" s="38" t="s">
        <v>2256</v>
      </c>
      <c r="AC97" s="41" t="str">
        <f t="shared" si="6"/>
        <v>1399 - Proizvodnja ostalog tekstila, d. n.</v>
      </c>
      <c r="AD97" s="41" t="s">
        <v>1464</v>
      </c>
      <c r="AE97" s="41"/>
      <c r="AF97" s="41"/>
      <c r="AG97" s="41"/>
      <c r="AH97" s="41"/>
      <c r="AI97" s="41"/>
      <c r="AJ97" s="41"/>
      <c r="AK97" s="41"/>
      <c r="AL97" s="41"/>
      <c r="AM97" s="41"/>
      <c r="AN97" s="41"/>
    </row>
    <row r="98" spans="1:40" s="33" customFormat="1" ht="14.25" customHeight="1">
      <c r="A98" s="43" t="s">
        <v>2076</v>
      </c>
      <c r="B98" s="43" t="s">
        <v>2077</v>
      </c>
      <c r="C98" s="41" t="str">
        <f t="shared" si="5"/>
        <v>HT 332</v>
      </c>
      <c r="D98" s="41"/>
      <c r="E98" s="41"/>
      <c r="F98" s="41"/>
      <c r="G98" s="41" t="s">
        <v>1036</v>
      </c>
      <c r="H98" s="43" t="s">
        <v>648</v>
      </c>
      <c r="I98" s="41" t="str">
        <f t="shared" si="4"/>
        <v>C334</v>
      </c>
      <c r="J98" s="44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6"/>
      <c r="Y98" s="41"/>
      <c r="Z98" s="41"/>
      <c r="AA98" s="38">
        <v>1411</v>
      </c>
      <c r="AB98" s="38" t="s">
        <v>2257</v>
      </c>
      <c r="AC98" s="41" t="str">
        <f t="shared" si="6"/>
        <v>1411 - Proizvodnja kožne odjeće</v>
      </c>
      <c r="AD98" s="41" t="s">
        <v>1465</v>
      </c>
      <c r="AE98" s="41"/>
      <c r="AF98" s="41"/>
      <c r="AG98" s="41"/>
      <c r="AH98" s="41"/>
      <c r="AI98" s="41"/>
      <c r="AJ98" s="41"/>
      <c r="AK98" s="41"/>
      <c r="AL98" s="41"/>
      <c r="AM98" s="41"/>
      <c r="AN98" s="41"/>
    </row>
    <row r="99" spans="1:40" s="33" customFormat="1" ht="14.25" customHeight="1">
      <c r="A99" s="43" t="s">
        <v>647</v>
      </c>
      <c r="B99" s="43" t="s">
        <v>648</v>
      </c>
      <c r="C99" s="41" t="str">
        <f t="shared" si="5"/>
        <v>HM 334</v>
      </c>
      <c r="D99" s="41"/>
      <c r="E99" s="41"/>
      <c r="F99" s="41"/>
      <c r="G99" s="41" t="s">
        <v>1036</v>
      </c>
      <c r="H99" s="43" t="s">
        <v>703</v>
      </c>
      <c r="I99" s="41" t="str">
        <f t="shared" si="4"/>
        <v>C336</v>
      </c>
      <c r="J99" s="44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6"/>
      <c r="Y99" s="41"/>
      <c r="Z99" s="41"/>
      <c r="AA99" s="38">
        <v>1412</v>
      </c>
      <c r="AB99" s="38" t="s">
        <v>2260</v>
      </c>
      <c r="AC99" s="41" t="str">
        <f t="shared" si="6"/>
        <v>1412 - Proizvodnja radne odjeće </v>
      </c>
      <c r="AD99" s="41" t="s">
        <v>1466</v>
      </c>
      <c r="AE99" s="41"/>
      <c r="AF99" s="41"/>
      <c r="AG99" s="41"/>
      <c r="AH99" s="41"/>
      <c r="AI99" s="41"/>
      <c r="AJ99" s="41"/>
      <c r="AK99" s="41"/>
      <c r="AL99" s="41"/>
      <c r="AM99" s="41"/>
      <c r="AN99" s="41"/>
    </row>
    <row r="100" spans="1:40" s="33" customFormat="1" ht="14.25" customHeight="1">
      <c r="A100" s="43" t="s">
        <v>702</v>
      </c>
      <c r="B100" s="43" t="s">
        <v>703</v>
      </c>
      <c r="C100" s="41" t="str">
        <f t="shared" si="5"/>
        <v>VA 336</v>
      </c>
      <c r="D100" s="41"/>
      <c r="E100" s="41"/>
      <c r="F100" s="41"/>
      <c r="G100" s="41" t="s">
        <v>1036</v>
      </c>
      <c r="H100" s="43" t="s">
        <v>2080</v>
      </c>
      <c r="I100" s="41" t="str">
        <f t="shared" si="4"/>
        <v>C340</v>
      </c>
      <c r="J100" s="44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6"/>
      <c r="Y100" s="41"/>
      <c r="Z100" s="41"/>
      <c r="AA100" s="38">
        <v>1413</v>
      </c>
      <c r="AB100" s="38" t="s">
        <v>2263</v>
      </c>
      <c r="AC100" s="41" t="str">
        <f t="shared" si="6"/>
        <v>1413 - Proizvodnja ostale vanjske odjeće</v>
      </c>
      <c r="AD100" s="41" t="s">
        <v>1467</v>
      </c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</row>
    <row r="101" spans="1:40" s="33" customFormat="1" ht="14.25" customHeight="1">
      <c r="A101" s="43" t="s">
        <v>2079</v>
      </c>
      <c r="B101" s="43" t="s">
        <v>2080</v>
      </c>
      <c r="C101" s="41" t="str">
        <f t="shared" si="5"/>
        <v>HN 340</v>
      </c>
      <c r="D101" s="41"/>
      <c r="E101" s="41"/>
      <c r="F101" s="41"/>
      <c r="G101" s="41" t="s">
        <v>1036</v>
      </c>
      <c r="H101" s="43" t="s">
        <v>2083</v>
      </c>
      <c r="I101" s="41" t="str">
        <f t="shared" si="4"/>
        <v>C344</v>
      </c>
      <c r="J101" s="44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6"/>
      <c r="Y101" s="41"/>
      <c r="Z101" s="41"/>
      <c r="AA101" s="38">
        <v>1414</v>
      </c>
      <c r="AB101" s="38" t="s">
        <v>2266</v>
      </c>
      <c r="AC101" s="41" t="str">
        <f t="shared" si="6"/>
        <v>1414 - Proizvodnja rublja</v>
      </c>
      <c r="AD101" s="41" t="s">
        <v>1468</v>
      </c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</row>
    <row r="102" spans="1:40" s="33" customFormat="1" ht="14.25" customHeight="1">
      <c r="A102" s="43" t="s">
        <v>2082</v>
      </c>
      <c r="B102" s="43" t="s">
        <v>2083</v>
      </c>
      <c r="C102" s="41" t="str">
        <f t="shared" si="5"/>
        <v>HK 344</v>
      </c>
      <c r="D102" s="41"/>
      <c r="E102" s="41"/>
      <c r="F102" s="41"/>
      <c r="G102" s="41" t="s">
        <v>1036</v>
      </c>
      <c r="H102" s="43" t="s">
        <v>531</v>
      </c>
      <c r="I102" s="41" t="str">
        <f t="shared" si="4"/>
        <v>C348</v>
      </c>
      <c r="J102" s="44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6"/>
      <c r="Y102" s="41"/>
      <c r="Z102" s="41"/>
      <c r="AA102" s="38">
        <v>1419</v>
      </c>
      <c r="AB102" s="38" t="s">
        <v>2269</v>
      </c>
      <c r="AC102" s="41" t="str">
        <f t="shared" si="6"/>
        <v>1419 - Proizvodnja ostale odjeće i pribora za odjeću </v>
      </c>
      <c r="AD102" s="41" t="s">
        <v>1469</v>
      </c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</row>
    <row r="103" spans="1:40" s="33" customFormat="1" ht="14.25" customHeight="1">
      <c r="A103" s="43" t="s">
        <v>530</v>
      </c>
      <c r="B103" s="43" t="s">
        <v>531</v>
      </c>
      <c r="C103" s="41" t="str">
        <f t="shared" si="5"/>
        <v>HU 348</v>
      </c>
      <c r="D103" s="41"/>
      <c r="E103" s="41"/>
      <c r="F103" s="41"/>
      <c r="G103" s="41" t="s">
        <v>1036</v>
      </c>
      <c r="H103" s="43" t="s">
        <v>2104</v>
      </c>
      <c r="I103" s="41" t="str">
        <f t="shared" si="4"/>
        <v>C352</v>
      </c>
      <c r="J103" s="44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6"/>
      <c r="Y103" s="41"/>
      <c r="Z103" s="41"/>
      <c r="AA103" s="38">
        <v>1420</v>
      </c>
      <c r="AB103" s="38" t="s">
        <v>2272</v>
      </c>
      <c r="AC103" s="41" t="str">
        <f t="shared" si="6"/>
        <v>1420 - Proizvodnja proizvoda od krzna</v>
      </c>
      <c r="AD103" s="41" t="s">
        <v>1470</v>
      </c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</row>
    <row r="104" spans="1:40" s="33" customFormat="1" ht="14.25" customHeight="1">
      <c r="A104" s="43" t="s">
        <v>2103</v>
      </c>
      <c r="B104" s="43" t="s">
        <v>2104</v>
      </c>
      <c r="C104" s="41" t="str">
        <f t="shared" si="5"/>
        <v>IS 352</v>
      </c>
      <c r="D104" s="41"/>
      <c r="E104" s="41"/>
      <c r="F104" s="41"/>
      <c r="G104" s="41" t="s">
        <v>1036</v>
      </c>
      <c r="H104" s="43" t="s">
        <v>2089</v>
      </c>
      <c r="I104" s="41" t="str">
        <f t="shared" si="4"/>
        <v>C356</v>
      </c>
      <c r="J104" s="44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6"/>
      <c r="Y104" s="41"/>
      <c r="Z104" s="41"/>
      <c r="AA104" s="38">
        <v>1431</v>
      </c>
      <c r="AB104" s="38" t="s">
        <v>2275</v>
      </c>
      <c r="AC104" s="41" t="str">
        <f t="shared" si="6"/>
        <v>1431 - Proizvodnja pletenih i kukičanih čarapa</v>
      </c>
      <c r="AD104" s="41" t="s">
        <v>1471</v>
      </c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</row>
    <row r="105" spans="1:40" s="33" customFormat="1" ht="14.25" customHeight="1">
      <c r="A105" s="43" t="s">
        <v>2088</v>
      </c>
      <c r="B105" s="43" t="s">
        <v>2089</v>
      </c>
      <c r="C105" s="41" t="str">
        <f t="shared" si="5"/>
        <v>IN 356</v>
      </c>
      <c r="D105" s="41"/>
      <c r="E105" s="41"/>
      <c r="F105" s="41"/>
      <c r="G105" s="41" t="s">
        <v>1036</v>
      </c>
      <c r="H105" s="43" t="s">
        <v>2092</v>
      </c>
      <c r="I105" s="41" t="str">
        <f t="shared" si="4"/>
        <v>C360</v>
      </c>
      <c r="J105" s="44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6"/>
      <c r="Y105" s="41"/>
      <c r="Z105" s="41"/>
      <c r="AA105" s="38">
        <v>1439</v>
      </c>
      <c r="AB105" s="38" t="s">
        <v>2278</v>
      </c>
      <c r="AC105" s="41" t="str">
        <f t="shared" si="6"/>
        <v>1439 - Proizvodnja ostale pletene i kukičane odjeće</v>
      </c>
      <c r="AD105" s="41" t="s">
        <v>1193</v>
      </c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</row>
    <row r="106" spans="1:40" s="33" customFormat="1" ht="14.25" customHeight="1">
      <c r="A106" s="43" t="s">
        <v>2091</v>
      </c>
      <c r="B106" s="43" t="s">
        <v>2092</v>
      </c>
      <c r="C106" s="41" t="str">
        <f t="shared" si="5"/>
        <v>ID 360</v>
      </c>
      <c r="D106" s="41"/>
      <c r="E106" s="41"/>
      <c r="F106" s="41"/>
      <c r="G106" s="41" t="s">
        <v>1036</v>
      </c>
      <c r="H106" s="43" t="s">
        <v>2098</v>
      </c>
      <c r="I106" s="41" t="str">
        <f t="shared" si="4"/>
        <v>C364</v>
      </c>
      <c r="J106" s="44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6"/>
      <c r="Y106" s="41"/>
      <c r="Z106" s="41"/>
      <c r="AA106" s="38">
        <v>1511</v>
      </c>
      <c r="AB106" s="38" t="s">
        <v>450</v>
      </c>
      <c r="AC106" s="41" t="str">
        <f t="shared" si="6"/>
        <v>1511 - Štavljenje i obrada kože; dorada i bojenje krzna</v>
      </c>
      <c r="AD106" s="41" t="s">
        <v>1194</v>
      </c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</row>
    <row r="107" spans="1:40" s="33" customFormat="1" ht="14.25" customHeight="1">
      <c r="A107" s="43" t="s">
        <v>2097</v>
      </c>
      <c r="B107" s="43" t="s">
        <v>2098</v>
      </c>
      <c r="C107" s="41" t="str">
        <f t="shared" si="5"/>
        <v>IR 364</v>
      </c>
      <c r="D107" s="41"/>
      <c r="E107" s="41"/>
      <c r="F107" s="41"/>
      <c r="G107" s="41" t="s">
        <v>1036</v>
      </c>
      <c r="H107" s="43" t="s">
        <v>2095</v>
      </c>
      <c r="I107" s="41" t="str">
        <f t="shared" si="4"/>
        <v>C368</v>
      </c>
      <c r="J107" s="44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6"/>
      <c r="Y107" s="41"/>
      <c r="Z107" s="41"/>
      <c r="AA107" s="38">
        <v>1512</v>
      </c>
      <c r="AB107" s="38" t="s">
        <v>453</v>
      </c>
      <c r="AC107" s="41" t="str">
        <f t="shared" si="6"/>
        <v>1512 - Proizvodnja putnih i ručnih torba i slično, sedlarskih i remenarskih proizvoda</v>
      </c>
      <c r="AD107" s="41" t="s">
        <v>1195</v>
      </c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</row>
    <row r="108" spans="1:40" s="33" customFormat="1" ht="14.25" customHeight="1">
      <c r="A108" s="43" t="s">
        <v>2094</v>
      </c>
      <c r="B108" s="43" t="s">
        <v>2095</v>
      </c>
      <c r="C108" s="41" t="str">
        <f t="shared" si="5"/>
        <v>IQ 368</v>
      </c>
      <c r="D108" s="41"/>
      <c r="E108" s="41"/>
      <c r="F108" s="41"/>
      <c r="G108" s="41" t="s">
        <v>1036</v>
      </c>
      <c r="H108" s="43" t="s">
        <v>2101</v>
      </c>
      <c r="I108" s="41" t="str">
        <f t="shared" si="4"/>
        <v>C372</v>
      </c>
      <c r="J108" s="44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6"/>
      <c r="Y108" s="41"/>
      <c r="Z108" s="41"/>
      <c r="AA108" s="38">
        <v>1520</v>
      </c>
      <c r="AB108" s="38" t="s">
        <v>456</v>
      </c>
      <c r="AC108" s="41" t="str">
        <f t="shared" si="6"/>
        <v>1520 - Proizvodnja obuće</v>
      </c>
      <c r="AD108" s="41" t="s">
        <v>1196</v>
      </c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</row>
    <row r="109" spans="1:40" s="33" customFormat="1" ht="14.25" customHeight="1">
      <c r="A109" s="43" t="s">
        <v>2100</v>
      </c>
      <c r="B109" s="43" t="s">
        <v>2101</v>
      </c>
      <c r="C109" s="41" t="str">
        <f t="shared" si="5"/>
        <v>IE 372</v>
      </c>
      <c r="D109" s="41"/>
      <c r="E109" s="41"/>
      <c r="F109" s="41"/>
      <c r="G109" s="41" t="s">
        <v>1036</v>
      </c>
      <c r="H109" s="43" t="s">
        <v>2110</v>
      </c>
      <c r="I109" s="41" t="str">
        <f t="shared" si="4"/>
        <v>C376</v>
      </c>
      <c r="J109" s="44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6"/>
      <c r="Y109" s="41"/>
      <c r="Z109" s="41"/>
      <c r="AA109" s="38">
        <v>1610</v>
      </c>
      <c r="AB109" s="38" t="s">
        <v>459</v>
      </c>
      <c r="AC109" s="41" t="str">
        <f t="shared" si="6"/>
        <v>1610 - Piljenje i blanjanje drva</v>
      </c>
      <c r="AD109" s="41" t="s">
        <v>1197</v>
      </c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</row>
    <row r="110" spans="1:40" s="33" customFormat="1" ht="14.25" customHeight="1">
      <c r="A110" s="43" t="s">
        <v>2109</v>
      </c>
      <c r="B110" s="43" t="s">
        <v>2110</v>
      </c>
      <c r="C110" s="41" t="str">
        <f t="shared" si="5"/>
        <v>IL 376</v>
      </c>
      <c r="D110" s="41"/>
      <c r="E110" s="41"/>
      <c r="F110" s="41"/>
      <c r="G110" s="41" t="s">
        <v>1036</v>
      </c>
      <c r="H110" s="43" t="s">
        <v>2107</v>
      </c>
      <c r="I110" s="41" t="str">
        <f t="shared" si="4"/>
        <v>C380</v>
      </c>
      <c r="J110" s="44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6"/>
      <c r="Y110" s="41"/>
      <c r="Z110" s="41"/>
      <c r="AA110" s="38">
        <v>1621</v>
      </c>
      <c r="AB110" s="38" t="s">
        <v>460</v>
      </c>
      <c r="AC110" s="41" t="str">
        <f t="shared" si="6"/>
        <v>1621 - Proizvodnja furnira i ostalih ploča od drva</v>
      </c>
      <c r="AD110" s="41" t="s">
        <v>1198</v>
      </c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</row>
    <row r="111" spans="1:40" s="33" customFormat="1" ht="14.25" customHeight="1">
      <c r="A111" s="43" t="s">
        <v>2106</v>
      </c>
      <c r="B111" s="43" t="s">
        <v>2107</v>
      </c>
      <c r="C111" s="41" t="str">
        <f t="shared" si="5"/>
        <v>IT 380</v>
      </c>
      <c r="D111" s="41"/>
      <c r="E111" s="41"/>
      <c r="F111" s="41"/>
      <c r="G111" s="41" t="s">
        <v>1036</v>
      </c>
      <c r="H111" s="43" t="s">
        <v>151</v>
      </c>
      <c r="I111" s="41" t="str">
        <f t="shared" si="4"/>
        <v>C384</v>
      </c>
      <c r="J111" s="44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6"/>
      <c r="Y111" s="41"/>
      <c r="Z111" s="41"/>
      <c r="AA111" s="38">
        <v>1622</v>
      </c>
      <c r="AB111" s="38" t="s">
        <v>463</v>
      </c>
      <c r="AC111" s="41" t="str">
        <f t="shared" si="6"/>
        <v>1622 - Proizvodnja sastavljenog parketa</v>
      </c>
      <c r="AD111" s="41" t="s">
        <v>1199</v>
      </c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</row>
    <row r="112" spans="1:40" s="33" customFormat="1" ht="14.25" customHeight="1">
      <c r="A112" s="43" t="s">
        <v>150</v>
      </c>
      <c r="B112" s="43" t="s">
        <v>151</v>
      </c>
      <c r="C112" s="41" t="str">
        <f t="shared" si="5"/>
        <v>CI 384</v>
      </c>
      <c r="D112" s="41"/>
      <c r="E112" s="41"/>
      <c r="F112" s="41"/>
      <c r="G112" s="41" t="s">
        <v>1036</v>
      </c>
      <c r="H112" s="43" t="s">
        <v>2113</v>
      </c>
      <c r="I112" s="41" t="str">
        <f t="shared" si="4"/>
        <v>C388</v>
      </c>
      <c r="J112" s="44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6"/>
      <c r="Y112" s="41"/>
      <c r="Z112" s="41"/>
      <c r="AA112" s="38">
        <v>1623</v>
      </c>
      <c r="AB112" s="38" t="s">
        <v>466</v>
      </c>
      <c r="AC112" s="41" t="str">
        <f t="shared" si="6"/>
        <v>1623 - Proizvodnja ostale građevne stolarije i elemenata</v>
      </c>
      <c r="AD112" s="41" t="s">
        <v>1055</v>
      </c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</row>
    <row r="113" spans="1:40" s="33" customFormat="1" ht="14.25" customHeight="1">
      <c r="A113" s="43" t="s">
        <v>2112</v>
      </c>
      <c r="B113" s="43" t="s">
        <v>2113</v>
      </c>
      <c r="C113" s="41" t="str">
        <f t="shared" si="5"/>
        <v>JM 388</v>
      </c>
      <c r="D113" s="41"/>
      <c r="E113" s="41"/>
      <c r="F113" s="41"/>
      <c r="G113" s="41" t="s">
        <v>1036</v>
      </c>
      <c r="H113" s="43" t="s">
        <v>2116</v>
      </c>
      <c r="I113" s="41" t="str">
        <f t="shared" si="4"/>
        <v>C392</v>
      </c>
      <c r="J113" s="44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6"/>
      <c r="Y113" s="41"/>
      <c r="Z113" s="41"/>
      <c r="AA113" s="38">
        <v>1624</v>
      </c>
      <c r="AB113" s="38" t="s">
        <v>469</v>
      </c>
      <c r="AC113" s="41" t="str">
        <f t="shared" si="6"/>
        <v>1624 - Proizvodnja ambalaže od drva</v>
      </c>
      <c r="AD113" s="41" t="s">
        <v>1056</v>
      </c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</row>
    <row r="114" spans="1:40" s="33" customFormat="1" ht="14.25" customHeight="1">
      <c r="A114" s="43" t="s">
        <v>2115</v>
      </c>
      <c r="B114" s="43" t="s">
        <v>2116</v>
      </c>
      <c r="C114" s="41" t="str">
        <f t="shared" si="5"/>
        <v>JP 392</v>
      </c>
      <c r="D114" s="41"/>
      <c r="E114" s="41"/>
      <c r="F114" s="41"/>
      <c r="G114" s="41" t="s">
        <v>1036</v>
      </c>
      <c r="H114" s="43" t="s">
        <v>452</v>
      </c>
      <c r="I114" s="41" t="str">
        <f t="shared" si="4"/>
        <v>C398</v>
      </c>
      <c r="J114" s="44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6"/>
      <c r="Y114" s="41"/>
      <c r="Z114" s="41"/>
      <c r="AA114" s="38">
        <v>1629</v>
      </c>
      <c r="AB114" s="38" t="s">
        <v>472</v>
      </c>
      <c r="AC114" s="41" t="str">
        <f t="shared" si="6"/>
        <v>1629 - Proizvodnja ostalih proizvoda od drva, proizvoda od pluta, slame i pletarskih materijala</v>
      </c>
      <c r="AD114" s="41" t="s">
        <v>1057</v>
      </c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</row>
    <row r="115" spans="1:40" s="33" customFormat="1" ht="14.25" customHeight="1">
      <c r="A115" s="43" t="s">
        <v>451</v>
      </c>
      <c r="B115" s="43" t="s">
        <v>452</v>
      </c>
      <c r="C115" s="41" t="str">
        <f t="shared" si="5"/>
        <v>KZ 398</v>
      </c>
      <c r="D115" s="41"/>
      <c r="E115" s="41"/>
      <c r="F115" s="41"/>
      <c r="G115" s="41" t="s">
        <v>1036</v>
      </c>
      <c r="H115" s="43" t="s">
        <v>2255</v>
      </c>
      <c r="I115" s="41" t="str">
        <f t="shared" si="4"/>
        <v>C400</v>
      </c>
      <c r="J115" s="44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6"/>
      <c r="Y115" s="41"/>
      <c r="Z115" s="41"/>
      <c r="AA115" s="38">
        <v>1711</v>
      </c>
      <c r="AB115" s="38" t="s">
        <v>475</v>
      </c>
      <c r="AC115" s="41" t="str">
        <f t="shared" si="6"/>
        <v>1711 - Proizvodnja celuloze</v>
      </c>
      <c r="AD115" s="41" t="s">
        <v>1058</v>
      </c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</row>
    <row r="116" spans="1:40" s="33" customFormat="1" ht="14.25" customHeight="1">
      <c r="A116" s="43" t="s">
        <v>2254</v>
      </c>
      <c r="B116" s="43" t="s">
        <v>2255</v>
      </c>
      <c r="C116" s="41" t="str">
        <f t="shared" si="5"/>
        <v>JO 400</v>
      </c>
      <c r="D116" s="41"/>
      <c r="E116" s="41"/>
      <c r="F116" s="41"/>
      <c r="G116" s="41" t="s">
        <v>1036</v>
      </c>
      <c r="H116" s="43" t="s">
        <v>455</v>
      </c>
      <c r="I116" s="41" t="str">
        <f t="shared" si="4"/>
        <v>C404</v>
      </c>
      <c r="J116" s="44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6"/>
      <c r="Y116" s="41"/>
      <c r="Z116" s="41"/>
      <c r="AA116" s="38">
        <v>1712</v>
      </c>
      <c r="AB116" s="38" t="s">
        <v>478</v>
      </c>
      <c r="AC116" s="41" t="str">
        <f t="shared" si="6"/>
        <v>1712 - Proizvodnja papira i kartona</v>
      </c>
      <c r="AD116" s="41" t="s">
        <v>1059</v>
      </c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</row>
    <row r="117" spans="1:40" s="33" customFormat="1" ht="14.25" customHeight="1">
      <c r="A117" s="43" t="s">
        <v>454</v>
      </c>
      <c r="B117" s="43" t="s">
        <v>455</v>
      </c>
      <c r="C117" s="41" t="str">
        <f t="shared" si="5"/>
        <v>KE 404</v>
      </c>
      <c r="D117" s="41"/>
      <c r="E117" s="41"/>
      <c r="F117" s="41"/>
      <c r="G117" s="41" t="s">
        <v>1036</v>
      </c>
      <c r="H117" s="43" t="s">
        <v>480</v>
      </c>
      <c r="I117" s="41" t="str">
        <f t="shared" si="4"/>
        <v>C408</v>
      </c>
      <c r="J117" s="44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6"/>
      <c r="Y117" s="41"/>
      <c r="Z117" s="41"/>
      <c r="AA117" s="38">
        <v>1721</v>
      </c>
      <c r="AB117" s="38" t="s">
        <v>481</v>
      </c>
      <c r="AC117" s="41" t="str">
        <f t="shared" si="6"/>
        <v>1721 - Proizvodnja valovitog papira i kartona te ambalaže od papira i kartona</v>
      </c>
      <c r="AD117" s="41" t="s">
        <v>2488</v>
      </c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</row>
    <row r="118" spans="1:40" s="33" customFormat="1" ht="14.25" customHeight="1">
      <c r="A118" s="43" t="s">
        <v>479</v>
      </c>
      <c r="B118" s="43" t="s">
        <v>480</v>
      </c>
      <c r="C118" s="41" t="str">
        <f t="shared" si="5"/>
        <v>KP 408</v>
      </c>
      <c r="D118" s="41"/>
      <c r="E118" s="41"/>
      <c r="F118" s="41"/>
      <c r="G118" s="41" t="s">
        <v>1036</v>
      </c>
      <c r="H118" s="43" t="s">
        <v>483</v>
      </c>
      <c r="I118" s="41" t="str">
        <f t="shared" si="4"/>
        <v>C410</v>
      </c>
      <c r="J118" s="44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6"/>
      <c r="Y118" s="41"/>
      <c r="Z118" s="41"/>
      <c r="AA118" s="38">
        <v>1722</v>
      </c>
      <c r="AB118" s="38" t="s">
        <v>484</v>
      </c>
      <c r="AC118" s="41" t="str">
        <f t="shared" si="6"/>
        <v>1722 - Proizvodnja robe za kućanstvo i higijenu te toaletnih potrepština od papira</v>
      </c>
      <c r="AD118" s="41" t="s">
        <v>1060</v>
      </c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</row>
    <row r="119" spans="1:40" s="33" customFormat="1" ht="14.25" customHeight="1">
      <c r="A119" s="43" t="s">
        <v>482</v>
      </c>
      <c r="B119" s="43" t="s">
        <v>483</v>
      </c>
      <c r="C119" s="41" t="str">
        <f t="shared" si="5"/>
        <v>KR 410</v>
      </c>
      <c r="D119" s="41"/>
      <c r="E119" s="41"/>
      <c r="F119" s="41"/>
      <c r="G119" s="41" t="s">
        <v>1036</v>
      </c>
      <c r="H119" s="43" t="s">
        <v>498</v>
      </c>
      <c r="I119" s="41" t="str">
        <f t="shared" si="4"/>
        <v>C414</v>
      </c>
      <c r="J119" s="44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6"/>
      <c r="Y119" s="41"/>
      <c r="Z119" s="41"/>
      <c r="AA119" s="38">
        <v>1723</v>
      </c>
      <c r="AB119" s="38" t="s">
        <v>487</v>
      </c>
      <c r="AC119" s="41" t="str">
        <f t="shared" si="6"/>
        <v>1723 - Proizvodnja uredskog materijala od papira</v>
      </c>
      <c r="AD119" s="41" t="s">
        <v>1061</v>
      </c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</row>
    <row r="120" spans="1:40" s="33" customFormat="1" ht="14.25" customHeight="1">
      <c r="A120" s="43" t="s">
        <v>497</v>
      </c>
      <c r="B120" s="43" t="s">
        <v>498</v>
      </c>
      <c r="C120" s="41" t="str">
        <f t="shared" si="5"/>
        <v>KW 414</v>
      </c>
      <c r="D120" s="41"/>
      <c r="E120" s="41"/>
      <c r="F120" s="41"/>
      <c r="G120" s="41" t="s">
        <v>1036</v>
      </c>
      <c r="H120" s="43" t="s">
        <v>501</v>
      </c>
      <c r="I120" s="41" t="str">
        <f t="shared" si="4"/>
        <v>C418</v>
      </c>
      <c r="J120" s="44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6"/>
      <c r="Y120" s="41"/>
      <c r="Z120" s="41"/>
      <c r="AA120" s="38">
        <v>1724</v>
      </c>
      <c r="AB120" s="38" t="s">
        <v>490</v>
      </c>
      <c r="AC120" s="41" t="str">
        <f t="shared" si="6"/>
        <v>1724 - Proizvodnja zidnih tapeta</v>
      </c>
      <c r="AD120" s="41" t="s">
        <v>1062</v>
      </c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</row>
    <row r="121" spans="1:40" s="33" customFormat="1" ht="14.25" customHeight="1">
      <c r="A121" s="43" t="s">
        <v>500</v>
      </c>
      <c r="B121" s="43" t="s">
        <v>501</v>
      </c>
      <c r="C121" s="41" t="str">
        <f t="shared" si="5"/>
        <v>LA 418</v>
      </c>
      <c r="D121" s="41"/>
      <c r="E121" s="41"/>
      <c r="F121" s="41"/>
      <c r="G121" s="41" t="s">
        <v>1036</v>
      </c>
      <c r="H121" s="43" t="s">
        <v>510</v>
      </c>
      <c r="I121" s="41" t="str">
        <f t="shared" si="4"/>
        <v>C422</v>
      </c>
      <c r="J121" s="44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6"/>
      <c r="Y121" s="41"/>
      <c r="Z121" s="41"/>
      <c r="AA121" s="38">
        <v>1729</v>
      </c>
      <c r="AB121" s="38" t="s">
        <v>493</v>
      </c>
      <c r="AC121" s="41" t="str">
        <f t="shared" si="6"/>
        <v>1729 - Proizvodnja ostalih proizvoda od papira i kartona</v>
      </c>
      <c r="AD121" s="41" t="s">
        <v>1063</v>
      </c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</row>
    <row r="122" spans="1:40" s="33" customFormat="1" ht="14.25" customHeight="1">
      <c r="A122" s="43" t="s">
        <v>509</v>
      </c>
      <c r="B122" s="43" t="s">
        <v>510</v>
      </c>
      <c r="C122" s="41" t="str">
        <f t="shared" si="5"/>
        <v>LB 422</v>
      </c>
      <c r="D122" s="41"/>
      <c r="E122" s="41"/>
      <c r="F122" s="41"/>
      <c r="G122" s="41" t="s">
        <v>1036</v>
      </c>
      <c r="H122" s="43" t="s">
        <v>504</v>
      </c>
      <c r="I122" s="41" t="str">
        <f t="shared" si="4"/>
        <v>C426</v>
      </c>
      <c r="J122" s="44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6"/>
      <c r="Y122" s="41"/>
      <c r="Z122" s="41"/>
      <c r="AA122" s="38">
        <v>1811</v>
      </c>
      <c r="AB122" s="38" t="s">
        <v>496</v>
      </c>
      <c r="AC122" s="41" t="str">
        <f t="shared" si="6"/>
        <v>1811 - Tiskanje novina</v>
      </c>
      <c r="AD122" s="41" t="s">
        <v>1064</v>
      </c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</row>
    <row r="123" spans="1:40" s="33" customFormat="1" ht="14.25" customHeight="1">
      <c r="A123" s="43" t="s">
        <v>503</v>
      </c>
      <c r="B123" s="43" t="s">
        <v>504</v>
      </c>
      <c r="C123" s="41" t="str">
        <f t="shared" si="5"/>
        <v>LS 426</v>
      </c>
      <c r="D123" s="41"/>
      <c r="E123" s="41"/>
      <c r="F123" s="41"/>
      <c r="G123" s="41" t="s">
        <v>1036</v>
      </c>
      <c r="H123" s="43" t="s">
        <v>507</v>
      </c>
      <c r="I123" s="41" t="str">
        <f t="shared" si="4"/>
        <v>C428</v>
      </c>
      <c r="J123" s="44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6"/>
      <c r="Y123" s="41"/>
      <c r="Z123" s="41"/>
      <c r="AA123" s="38">
        <v>1812</v>
      </c>
      <c r="AB123" s="38" t="s">
        <v>499</v>
      </c>
      <c r="AC123" s="41" t="str">
        <f t="shared" si="6"/>
        <v>1812 - Ostalo tiskanje </v>
      </c>
      <c r="AD123" s="41" t="s">
        <v>1065</v>
      </c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</row>
    <row r="124" spans="1:40" s="33" customFormat="1" ht="14.25" customHeight="1">
      <c r="A124" s="43" t="s">
        <v>506</v>
      </c>
      <c r="B124" s="43" t="s">
        <v>507</v>
      </c>
      <c r="C124" s="41" t="str">
        <f t="shared" si="5"/>
        <v>LV 428</v>
      </c>
      <c r="D124" s="41"/>
      <c r="E124" s="41"/>
      <c r="F124" s="41"/>
      <c r="G124" s="41" t="s">
        <v>1036</v>
      </c>
      <c r="H124" s="43" t="s">
        <v>513</v>
      </c>
      <c r="I124" s="41" t="str">
        <f t="shared" si="4"/>
        <v>C430</v>
      </c>
      <c r="J124" s="44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6"/>
      <c r="Y124" s="41"/>
      <c r="Z124" s="41"/>
      <c r="AA124" s="38">
        <v>1813</v>
      </c>
      <c r="AB124" s="38" t="s">
        <v>502</v>
      </c>
      <c r="AC124" s="41" t="str">
        <f t="shared" si="6"/>
        <v>1813 - Usluge pripreme za tisak i objavljivanje</v>
      </c>
      <c r="AD124" s="41" t="s">
        <v>1066</v>
      </c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</row>
    <row r="125" spans="1:40" s="33" customFormat="1" ht="14.25" customHeight="1">
      <c r="A125" s="43" t="s">
        <v>512</v>
      </c>
      <c r="B125" s="43" t="s">
        <v>513</v>
      </c>
      <c r="C125" s="41" t="str">
        <f t="shared" si="5"/>
        <v>LR 430</v>
      </c>
      <c r="D125" s="41"/>
      <c r="E125" s="41"/>
      <c r="F125" s="41"/>
      <c r="G125" s="41" t="s">
        <v>1036</v>
      </c>
      <c r="H125" s="43" t="s">
        <v>516</v>
      </c>
      <c r="I125" s="41" t="str">
        <f t="shared" si="4"/>
        <v>C434</v>
      </c>
      <c r="J125" s="44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6"/>
      <c r="Y125" s="41"/>
      <c r="Z125" s="41"/>
      <c r="AA125" s="38">
        <v>1814</v>
      </c>
      <c r="AB125" s="38" t="s">
        <v>505</v>
      </c>
      <c r="AC125" s="41" t="str">
        <f t="shared" si="6"/>
        <v>1814 - Knjigoveške i srodne usluge </v>
      </c>
      <c r="AD125" s="41" t="s">
        <v>913</v>
      </c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</row>
    <row r="126" spans="1:40" s="33" customFormat="1" ht="14.25" customHeight="1">
      <c r="A126" s="43" t="s">
        <v>515</v>
      </c>
      <c r="B126" s="43" t="s">
        <v>516</v>
      </c>
      <c r="C126" s="41" t="str">
        <f t="shared" si="5"/>
        <v>LY 434</v>
      </c>
      <c r="D126" s="41"/>
      <c r="E126" s="41"/>
      <c r="F126" s="41"/>
      <c r="G126" s="41" t="s">
        <v>1036</v>
      </c>
      <c r="H126" s="43" t="s">
        <v>519</v>
      </c>
      <c r="I126" s="41" t="str">
        <f t="shared" si="4"/>
        <v>C438</v>
      </c>
      <c r="J126" s="44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6"/>
      <c r="Y126" s="41"/>
      <c r="Z126" s="41"/>
      <c r="AA126" s="38">
        <v>1820</v>
      </c>
      <c r="AB126" s="38" t="s">
        <v>508</v>
      </c>
      <c r="AC126" s="41" t="str">
        <f t="shared" si="6"/>
        <v>1820 - Umnožavanje snimljenih zapisa</v>
      </c>
      <c r="AD126" s="41" t="s">
        <v>1203</v>
      </c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</row>
    <row r="127" spans="1:40" s="33" customFormat="1" ht="14.25" customHeight="1">
      <c r="A127" s="43" t="s">
        <v>518</v>
      </c>
      <c r="B127" s="43" t="s">
        <v>519</v>
      </c>
      <c r="C127" s="41" t="str">
        <f t="shared" si="5"/>
        <v>LI 438</v>
      </c>
      <c r="D127" s="41"/>
      <c r="E127" s="41"/>
      <c r="F127" s="41"/>
      <c r="G127" s="41" t="s">
        <v>1036</v>
      </c>
      <c r="H127" s="43" t="s">
        <v>522</v>
      </c>
      <c r="I127" s="41" t="str">
        <f aca="true" t="shared" si="7" ref="I127:I188">CONCATENATE(G127,H127)</f>
        <v>C440</v>
      </c>
      <c r="J127" s="44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6"/>
      <c r="Y127" s="41"/>
      <c r="Z127" s="41"/>
      <c r="AA127" s="38">
        <v>1910</v>
      </c>
      <c r="AB127" s="38" t="s">
        <v>511</v>
      </c>
      <c r="AC127" s="41" t="str">
        <f t="shared" si="6"/>
        <v>1910 - Proizvodnja proizvoda koksnih peći</v>
      </c>
      <c r="AD127" s="41" t="s">
        <v>1204</v>
      </c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</row>
    <row r="128" spans="1:40" s="33" customFormat="1" ht="14.25" customHeight="1">
      <c r="A128" s="43" t="s">
        <v>521</v>
      </c>
      <c r="B128" s="43" t="s">
        <v>522</v>
      </c>
      <c r="C128" s="41" t="str">
        <f t="shared" si="5"/>
        <v>LT 440</v>
      </c>
      <c r="D128" s="41"/>
      <c r="E128" s="41"/>
      <c r="F128" s="41"/>
      <c r="G128" s="41" t="s">
        <v>1036</v>
      </c>
      <c r="H128" s="43" t="s">
        <v>525</v>
      </c>
      <c r="I128" s="41" t="str">
        <f t="shared" si="7"/>
        <v>C442</v>
      </c>
      <c r="J128" s="44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6"/>
      <c r="Y128" s="41"/>
      <c r="Z128" s="41"/>
      <c r="AA128" s="38">
        <v>1920</v>
      </c>
      <c r="AB128" s="38" t="s">
        <v>514</v>
      </c>
      <c r="AC128" s="41" t="str">
        <f t="shared" si="6"/>
        <v>1920 - Proizvodnja rafiniranih naftnih proizvoda</v>
      </c>
      <c r="AD128" s="41" t="s">
        <v>1205</v>
      </c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</row>
    <row r="129" spans="1:40" s="33" customFormat="1" ht="14.25" customHeight="1">
      <c r="A129" s="43" t="s">
        <v>524</v>
      </c>
      <c r="B129" s="43" t="s">
        <v>525</v>
      </c>
      <c r="C129" s="41" t="str">
        <f t="shared" si="5"/>
        <v>LU 442</v>
      </c>
      <c r="D129" s="41"/>
      <c r="E129" s="41"/>
      <c r="F129" s="41"/>
      <c r="G129" s="41" t="s">
        <v>1036</v>
      </c>
      <c r="H129" s="43" t="s">
        <v>534</v>
      </c>
      <c r="I129" s="41" t="str">
        <f t="shared" si="7"/>
        <v>C446</v>
      </c>
      <c r="J129" s="44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6"/>
      <c r="Y129" s="41"/>
      <c r="Z129" s="41"/>
      <c r="AA129" s="38">
        <v>2011</v>
      </c>
      <c r="AB129" s="38" t="s">
        <v>517</v>
      </c>
      <c r="AC129" s="41" t="str">
        <f t="shared" si="6"/>
        <v>2011 - Proizvodnja industrijskih plinova</v>
      </c>
      <c r="AD129" s="41" t="s">
        <v>1206</v>
      </c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</row>
    <row r="130" spans="1:40" s="33" customFormat="1" ht="14.25" customHeight="1">
      <c r="A130" s="43" t="s">
        <v>533</v>
      </c>
      <c r="B130" s="43" t="s">
        <v>534</v>
      </c>
      <c r="C130" s="41" t="str">
        <f aca="true" t="shared" si="8" ref="C130:C193">CONCATENATE(A130," ",B130)</f>
        <v>MO 446</v>
      </c>
      <c r="D130" s="41"/>
      <c r="E130" s="41"/>
      <c r="F130" s="41"/>
      <c r="G130" s="41" t="s">
        <v>1036</v>
      </c>
      <c r="H130" s="43" t="s">
        <v>528</v>
      </c>
      <c r="I130" s="41" t="str">
        <f t="shared" si="7"/>
        <v>C450</v>
      </c>
      <c r="J130" s="44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6"/>
      <c r="Y130" s="41"/>
      <c r="Z130" s="41"/>
      <c r="AA130" s="38">
        <v>2012</v>
      </c>
      <c r="AB130" s="38" t="s">
        <v>520</v>
      </c>
      <c r="AC130" s="41" t="str">
        <f aca="true" t="shared" si="9" ref="AC130:AC193">CONCATENATE(AA130," - ",AB130)</f>
        <v>2012 - Proizvodnja koloranata i pigmenata</v>
      </c>
      <c r="AD130" s="41" t="s">
        <v>1207</v>
      </c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</row>
    <row r="131" spans="1:40" s="33" customFormat="1" ht="14.25" customHeight="1">
      <c r="A131" s="43" t="s">
        <v>527</v>
      </c>
      <c r="B131" s="43" t="s">
        <v>528</v>
      </c>
      <c r="C131" s="41" t="str">
        <f t="shared" si="8"/>
        <v>MG 450</v>
      </c>
      <c r="D131" s="41"/>
      <c r="E131" s="41"/>
      <c r="F131" s="41"/>
      <c r="G131" s="41" t="s">
        <v>1036</v>
      </c>
      <c r="H131" s="43" t="s">
        <v>540</v>
      </c>
      <c r="I131" s="41" t="str">
        <f t="shared" si="7"/>
        <v>C454</v>
      </c>
      <c r="J131" s="44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6"/>
      <c r="Y131" s="41"/>
      <c r="Z131" s="41"/>
      <c r="AA131" s="38">
        <v>2013</v>
      </c>
      <c r="AB131" s="38" t="s">
        <v>523</v>
      </c>
      <c r="AC131" s="41" t="str">
        <f t="shared" si="9"/>
        <v>2013 - Proizvodnja ostalih anorganskih osnovnih kemikalija</v>
      </c>
      <c r="AD131" s="41" t="s">
        <v>1208</v>
      </c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</row>
    <row r="132" spans="1:40" s="33" customFormat="1" ht="14.25" customHeight="1">
      <c r="A132" s="43" t="s">
        <v>539</v>
      </c>
      <c r="B132" s="43" t="s">
        <v>540</v>
      </c>
      <c r="C132" s="41" t="str">
        <f t="shared" si="8"/>
        <v>MW 454</v>
      </c>
      <c r="D132" s="41"/>
      <c r="E132" s="41"/>
      <c r="F132" s="41"/>
      <c r="G132" s="41" t="s">
        <v>1036</v>
      </c>
      <c r="H132" s="43" t="s">
        <v>2391</v>
      </c>
      <c r="I132" s="41" t="str">
        <f t="shared" si="7"/>
        <v>C458</v>
      </c>
      <c r="J132" s="44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6"/>
      <c r="Y132" s="41"/>
      <c r="Z132" s="41"/>
      <c r="AA132" s="38">
        <v>2014</v>
      </c>
      <c r="AB132" s="38" t="s">
        <v>526</v>
      </c>
      <c r="AC132" s="41" t="str">
        <f t="shared" si="9"/>
        <v>2014 - Proizvodnja ostalih organskih osnovnih kemikalija</v>
      </c>
      <c r="AD132" s="41" t="s">
        <v>1209</v>
      </c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</row>
    <row r="133" spans="1:40" s="33" customFormat="1" ht="14.25" customHeight="1">
      <c r="A133" s="43" t="s">
        <v>2390</v>
      </c>
      <c r="B133" s="43" t="s">
        <v>2391</v>
      </c>
      <c r="C133" s="41" t="str">
        <f t="shared" si="8"/>
        <v>MY 458</v>
      </c>
      <c r="D133" s="41"/>
      <c r="E133" s="41"/>
      <c r="F133" s="41"/>
      <c r="G133" s="41" t="s">
        <v>1036</v>
      </c>
      <c r="H133" s="43" t="s">
        <v>2388</v>
      </c>
      <c r="I133" s="41" t="str">
        <f t="shared" si="7"/>
        <v>C462</v>
      </c>
      <c r="J133" s="44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6"/>
      <c r="Y133" s="41"/>
      <c r="Z133" s="41"/>
      <c r="AA133" s="38">
        <v>2015</v>
      </c>
      <c r="AB133" s="38" t="s">
        <v>529</v>
      </c>
      <c r="AC133" s="41" t="str">
        <f t="shared" si="9"/>
        <v>2015 - Proizvodnja gnojiva i dušičnih spojeva</v>
      </c>
      <c r="AD133" s="41" t="s">
        <v>1210</v>
      </c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</row>
    <row r="134" spans="1:40" s="33" customFormat="1" ht="14.25" customHeight="1">
      <c r="A134" s="43" t="s">
        <v>2387</v>
      </c>
      <c r="B134" s="43" t="s">
        <v>2388</v>
      </c>
      <c r="C134" s="41" t="str">
        <f t="shared" si="8"/>
        <v>MV 462</v>
      </c>
      <c r="D134" s="41"/>
      <c r="E134" s="41"/>
      <c r="F134" s="41"/>
      <c r="G134" s="41" t="s">
        <v>1036</v>
      </c>
      <c r="H134" s="43" t="s">
        <v>2394</v>
      </c>
      <c r="I134" s="41" t="str">
        <f t="shared" si="7"/>
        <v>C466</v>
      </c>
      <c r="J134" s="44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6"/>
      <c r="Y134" s="41"/>
      <c r="Z134" s="41"/>
      <c r="AA134" s="38">
        <v>2016</v>
      </c>
      <c r="AB134" s="38" t="s">
        <v>532</v>
      </c>
      <c r="AC134" s="41" t="str">
        <f t="shared" si="9"/>
        <v>2016 - Proizvodnja plastike u primarnim oblicima</v>
      </c>
      <c r="AD134" s="41" t="s">
        <v>1211</v>
      </c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</row>
    <row r="135" spans="1:40" s="33" customFormat="1" ht="14.25" customHeight="1">
      <c r="A135" s="43" t="s">
        <v>2393</v>
      </c>
      <c r="B135" s="43" t="s">
        <v>2394</v>
      </c>
      <c r="C135" s="41" t="str">
        <f t="shared" si="8"/>
        <v>ML 466</v>
      </c>
      <c r="D135" s="41"/>
      <c r="E135" s="41"/>
      <c r="F135" s="41"/>
      <c r="G135" s="41" t="s">
        <v>1036</v>
      </c>
      <c r="H135" s="43" t="s">
        <v>2397</v>
      </c>
      <c r="I135" s="41" t="str">
        <f t="shared" si="7"/>
        <v>C470</v>
      </c>
      <c r="J135" s="44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6"/>
      <c r="Y135" s="41"/>
      <c r="Z135" s="41"/>
      <c r="AA135" s="38">
        <v>2017</v>
      </c>
      <c r="AB135" s="38" t="s">
        <v>535</v>
      </c>
      <c r="AC135" s="41" t="str">
        <f t="shared" si="9"/>
        <v>2017 - Proizvodnja sintetičkoga kaučuka u primarnim oblicima</v>
      </c>
      <c r="AD135" s="41" t="s">
        <v>1212</v>
      </c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</row>
    <row r="136" spans="1:40" s="33" customFormat="1" ht="14.25" customHeight="1">
      <c r="A136" s="43" t="s">
        <v>2396</v>
      </c>
      <c r="B136" s="43" t="s">
        <v>2397</v>
      </c>
      <c r="C136" s="41" t="str">
        <f t="shared" si="8"/>
        <v>MT 470</v>
      </c>
      <c r="D136" s="41"/>
      <c r="E136" s="41"/>
      <c r="F136" s="41"/>
      <c r="G136" s="41" t="s">
        <v>1036</v>
      </c>
      <c r="H136" s="43" t="s">
        <v>2406</v>
      </c>
      <c r="I136" s="41" t="str">
        <f t="shared" si="7"/>
        <v>C474</v>
      </c>
      <c r="J136" s="44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6"/>
      <c r="Y136" s="41"/>
      <c r="Z136" s="41"/>
      <c r="AA136" s="38">
        <v>2020</v>
      </c>
      <c r="AB136" s="38" t="s">
        <v>538</v>
      </c>
      <c r="AC136" s="41" t="str">
        <f t="shared" si="9"/>
        <v>2020 - Proizvodnja pesticida i drugih agrokemijskih proizvoda</v>
      </c>
      <c r="AD136" s="41" t="s">
        <v>1213</v>
      </c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</row>
    <row r="137" spans="1:40" s="33" customFormat="1" ht="14.25" customHeight="1">
      <c r="A137" s="43" t="s">
        <v>2405</v>
      </c>
      <c r="B137" s="43" t="s">
        <v>2406</v>
      </c>
      <c r="C137" s="41" t="str">
        <f t="shared" si="8"/>
        <v>MQ 474</v>
      </c>
      <c r="D137" s="41"/>
      <c r="E137" s="41"/>
      <c r="F137" s="41"/>
      <c r="G137" s="41" t="s">
        <v>1036</v>
      </c>
      <c r="H137" s="43" t="s">
        <v>2412</v>
      </c>
      <c r="I137" s="41" t="str">
        <f t="shared" si="7"/>
        <v>C478</v>
      </c>
      <c r="J137" s="44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6"/>
      <c r="Y137" s="41"/>
      <c r="Z137" s="41"/>
      <c r="AA137" s="38">
        <v>2030</v>
      </c>
      <c r="AB137" s="38" t="s">
        <v>565</v>
      </c>
      <c r="AC137" s="41" t="str">
        <f t="shared" si="9"/>
        <v>2030 - Proizvodnja boja, lakova i sličnih premaza, grafičkih boja i kitova</v>
      </c>
      <c r="AD137" s="41" t="s">
        <v>1214</v>
      </c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</row>
    <row r="138" spans="1:40" s="33" customFormat="1" ht="14.25" customHeight="1">
      <c r="A138" s="43" t="s">
        <v>2411</v>
      </c>
      <c r="B138" s="43" t="s">
        <v>2412</v>
      </c>
      <c r="C138" s="41" t="str">
        <f t="shared" si="8"/>
        <v>MR 478</v>
      </c>
      <c r="D138" s="41"/>
      <c r="E138" s="41"/>
      <c r="F138" s="41"/>
      <c r="G138" s="41" t="s">
        <v>1036</v>
      </c>
      <c r="H138" s="43" t="s">
        <v>2409</v>
      </c>
      <c r="I138" s="41" t="str">
        <f t="shared" si="7"/>
        <v>C480</v>
      </c>
      <c r="J138" s="44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6"/>
      <c r="Y138" s="41"/>
      <c r="Z138" s="41"/>
      <c r="AA138" s="38">
        <v>2041</v>
      </c>
      <c r="AB138" s="38" t="s">
        <v>2389</v>
      </c>
      <c r="AC138" s="41" t="str">
        <f t="shared" si="9"/>
        <v>2041 - Proizvodnja sapuna i deterdženata, sredstava za čišćenje i poliranje</v>
      </c>
      <c r="AD138" s="41" t="s">
        <v>1215</v>
      </c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</row>
    <row r="139" spans="1:40" s="33" customFormat="1" ht="14.25" customHeight="1">
      <c r="A139" s="43" t="s">
        <v>2408</v>
      </c>
      <c r="B139" s="43" t="s">
        <v>2409</v>
      </c>
      <c r="C139" s="41" t="str">
        <f t="shared" si="8"/>
        <v>MU 480</v>
      </c>
      <c r="D139" s="41"/>
      <c r="E139" s="41"/>
      <c r="F139" s="41"/>
      <c r="G139" s="41" t="s">
        <v>1036</v>
      </c>
      <c r="H139" s="43" t="s">
        <v>2418</v>
      </c>
      <c r="I139" s="41" t="str">
        <f t="shared" si="7"/>
        <v>C484</v>
      </c>
      <c r="J139" s="44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6"/>
      <c r="Y139" s="41"/>
      <c r="Z139" s="41"/>
      <c r="AA139" s="38">
        <v>2042</v>
      </c>
      <c r="AB139" s="38" t="s">
        <v>2392</v>
      </c>
      <c r="AC139" s="41" t="str">
        <f t="shared" si="9"/>
        <v>2042 - Proizvodnja parfema i toaletno-kozmetičkih preparata</v>
      </c>
      <c r="AD139" s="41" t="s">
        <v>1067</v>
      </c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</row>
    <row r="140" spans="1:40" s="33" customFormat="1" ht="14.25" customHeight="1">
      <c r="A140" s="43" t="s">
        <v>2417</v>
      </c>
      <c r="B140" s="43" t="s">
        <v>2418</v>
      </c>
      <c r="C140" s="41" t="str">
        <f t="shared" si="8"/>
        <v>MX 484</v>
      </c>
      <c r="D140" s="41"/>
      <c r="E140" s="41"/>
      <c r="F140" s="41"/>
      <c r="G140" s="41" t="s">
        <v>1036</v>
      </c>
      <c r="H140" s="43" t="s">
        <v>2430</v>
      </c>
      <c r="I140" s="41" t="str">
        <f t="shared" si="7"/>
        <v>C492</v>
      </c>
      <c r="J140" s="44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6"/>
      <c r="Y140" s="41"/>
      <c r="Z140" s="41"/>
      <c r="AA140" s="38">
        <v>2051</v>
      </c>
      <c r="AB140" s="38" t="s">
        <v>2395</v>
      </c>
      <c r="AC140" s="41" t="str">
        <f t="shared" si="9"/>
        <v>2051 - Proizvodnja eksploziva</v>
      </c>
      <c r="AD140" s="41" t="s">
        <v>1068</v>
      </c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</row>
    <row r="141" spans="1:40" s="33" customFormat="1" ht="14.25" customHeight="1">
      <c r="A141" s="43" t="s">
        <v>2429</v>
      </c>
      <c r="B141" s="43" t="s">
        <v>2430</v>
      </c>
      <c r="C141" s="41" t="str">
        <f t="shared" si="8"/>
        <v>MC 492</v>
      </c>
      <c r="D141" s="41"/>
      <c r="E141" s="41"/>
      <c r="F141" s="41"/>
      <c r="G141" s="41" t="s">
        <v>1036</v>
      </c>
      <c r="H141" s="43" t="s">
        <v>2433</v>
      </c>
      <c r="I141" s="41" t="str">
        <f t="shared" si="7"/>
        <v>C496</v>
      </c>
      <c r="J141" s="44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6"/>
      <c r="Y141" s="41"/>
      <c r="Z141" s="41"/>
      <c r="AA141" s="38">
        <v>2052</v>
      </c>
      <c r="AB141" s="38" t="s">
        <v>2398</v>
      </c>
      <c r="AC141" s="41" t="str">
        <f t="shared" si="9"/>
        <v>2052 - Proizvodnja ljepila </v>
      </c>
      <c r="AD141" s="41" t="s">
        <v>1069</v>
      </c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</row>
    <row r="142" spans="1:40" s="33" customFormat="1" ht="14.25" customHeight="1">
      <c r="A142" s="43" t="s">
        <v>2432</v>
      </c>
      <c r="B142" s="43" t="s">
        <v>2433</v>
      </c>
      <c r="C142" s="41" t="str">
        <f t="shared" si="8"/>
        <v>MN 496</v>
      </c>
      <c r="D142" s="41"/>
      <c r="E142" s="41"/>
      <c r="F142" s="41"/>
      <c r="G142" s="41" t="s">
        <v>1036</v>
      </c>
      <c r="H142" s="43" t="s">
        <v>2427</v>
      </c>
      <c r="I142" s="41" t="str">
        <f t="shared" si="7"/>
        <v>C498</v>
      </c>
      <c r="J142" s="44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6"/>
      <c r="Y142" s="41"/>
      <c r="Z142" s="41"/>
      <c r="AA142" s="38">
        <v>2053</v>
      </c>
      <c r="AB142" s="38" t="s">
        <v>2401</v>
      </c>
      <c r="AC142" s="41" t="str">
        <f t="shared" si="9"/>
        <v>2053 - Proizvodnja eteričnih ulja</v>
      </c>
      <c r="AD142" s="41" t="s">
        <v>1070</v>
      </c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</row>
    <row r="143" spans="1:40" s="33" customFormat="1" ht="14.25" customHeight="1">
      <c r="A143" s="43" t="s">
        <v>2426</v>
      </c>
      <c r="B143" s="43" t="s">
        <v>2427</v>
      </c>
      <c r="C143" s="41" t="str">
        <f t="shared" si="8"/>
        <v>MD 498</v>
      </c>
      <c r="D143" s="41"/>
      <c r="E143" s="41"/>
      <c r="F143" s="41"/>
      <c r="G143" s="41" t="s">
        <v>1036</v>
      </c>
      <c r="H143" s="43" t="s">
        <v>1824</v>
      </c>
      <c r="I143" s="41" t="str">
        <f t="shared" si="7"/>
        <v>C499</v>
      </c>
      <c r="J143" s="44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6"/>
      <c r="Y143" s="41"/>
      <c r="Z143" s="41"/>
      <c r="AA143" s="38">
        <v>2059</v>
      </c>
      <c r="AB143" s="38" t="s">
        <v>2404</v>
      </c>
      <c r="AC143" s="41" t="str">
        <f t="shared" si="9"/>
        <v>2059 - Proizvodnja ostalih kemijskih proizvoda, d. n. </v>
      </c>
      <c r="AD143" s="41" t="s">
        <v>1071</v>
      </c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</row>
    <row r="144" spans="1:40" s="33" customFormat="1" ht="14.25" customHeight="1">
      <c r="A144" s="43" t="s">
        <v>1823</v>
      </c>
      <c r="B144" s="43" t="s">
        <v>1824</v>
      </c>
      <c r="C144" s="41" t="str">
        <f t="shared" si="8"/>
        <v>ME 499</v>
      </c>
      <c r="D144" s="41"/>
      <c r="E144" s="41"/>
      <c r="F144" s="41"/>
      <c r="G144" s="41" t="s">
        <v>1036</v>
      </c>
      <c r="H144" s="43" t="s">
        <v>2436</v>
      </c>
      <c r="I144" s="41" t="str">
        <f t="shared" si="7"/>
        <v>C500</v>
      </c>
      <c r="J144" s="44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6"/>
      <c r="Y144" s="41"/>
      <c r="Z144" s="41"/>
      <c r="AA144" s="38">
        <v>2060</v>
      </c>
      <c r="AB144" s="38" t="s">
        <v>2407</v>
      </c>
      <c r="AC144" s="41" t="str">
        <f t="shared" si="9"/>
        <v>2060 - Proizvodnja umjetnih vlakana</v>
      </c>
      <c r="AD144" s="41" t="s">
        <v>1072</v>
      </c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</row>
    <row r="145" spans="1:40" s="33" customFormat="1" ht="14.25" customHeight="1">
      <c r="A145" s="43" t="s">
        <v>2435</v>
      </c>
      <c r="B145" s="43" t="s">
        <v>2436</v>
      </c>
      <c r="C145" s="41" t="str">
        <f t="shared" si="8"/>
        <v>MS 500</v>
      </c>
      <c r="D145" s="41"/>
      <c r="E145" s="41"/>
      <c r="F145" s="41"/>
      <c r="G145" s="41" t="s">
        <v>1036</v>
      </c>
      <c r="H145" s="43" t="s">
        <v>2400</v>
      </c>
      <c r="I145" s="41" t="str">
        <f t="shared" si="7"/>
        <v>C504</v>
      </c>
      <c r="J145" s="44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6"/>
      <c r="Y145" s="41"/>
      <c r="Z145" s="41"/>
      <c r="AA145" s="38">
        <v>2110</v>
      </c>
      <c r="AB145" s="38" t="s">
        <v>2410</v>
      </c>
      <c r="AC145" s="41" t="str">
        <f t="shared" si="9"/>
        <v>2110 - Proizvodnja osnovnih farmaceutskih proizvoda</v>
      </c>
      <c r="AD145" s="41" t="s">
        <v>1073</v>
      </c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</row>
    <row r="146" spans="1:40" s="33" customFormat="1" ht="14.25" customHeight="1">
      <c r="A146" s="43" t="s">
        <v>2399</v>
      </c>
      <c r="B146" s="43" t="s">
        <v>2400</v>
      </c>
      <c r="C146" s="41" t="str">
        <f t="shared" si="8"/>
        <v>MA 504</v>
      </c>
      <c r="D146" s="41"/>
      <c r="E146" s="41"/>
      <c r="F146" s="41"/>
      <c r="G146" s="41" t="s">
        <v>1036</v>
      </c>
      <c r="H146" s="43" t="s">
        <v>2439</v>
      </c>
      <c r="I146" s="41" t="str">
        <f t="shared" si="7"/>
        <v>C508</v>
      </c>
      <c r="J146" s="44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6"/>
      <c r="Y146" s="41"/>
      <c r="Z146" s="41"/>
      <c r="AA146" s="38">
        <v>2120</v>
      </c>
      <c r="AB146" s="38" t="s">
        <v>2413</v>
      </c>
      <c r="AC146" s="41" t="str">
        <f t="shared" si="9"/>
        <v>2120 - Proizvodnja farmaceutskih pripravaka</v>
      </c>
      <c r="AD146" s="41" t="s">
        <v>1074</v>
      </c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</row>
    <row r="147" spans="1:40" s="33" customFormat="1" ht="14.25" customHeight="1">
      <c r="A147" s="43" t="s">
        <v>2438</v>
      </c>
      <c r="B147" s="43" t="s">
        <v>2439</v>
      </c>
      <c r="C147" s="41" t="str">
        <f t="shared" si="8"/>
        <v>MZ 508</v>
      </c>
      <c r="D147" s="41"/>
      <c r="E147" s="41"/>
      <c r="F147" s="41"/>
      <c r="G147" s="41" t="s">
        <v>1036</v>
      </c>
      <c r="H147" s="43" t="s">
        <v>636</v>
      </c>
      <c r="I147" s="41" t="str">
        <f t="shared" si="7"/>
        <v>C512</v>
      </c>
      <c r="J147" s="44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6"/>
      <c r="Y147" s="41"/>
      <c r="Z147" s="41"/>
      <c r="AA147" s="38">
        <v>2211</v>
      </c>
      <c r="AB147" s="38" t="s">
        <v>2416</v>
      </c>
      <c r="AC147" s="41" t="str">
        <f t="shared" si="9"/>
        <v>2211 - Proizvodnja vanjskih i unutrašnjih guma za vozila; protektiranje vanjskih guma</v>
      </c>
      <c r="AD147" s="41" t="s">
        <v>1075</v>
      </c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</row>
    <row r="148" spans="1:40" s="33" customFormat="1" ht="14.25" customHeight="1">
      <c r="A148" s="43" t="s">
        <v>635</v>
      </c>
      <c r="B148" s="43" t="s">
        <v>636</v>
      </c>
      <c r="C148" s="41" t="str">
        <f t="shared" si="8"/>
        <v>OM 512</v>
      </c>
      <c r="D148" s="41"/>
      <c r="E148" s="41"/>
      <c r="F148" s="41"/>
      <c r="G148" s="41" t="s">
        <v>1036</v>
      </c>
      <c r="H148" s="43" t="s">
        <v>597</v>
      </c>
      <c r="I148" s="41" t="str">
        <f t="shared" si="7"/>
        <v>C516</v>
      </c>
      <c r="J148" s="44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6"/>
      <c r="Y148" s="41"/>
      <c r="Z148" s="41"/>
      <c r="AA148" s="38">
        <v>2219</v>
      </c>
      <c r="AB148" s="38" t="s">
        <v>2419</v>
      </c>
      <c r="AC148" s="41" t="str">
        <f t="shared" si="9"/>
        <v>2219 - Proizvodnja ostalih proizvoda od gume</v>
      </c>
      <c r="AD148" s="41" t="s">
        <v>1076</v>
      </c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</row>
    <row r="149" spans="1:40" s="33" customFormat="1" ht="14.25" customHeight="1">
      <c r="A149" s="43" t="s">
        <v>596</v>
      </c>
      <c r="B149" s="43" t="s">
        <v>597</v>
      </c>
      <c r="C149" s="41" t="str">
        <f t="shared" si="8"/>
        <v>NA 516</v>
      </c>
      <c r="D149" s="41"/>
      <c r="E149" s="41"/>
      <c r="F149" s="41"/>
      <c r="G149" s="41" t="s">
        <v>1036</v>
      </c>
      <c r="H149" s="43" t="s">
        <v>600</v>
      </c>
      <c r="I149" s="41" t="str">
        <f t="shared" si="7"/>
        <v>C520</v>
      </c>
      <c r="J149" s="44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6"/>
      <c r="Y149" s="41"/>
      <c r="Z149" s="41"/>
      <c r="AA149" s="38">
        <v>2221</v>
      </c>
      <c r="AB149" s="38" t="s">
        <v>2422</v>
      </c>
      <c r="AC149" s="41" t="str">
        <f t="shared" si="9"/>
        <v>2221 - Proizvodnja ploča, listova, cijevi i profila od plastike</v>
      </c>
      <c r="AD149" s="41" t="s">
        <v>1077</v>
      </c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</row>
    <row r="150" spans="1:40" s="33" customFormat="1" ht="14.25" customHeight="1">
      <c r="A150" s="43" t="s">
        <v>599</v>
      </c>
      <c r="B150" s="43" t="s">
        <v>600</v>
      </c>
      <c r="C150" s="41" t="str">
        <f t="shared" si="8"/>
        <v>NR 520</v>
      </c>
      <c r="D150" s="41"/>
      <c r="E150" s="41"/>
      <c r="F150" s="41"/>
      <c r="G150" s="41" t="s">
        <v>1036</v>
      </c>
      <c r="H150" s="43" t="s">
        <v>603</v>
      </c>
      <c r="I150" s="41" t="str">
        <f t="shared" si="7"/>
        <v>C524</v>
      </c>
      <c r="J150" s="44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6"/>
      <c r="Y150" s="41"/>
      <c r="Z150" s="41"/>
      <c r="AA150" s="38">
        <v>2222</v>
      </c>
      <c r="AB150" s="38" t="s">
        <v>2425</v>
      </c>
      <c r="AC150" s="41" t="str">
        <f t="shared" si="9"/>
        <v>2222 - Proizvodnja ambalaže od plastike</v>
      </c>
      <c r="AD150" s="41" t="s">
        <v>1078</v>
      </c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</row>
    <row r="151" spans="1:40" s="33" customFormat="1" ht="14.25" customHeight="1">
      <c r="A151" s="43" t="s">
        <v>602</v>
      </c>
      <c r="B151" s="43" t="s">
        <v>603</v>
      </c>
      <c r="C151" s="41" t="str">
        <f t="shared" si="8"/>
        <v>NP 524</v>
      </c>
      <c r="D151" s="41"/>
      <c r="E151" s="41"/>
      <c r="F151" s="41"/>
      <c r="G151" s="41" t="s">
        <v>1036</v>
      </c>
      <c r="H151" s="43" t="s">
        <v>618</v>
      </c>
      <c r="I151" s="41" t="str">
        <f t="shared" si="7"/>
        <v>C528</v>
      </c>
      <c r="J151" s="44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6"/>
      <c r="Y151" s="41"/>
      <c r="Z151" s="41"/>
      <c r="AA151" s="38">
        <v>2223</v>
      </c>
      <c r="AB151" s="38" t="s">
        <v>2428</v>
      </c>
      <c r="AC151" s="41" t="str">
        <f t="shared" si="9"/>
        <v>2223 - Proizvodnja proizvoda od plastike za građevinarstvo</v>
      </c>
      <c r="AD151" s="41" t="s">
        <v>1079</v>
      </c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</row>
    <row r="152" spans="1:40" s="33" customFormat="1" ht="14.25" customHeight="1">
      <c r="A152" s="43" t="s">
        <v>617</v>
      </c>
      <c r="B152" s="43" t="s">
        <v>618</v>
      </c>
      <c r="C152" s="41" t="str">
        <f t="shared" si="8"/>
        <v>NL 528</v>
      </c>
      <c r="D152" s="41"/>
      <c r="E152" s="41"/>
      <c r="F152" s="41"/>
      <c r="G152" s="41" t="s">
        <v>1036</v>
      </c>
      <c r="H152" s="43" t="s">
        <v>621</v>
      </c>
      <c r="I152" s="41" t="str">
        <f t="shared" si="7"/>
        <v>C530</v>
      </c>
      <c r="J152" s="44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6"/>
      <c r="Y152" s="41"/>
      <c r="Z152" s="41"/>
      <c r="AA152" s="38">
        <v>2229</v>
      </c>
      <c r="AB152" s="38" t="s">
        <v>2431</v>
      </c>
      <c r="AC152" s="41" t="str">
        <f t="shared" si="9"/>
        <v>2229 - Proizvodnja ostalih proizvoda od plastike</v>
      </c>
      <c r="AD152" s="41" t="s">
        <v>1080</v>
      </c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</row>
    <row r="153" spans="1:40" s="33" customFormat="1" ht="14.25" customHeight="1">
      <c r="A153" s="43" t="s">
        <v>620</v>
      </c>
      <c r="B153" s="43" t="s">
        <v>621</v>
      </c>
      <c r="C153" s="41" t="str">
        <f t="shared" si="8"/>
        <v>AN 530</v>
      </c>
      <c r="D153" s="41"/>
      <c r="E153" s="41"/>
      <c r="F153" s="41"/>
      <c r="G153" s="41" t="s">
        <v>1036</v>
      </c>
      <c r="H153" s="43" t="s">
        <v>1827</v>
      </c>
      <c r="I153" s="41" t="str">
        <f t="shared" si="7"/>
        <v>C531</v>
      </c>
      <c r="J153" s="44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6"/>
      <c r="Y153" s="41"/>
      <c r="Z153" s="41"/>
      <c r="AA153" s="38">
        <v>2311</v>
      </c>
      <c r="AB153" s="38" t="s">
        <v>2434</v>
      </c>
      <c r="AC153" s="41" t="str">
        <f t="shared" si="9"/>
        <v>2311 - Proizvodnja ravnog stakla</v>
      </c>
      <c r="AD153" s="41" t="s">
        <v>1081</v>
      </c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</row>
    <row r="154" spans="1:40" s="33" customFormat="1" ht="14.25" customHeight="1">
      <c r="A154" s="43" t="s">
        <v>1826</v>
      </c>
      <c r="B154" s="43" t="s">
        <v>1827</v>
      </c>
      <c r="C154" s="41" t="str">
        <f t="shared" si="8"/>
        <v>CW 531</v>
      </c>
      <c r="D154" s="41"/>
      <c r="E154" s="41"/>
      <c r="F154" s="41"/>
      <c r="G154" s="41" t="s">
        <v>1036</v>
      </c>
      <c r="H154" s="43" t="s">
        <v>69</v>
      </c>
      <c r="I154" s="41" t="str">
        <f t="shared" si="7"/>
        <v>C533</v>
      </c>
      <c r="J154" s="44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6"/>
      <c r="Y154" s="41"/>
      <c r="Z154" s="41"/>
      <c r="AA154" s="38">
        <v>2312</v>
      </c>
      <c r="AB154" s="38" t="s">
        <v>2437</v>
      </c>
      <c r="AC154" s="41" t="str">
        <f t="shared" si="9"/>
        <v>2312 - Oblikovanje i obrada ravnog stakla</v>
      </c>
      <c r="AD154" s="41" t="s">
        <v>1082</v>
      </c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</row>
    <row r="155" spans="1:40" s="33" customFormat="1" ht="14.25" customHeight="1">
      <c r="A155" s="43" t="s">
        <v>68</v>
      </c>
      <c r="B155" s="43" t="s">
        <v>69</v>
      </c>
      <c r="C155" s="41" t="str">
        <f t="shared" si="8"/>
        <v>AW 533</v>
      </c>
      <c r="D155" s="41"/>
      <c r="E155" s="41"/>
      <c r="F155" s="41"/>
      <c r="G155" s="41" t="s">
        <v>1036</v>
      </c>
      <c r="H155" s="43" t="s">
        <v>627</v>
      </c>
      <c r="I155" s="41" t="str">
        <f t="shared" si="7"/>
        <v>C540</v>
      </c>
      <c r="J155" s="44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6"/>
      <c r="Y155" s="41"/>
      <c r="Z155" s="41"/>
      <c r="AA155" s="38">
        <v>2313</v>
      </c>
      <c r="AB155" s="38" t="s">
        <v>2440</v>
      </c>
      <c r="AC155" s="41" t="str">
        <f t="shared" si="9"/>
        <v>2313 - Proizvodnja šupljeg stakla</v>
      </c>
      <c r="AD155" s="41" t="s">
        <v>1083</v>
      </c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</row>
    <row r="156" spans="1:40" s="33" customFormat="1" ht="14.25" customHeight="1">
      <c r="A156" s="43" t="s">
        <v>626</v>
      </c>
      <c r="B156" s="43" t="s">
        <v>627</v>
      </c>
      <c r="C156" s="41" t="str">
        <f t="shared" si="8"/>
        <v>NC 540</v>
      </c>
      <c r="D156" s="41"/>
      <c r="E156" s="41"/>
      <c r="F156" s="41"/>
      <c r="G156" s="41" t="s">
        <v>1036</v>
      </c>
      <c r="H156" s="43" t="s">
        <v>2349</v>
      </c>
      <c r="I156" s="41" t="str">
        <f t="shared" si="7"/>
        <v>C548</v>
      </c>
      <c r="J156" s="44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6"/>
      <c r="Y156" s="41"/>
      <c r="Z156" s="41"/>
      <c r="AA156" s="38">
        <v>2314</v>
      </c>
      <c r="AB156" s="38" t="s">
        <v>598</v>
      </c>
      <c r="AC156" s="41" t="str">
        <f t="shared" si="9"/>
        <v>2314 - Proizvodnja staklenih vlakana</v>
      </c>
      <c r="AD156" s="41" t="s">
        <v>1084</v>
      </c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</row>
    <row r="157" spans="1:40" s="33" customFormat="1" ht="14.25" customHeight="1">
      <c r="A157" s="43" t="s">
        <v>2348</v>
      </c>
      <c r="B157" s="43" t="s">
        <v>2349</v>
      </c>
      <c r="C157" s="41" t="str">
        <f t="shared" si="8"/>
        <v>VU 548</v>
      </c>
      <c r="D157" s="41"/>
      <c r="E157" s="41"/>
      <c r="F157" s="41"/>
      <c r="G157" s="41" t="s">
        <v>1036</v>
      </c>
      <c r="H157" s="43" t="s">
        <v>630</v>
      </c>
      <c r="I157" s="41" t="str">
        <f t="shared" si="7"/>
        <v>C554</v>
      </c>
      <c r="J157" s="44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6"/>
      <c r="Y157" s="41"/>
      <c r="Z157" s="41"/>
      <c r="AA157" s="38">
        <v>2319</v>
      </c>
      <c r="AB157" s="38" t="s">
        <v>601</v>
      </c>
      <c r="AC157" s="41" t="str">
        <f t="shared" si="9"/>
        <v>2319 - Proizvodnja i obrada ostalog stakla uključujući tehničku robu od stakla</v>
      </c>
      <c r="AD157" s="41" t="s">
        <v>1085</v>
      </c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</row>
    <row r="158" spans="1:40" s="33" customFormat="1" ht="14.25" customHeight="1">
      <c r="A158" s="43" t="s">
        <v>629</v>
      </c>
      <c r="B158" s="43" t="s">
        <v>630</v>
      </c>
      <c r="C158" s="41" t="str">
        <f t="shared" si="8"/>
        <v>NZ 554</v>
      </c>
      <c r="D158" s="41"/>
      <c r="E158" s="41"/>
      <c r="F158" s="41"/>
      <c r="G158" s="41" t="s">
        <v>1036</v>
      </c>
      <c r="H158" s="43" t="s">
        <v>612</v>
      </c>
      <c r="I158" s="41" t="str">
        <f t="shared" si="7"/>
        <v>C558</v>
      </c>
      <c r="J158" s="44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6"/>
      <c r="Y158" s="41"/>
      <c r="Z158" s="41"/>
      <c r="AA158" s="38">
        <v>2320</v>
      </c>
      <c r="AB158" s="38" t="s">
        <v>604</v>
      </c>
      <c r="AC158" s="41" t="str">
        <f t="shared" si="9"/>
        <v>2320 - Proizvodnja vatrostalnih proizvoda</v>
      </c>
      <c r="AD158" s="41" t="s">
        <v>1086</v>
      </c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</row>
    <row r="159" spans="1:40" s="33" customFormat="1" ht="14.25" customHeight="1">
      <c r="A159" s="43" t="s">
        <v>611</v>
      </c>
      <c r="B159" s="43" t="s">
        <v>612</v>
      </c>
      <c r="C159" s="41" t="str">
        <f t="shared" si="8"/>
        <v>NI 558</v>
      </c>
      <c r="D159" s="41"/>
      <c r="E159" s="41"/>
      <c r="F159" s="41"/>
      <c r="G159" s="41" t="s">
        <v>1036</v>
      </c>
      <c r="H159" s="43" t="s">
        <v>606</v>
      </c>
      <c r="I159" s="41" t="str">
        <f t="shared" si="7"/>
        <v>C562</v>
      </c>
      <c r="J159" s="44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6"/>
      <c r="Y159" s="41"/>
      <c r="Z159" s="41"/>
      <c r="AA159" s="38">
        <v>2331</v>
      </c>
      <c r="AB159" s="38" t="s">
        <v>607</v>
      </c>
      <c r="AC159" s="41" t="str">
        <f t="shared" si="9"/>
        <v>2331 - Proizvodnja keramičkih pločica i ploča</v>
      </c>
      <c r="AD159" s="41" t="s">
        <v>1087</v>
      </c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</row>
    <row r="160" spans="1:40" s="33" customFormat="1" ht="14.25" customHeight="1">
      <c r="A160" s="43" t="s">
        <v>605</v>
      </c>
      <c r="B160" s="43" t="s">
        <v>606</v>
      </c>
      <c r="C160" s="41" t="str">
        <f t="shared" si="8"/>
        <v>NE 562</v>
      </c>
      <c r="D160" s="41"/>
      <c r="E160" s="41"/>
      <c r="F160" s="41"/>
      <c r="G160" s="41" t="s">
        <v>1036</v>
      </c>
      <c r="H160" s="43" t="s">
        <v>609</v>
      </c>
      <c r="I160" s="41" t="str">
        <f t="shared" si="7"/>
        <v>C566</v>
      </c>
      <c r="J160" s="44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6"/>
      <c r="Y160" s="41"/>
      <c r="Z160" s="41"/>
      <c r="AA160" s="38">
        <v>2332</v>
      </c>
      <c r="AB160" s="38" t="s">
        <v>610</v>
      </c>
      <c r="AC160" s="41" t="str">
        <f t="shared" si="9"/>
        <v>2332 - Proizvodnja opeke, crijepa i ostalih proizvoda od pečene gline za građevinarstvo</v>
      </c>
      <c r="AD160" s="41" t="s">
        <v>1088</v>
      </c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</row>
    <row r="161" spans="1:40" s="33" customFormat="1" ht="14.25" customHeight="1">
      <c r="A161" s="43" t="s">
        <v>608</v>
      </c>
      <c r="B161" s="43" t="s">
        <v>609</v>
      </c>
      <c r="C161" s="41" t="str">
        <f t="shared" si="8"/>
        <v>NG 566</v>
      </c>
      <c r="D161" s="41"/>
      <c r="E161" s="41"/>
      <c r="F161" s="41"/>
      <c r="G161" s="41" t="s">
        <v>1036</v>
      </c>
      <c r="H161" s="43" t="s">
        <v>615</v>
      </c>
      <c r="I161" s="41" t="str">
        <f t="shared" si="7"/>
        <v>C570</v>
      </c>
      <c r="J161" s="44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6"/>
      <c r="Y161" s="41"/>
      <c r="Z161" s="41"/>
      <c r="AA161" s="38">
        <v>2341</v>
      </c>
      <c r="AB161" s="38" t="s">
        <v>613</v>
      </c>
      <c r="AC161" s="41" t="str">
        <f t="shared" si="9"/>
        <v>2341 - Proizvodnja keramičkih proizvoda za kućanstvo i ukrasnih predmeta</v>
      </c>
      <c r="AD161" s="41" t="s">
        <v>1089</v>
      </c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</row>
    <row r="162" spans="1:40" s="33" customFormat="1" ht="14.25" customHeight="1">
      <c r="A162" s="43" t="s">
        <v>614</v>
      </c>
      <c r="B162" s="43" t="s">
        <v>615</v>
      </c>
      <c r="C162" s="41" t="str">
        <f t="shared" si="8"/>
        <v>NU 570</v>
      </c>
      <c r="D162" s="41"/>
      <c r="E162" s="41"/>
      <c r="F162" s="41"/>
      <c r="G162" s="41" t="s">
        <v>1036</v>
      </c>
      <c r="H162" s="43" t="s">
        <v>2446</v>
      </c>
      <c r="I162" s="41" t="str">
        <f t="shared" si="7"/>
        <v>C574</v>
      </c>
      <c r="J162" s="44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6"/>
      <c r="Y162" s="41"/>
      <c r="Z162" s="41"/>
      <c r="AA162" s="38">
        <v>2342</v>
      </c>
      <c r="AB162" s="38" t="s">
        <v>616</v>
      </c>
      <c r="AC162" s="41" t="str">
        <f t="shared" si="9"/>
        <v>2342 - Proizvodnja sanitarne keramike </v>
      </c>
      <c r="AD162" s="41" t="s">
        <v>1090</v>
      </c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</row>
    <row r="163" spans="1:40" s="33" customFormat="1" ht="14.25" customHeight="1">
      <c r="A163" s="43" t="s">
        <v>2445</v>
      </c>
      <c r="B163" s="43" t="s">
        <v>2446</v>
      </c>
      <c r="C163" s="41" t="str">
        <f t="shared" si="8"/>
        <v>NF 574</v>
      </c>
      <c r="D163" s="41"/>
      <c r="E163" s="41"/>
      <c r="F163" s="41"/>
      <c r="G163" s="41" t="s">
        <v>1036</v>
      </c>
      <c r="H163" s="43" t="s">
        <v>624</v>
      </c>
      <c r="I163" s="41" t="str">
        <f t="shared" si="7"/>
        <v>C578</v>
      </c>
      <c r="J163" s="44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6"/>
      <c r="Y163" s="41"/>
      <c r="Z163" s="41"/>
      <c r="AA163" s="38">
        <v>2343</v>
      </c>
      <c r="AB163" s="38" t="s">
        <v>619</v>
      </c>
      <c r="AC163" s="41" t="str">
        <f t="shared" si="9"/>
        <v>2343 - Proizvodnja keramičkih izolatora i izolacijskog pribora</v>
      </c>
      <c r="AD163" s="41" t="s">
        <v>1091</v>
      </c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</row>
    <row r="164" spans="1:40" s="33" customFormat="1" ht="14.25" customHeight="1">
      <c r="A164" s="43" t="s">
        <v>623</v>
      </c>
      <c r="B164" s="43" t="s">
        <v>624</v>
      </c>
      <c r="C164" s="41" t="str">
        <f t="shared" si="8"/>
        <v>NO 578</v>
      </c>
      <c r="D164" s="41"/>
      <c r="E164" s="41"/>
      <c r="F164" s="41"/>
      <c r="G164" s="41" t="s">
        <v>1036</v>
      </c>
      <c r="H164" s="43" t="s">
        <v>2499</v>
      </c>
      <c r="I164" s="41" t="str">
        <f t="shared" si="7"/>
        <v>C580</v>
      </c>
      <c r="J164" s="44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6"/>
      <c r="Y164" s="41"/>
      <c r="Z164" s="41"/>
      <c r="AA164" s="38">
        <v>2344</v>
      </c>
      <c r="AB164" s="38" t="s">
        <v>622</v>
      </c>
      <c r="AC164" s="41" t="str">
        <f t="shared" si="9"/>
        <v>2344 - Proizvodnja ostalih tehničkih proizvoda od keramike</v>
      </c>
      <c r="AD164" s="41" t="s">
        <v>1092</v>
      </c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</row>
    <row r="165" spans="1:40" s="33" customFormat="1" ht="14.25" customHeight="1">
      <c r="A165" s="43" t="s">
        <v>2498</v>
      </c>
      <c r="B165" s="43" t="s">
        <v>2499</v>
      </c>
      <c r="C165" s="41" t="str">
        <f t="shared" si="8"/>
        <v>MP 580</v>
      </c>
      <c r="D165" s="41"/>
      <c r="E165" s="41"/>
      <c r="F165" s="41"/>
      <c r="G165" s="41" t="s">
        <v>1036</v>
      </c>
      <c r="H165" s="43" t="s">
        <v>2334</v>
      </c>
      <c r="I165" s="41" t="str">
        <f t="shared" si="7"/>
        <v>C581</v>
      </c>
      <c r="J165" s="44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6"/>
      <c r="Y165" s="41"/>
      <c r="Z165" s="41"/>
      <c r="AA165" s="38">
        <v>2349</v>
      </c>
      <c r="AB165" s="38" t="s">
        <v>625</v>
      </c>
      <c r="AC165" s="41" t="str">
        <f t="shared" si="9"/>
        <v>2349 - Proizvodnja ostalih proizvoda od keramike</v>
      </c>
      <c r="AD165" s="41" t="s">
        <v>1093</v>
      </c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</row>
    <row r="166" spans="1:40" s="33" customFormat="1" ht="14.25" customHeight="1">
      <c r="A166" s="43" t="s">
        <v>2333</v>
      </c>
      <c r="B166" s="43" t="s">
        <v>2334</v>
      </c>
      <c r="C166" s="41" t="str">
        <f t="shared" si="8"/>
        <v>UM 581</v>
      </c>
      <c r="D166" s="41"/>
      <c r="E166" s="41"/>
      <c r="F166" s="41"/>
      <c r="G166" s="41" t="s">
        <v>1036</v>
      </c>
      <c r="H166" s="43" t="s">
        <v>2424</v>
      </c>
      <c r="I166" s="41" t="str">
        <f t="shared" si="7"/>
        <v>C583</v>
      </c>
      <c r="J166" s="44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6"/>
      <c r="Y166" s="41"/>
      <c r="Z166" s="41"/>
      <c r="AA166" s="38">
        <v>2351</v>
      </c>
      <c r="AB166" s="38" t="s">
        <v>628</v>
      </c>
      <c r="AC166" s="41" t="str">
        <f t="shared" si="9"/>
        <v>2351 - Proizvodnja cementa</v>
      </c>
      <c r="AD166" s="41" t="s">
        <v>1094</v>
      </c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</row>
    <row r="167" spans="1:40" s="33" customFormat="1" ht="14.25" customHeight="1">
      <c r="A167" s="43" t="s">
        <v>2423</v>
      </c>
      <c r="B167" s="43" t="s">
        <v>2424</v>
      </c>
      <c r="C167" s="41" t="str">
        <f t="shared" si="8"/>
        <v>FM 583</v>
      </c>
      <c r="D167" s="41"/>
      <c r="E167" s="41"/>
      <c r="F167" s="41"/>
      <c r="G167" s="41" t="s">
        <v>1036</v>
      </c>
      <c r="H167" s="43" t="s">
        <v>2403</v>
      </c>
      <c r="I167" s="41" t="str">
        <f t="shared" si="7"/>
        <v>C584</v>
      </c>
      <c r="J167" s="44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6"/>
      <c r="Y167" s="41"/>
      <c r="Z167" s="41"/>
      <c r="AA167" s="38">
        <v>2352</v>
      </c>
      <c r="AB167" s="38" t="s">
        <v>631</v>
      </c>
      <c r="AC167" s="41" t="str">
        <f t="shared" si="9"/>
        <v>2352 - Proizvodnja vapna i gipsa </v>
      </c>
      <c r="AD167" s="41" t="s">
        <v>1095</v>
      </c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</row>
    <row r="168" spans="1:40" s="33" customFormat="1" ht="14.25" customHeight="1">
      <c r="A168" s="43" t="s">
        <v>2402</v>
      </c>
      <c r="B168" s="43" t="s">
        <v>2403</v>
      </c>
      <c r="C168" s="41" t="str">
        <f t="shared" si="8"/>
        <v>MH 584</v>
      </c>
      <c r="D168" s="41"/>
      <c r="E168" s="41"/>
      <c r="F168" s="41"/>
      <c r="G168" s="41" t="s">
        <v>1036</v>
      </c>
      <c r="H168" s="43" t="s">
        <v>2452</v>
      </c>
      <c r="I168" s="41" t="str">
        <f t="shared" si="7"/>
        <v>C585</v>
      </c>
      <c r="J168" s="44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6"/>
      <c r="Y168" s="41"/>
      <c r="Z168" s="41"/>
      <c r="AA168" s="38">
        <v>2361</v>
      </c>
      <c r="AB168" s="38" t="s">
        <v>634</v>
      </c>
      <c r="AC168" s="41" t="str">
        <f t="shared" si="9"/>
        <v>2361 - Proizvodnja proizvoda od betona za građevinarstvo</v>
      </c>
      <c r="AD168" s="41" t="s">
        <v>1096</v>
      </c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</row>
    <row r="169" spans="1:40" s="33" customFormat="1" ht="14.25" customHeight="1">
      <c r="A169" s="43" t="s">
        <v>2451</v>
      </c>
      <c r="B169" s="43" t="s">
        <v>2452</v>
      </c>
      <c r="C169" s="41" t="str">
        <f t="shared" si="8"/>
        <v>PW 585</v>
      </c>
      <c r="D169" s="41"/>
      <c r="E169" s="41"/>
      <c r="F169" s="41"/>
      <c r="G169" s="41" t="s">
        <v>1036</v>
      </c>
      <c r="H169" s="43" t="s">
        <v>2449</v>
      </c>
      <c r="I169" s="41" t="str">
        <f t="shared" si="7"/>
        <v>C586</v>
      </c>
      <c r="J169" s="44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6"/>
      <c r="Y169" s="41"/>
      <c r="Z169" s="41"/>
      <c r="AA169" s="38">
        <v>2362</v>
      </c>
      <c r="AB169" s="38" t="s">
        <v>637</v>
      </c>
      <c r="AC169" s="41" t="str">
        <f t="shared" si="9"/>
        <v>2362 - Proizvodnja proizvoda od gipsa za građevinarstvo</v>
      </c>
      <c r="AD169" s="41" t="s">
        <v>1097</v>
      </c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</row>
    <row r="170" spans="1:40" s="33" customFormat="1" ht="14.25" customHeight="1">
      <c r="A170" s="43" t="s">
        <v>2448</v>
      </c>
      <c r="B170" s="43" t="s">
        <v>2449</v>
      </c>
      <c r="C170" s="41" t="str">
        <f t="shared" si="8"/>
        <v>PK 586</v>
      </c>
      <c r="D170" s="41"/>
      <c r="E170" s="41"/>
      <c r="F170" s="41"/>
      <c r="G170" s="41" t="s">
        <v>1036</v>
      </c>
      <c r="H170" s="43" t="s">
        <v>2458</v>
      </c>
      <c r="I170" s="41" t="str">
        <f t="shared" si="7"/>
        <v>C591</v>
      </c>
      <c r="J170" s="44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6"/>
      <c r="Y170" s="41"/>
      <c r="Z170" s="41"/>
      <c r="AA170" s="38">
        <v>2363</v>
      </c>
      <c r="AB170" s="38" t="s">
        <v>640</v>
      </c>
      <c r="AC170" s="41" t="str">
        <f t="shared" si="9"/>
        <v>2363 - Proizvodnja gotove betonske smjese</v>
      </c>
      <c r="AD170" s="41" t="s">
        <v>1098</v>
      </c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</row>
    <row r="171" spans="1:40" s="33" customFormat="1" ht="14.25" customHeight="1">
      <c r="A171" s="43" t="s">
        <v>2457</v>
      </c>
      <c r="B171" s="43" t="s">
        <v>2458</v>
      </c>
      <c r="C171" s="41" t="str">
        <f t="shared" si="8"/>
        <v>PA 591</v>
      </c>
      <c r="D171" s="41"/>
      <c r="E171" s="41"/>
      <c r="F171" s="41"/>
      <c r="G171" s="41" t="s">
        <v>1036</v>
      </c>
      <c r="H171" s="43" t="s">
        <v>2461</v>
      </c>
      <c r="I171" s="41" t="str">
        <f t="shared" si="7"/>
        <v>C598</v>
      </c>
      <c r="J171" s="44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6"/>
      <c r="Y171" s="41"/>
      <c r="Z171" s="41"/>
      <c r="AA171" s="38">
        <v>2364</v>
      </c>
      <c r="AB171" s="38" t="s">
        <v>643</v>
      </c>
      <c r="AC171" s="41" t="str">
        <f t="shared" si="9"/>
        <v>2364 - Proizvodnja žbuke</v>
      </c>
      <c r="AD171" s="41" t="s">
        <v>1099</v>
      </c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</row>
    <row r="172" spans="1:40" s="33" customFormat="1" ht="14.25" customHeight="1">
      <c r="A172" s="43" t="s">
        <v>2460</v>
      </c>
      <c r="B172" s="43" t="s">
        <v>2461</v>
      </c>
      <c r="C172" s="41" t="str">
        <f t="shared" si="8"/>
        <v>PG 598</v>
      </c>
      <c r="D172" s="41"/>
      <c r="E172" s="41"/>
      <c r="F172" s="41"/>
      <c r="G172" s="41" t="s">
        <v>1036</v>
      </c>
      <c r="H172" s="43" t="s">
        <v>2464</v>
      </c>
      <c r="I172" s="41" t="str">
        <f t="shared" si="7"/>
        <v>C600</v>
      </c>
      <c r="J172" s="44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6"/>
      <c r="Y172" s="41"/>
      <c r="Z172" s="41"/>
      <c r="AA172" s="38">
        <v>2365</v>
      </c>
      <c r="AB172" s="38" t="s">
        <v>646</v>
      </c>
      <c r="AC172" s="41" t="str">
        <f t="shared" si="9"/>
        <v>2365 - Proizvodnja fibro-cementa</v>
      </c>
      <c r="AD172" s="41" t="s">
        <v>1100</v>
      </c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</row>
    <row r="173" spans="1:40" s="33" customFormat="1" ht="14.25" customHeight="1">
      <c r="A173" s="43" t="s">
        <v>2463</v>
      </c>
      <c r="B173" s="43" t="s">
        <v>2464</v>
      </c>
      <c r="C173" s="41" t="str">
        <f t="shared" si="8"/>
        <v>PY 600</v>
      </c>
      <c r="D173" s="41"/>
      <c r="E173" s="41"/>
      <c r="F173" s="41"/>
      <c r="G173" s="41" t="s">
        <v>1036</v>
      </c>
      <c r="H173" s="43" t="s">
        <v>2467</v>
      </c>
      <c r="I173" s="41" t="str">
        <f t="shared" si="7"/>
        <v>C604</v>
      </c>
      <c r="J173" s="44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6"/>
      <c r="Y173" s="41"/>
      <c r="Z173" s="41"/>
      <c r="AA173" s="38">
        <v>2369</v>
      </c>
      <c r="AB173" s="38" t="s">
        <v>649</v>
      </c>
      <c r="AC173" s="41" t="str">
        <f t="shared" si="9"/>
        <v>2369 - Proizvodnja ostalih proizvoda od betona, cementa i gipsa </v>
      </c>
      <c r="AD173" s="41" t="s">
        <v>1101</v>
      </c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</row>
    <row r="174" spans="1:40" s="33" customFormat="1" ht="14.25" customHeight="1">
      <c r="A174" s="43" t="s">
        <v>2466</v>
      </c>
      <c r="B174" s="43" t="s">
        <v>2467</v>
      </c>
      <c r="C174" s="41" t="str">
        <f t="shared" si="8"/>
        <v>PE 604</v>
      </c>
      <c r="D174" s="41"/>
      <c r="E174" s="41"/>
      <c r="F174" s="41"/>
      <c r="G174" s="41" t="s">
        <v>1036</v>
      </c>
      <c r="H174" s="43" t="s">
        <v>359</v>
      </c>
      <c r="I174" s="41" t="str">
        <f t="shared" si="7"/>
        <v>C608</v>
      </c>
      <c r="J174" s="44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6"/>
      <c r="Y174" s="41"/>
      <c r="Z174" s="41"/>
      <c r="AA174" s="38">
        <v>2370</v>
      </c>
      <c r="AB174" s="38" t="s">
        <v>2444</v>
      </c>
      <c r="AC174" s="41" t="str">
        <f t="shared" si="9"/>
        <v>2370 - Rezanje, oblikovanje i obrada kamena</v>
      </c>
      <c r="AD174" s="41" t="s">
        <v>1253</v>
      </c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</row>
    <row r="175" spans="1:40" s="33" customFormat="1" ht="14.25" customHeight="1">
      <c r="A175" s="43" t="s">
        <v>358</v>
      </c>
      <c r="B175" s="43" t="s">
        <v>359</v>
      </c>
      <c r="C175" s="41" t="str">
        <f t="shared" si="8"/>
        <v>PH 608</v>
      </c>
      <c r="D175" s="41"/>
      <c r="E175" s="41"/>
      <c r="F175" s="41"/>
      <c r="G175" s="41" t="s">
        <v>1036</v>
      </c>
      <c r="H175" s="43" t="s">
        <v>2470</v>
      </c>
      <c r="I175" s="41" t="str">
        <f t="shared" si="7"/>
        <v>C612</v>
      </c>
      <c r="J175" s="44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6"/>
      <c r="Y175" s="41"/>
      <c r="Z175" s="41"/>
      <c r="AA175" s="38">
        <v>2391</v>
      </c>
      <c r="AB175" s="38" t="s">
        <v>2447</v>
      </c>
      <c r="AC175" s="41" t="str">
        <f t="shared" si="9"/>
        <v>2391 - Proizvodnja brusnih proizvoda</v>
      </c>
      <c r="AD175" s="41" t="s">
        <v>1254</v>
      </c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</row>
    <row r="176" spans="1:40" s="33" customFormat="1" ht="14.25" customHeight="1">
      <c r="A176" s="43" t="s">
        <v>2469</v>
      </c>
      <c r="B176" s="43" t="s">
        <v>2470</v>
      </c>
      <c r="C176" s="41" t="str">
        <f t="shared" si="8"/>
        <v>PN 612</v>
      </c>
      <c r="D176" s="41"/>
      <c r="E176" s="41"/>
      <c r="F176" s="41"/>
      <c r="G176" s="41" t="s">
        <v>1036</v>
      </c>
      <c r="H176" s="43" t="s">
        <v>2473</v>
      </c>
      <c r="I176" s="41" t="str">
        <f t="shared" si="7"/>
        <v>C616</v>
      </c>
      <c r="J176" s="44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6"/>
      <c r="Y176" s="41"/>
      <c r="Z176" s="41"/>
      <c r="AA176" s="38">
        <v>2399</v>
      </c>
      <c r="AB176" s="38" t="s">
        <v>2450</v>
      </c>
      <c r="AC176" s="41" t="str">
        <f t="shared" si="9"/>
        <v>2399 - Proizvodnja ostalih nemetalnih mineralnih proizvoda, d. n.</v>
      </c>
      <c r="AD176" s="41" t="s">
        <v>1255</v>
      </c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</row>
    <row r="177" spans="1:40" s="33" customFormat="1" ht="14.25" customHeight="1">
      <c r="A177" s="43" t="s">
        <v>2472</v>
      </c>
      <c r="B177" s="43" t="s">
        <v>2473</v>
      </c>
      <c r="C177" s="41" t="str">
        <f t="shared" si="8"/>
        <v>PL 616</v>
      </c>
      <c r="D177" s="41"/>
      <c r="E177" s="41"/>
      <c r="F177" s="41"/>
      <c r="G177" s="41" t="s">
        <v>1036</v>
      </c>
      <c r="H177" s="43" t="s">
        <v>2479</v>
      </c>
      <c r="I177" s="41" t="str">
        <f t="shared" si="7"/>
        <v>C620</v>
      </c>
      <c r="J177" s="44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6"/>
      <c r="Y177" s="41"/>
      <c r="Z177" s="41"/>
      <c r="AA177" s="38">
        <v>2410</v>
      </c>
      <c r="AB177" s="38" t="s">
        <v>2453</v>
      </c>
      <c r="AC177" s="41" t="str">
        <f t="shared" si="9"/>
        <v>2410 - Proizvodnja sirovog željeza, čelika i ferolegura</v>
      </c>
      <c r="AD177" s="41" t="s">
        <v>1256</v>
      </c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</row>
    <row r="178" spans="1:40" s="33" customFormat="1" ht="14.25" customHeight="1">
      <c r="A178" s="43" t="s">
        <v>2478</v>
      </c>
      <c r="B178" s="43" t="s">
        <v>2479</v>
      </c>
      <c r="C178" s="41" t="str">
        <f t="shared" si="8"/>
        <v>PT 620</v>
      </c>
      <c r="D178" s="41"/>
      <c r="E178" s="41"/>
      <c r="F178" s="41"/>
      <c r="G178" s="41" t="s">
        <v>1036</v>
      </c>
      <c r="H178" s="43" t="s">
        <v>2074</v>
      </c>
      <c r="I178" s="41" t="str">
        <f t="shared" si="7"/>
        <v>C624</v>
      </c>
      <c r="J178" s="44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6"/>
      <c r="Y178" s="41"/>
      <c r="Z178" s="41"/>
      <c r="AA178" s="38">
        <v>2420</v>
      </c>
      <c r="AB178" s="38" t="s">
        <v>2456</v>
      </c>
      <c r="AC178" s="41" t="str">
        <f t="shared" si="9"/>
        <v>2420 - Proizvodnja čeličnih cijevi i pribora</v>
      </c>
      <c r="AD178" s="41" t="s">
        <v>1257</v>
      </c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</row>
    <row r="179" spans="1:40" s="33" customFormat="1" ht="14.25" customHeight="1">
      <c r="A179" s="43" t="s">
        <v>2073</v>
      </c>
      <c r="B179" s="43" t="s">
        <v>2074</v>
      </c>
      <c r="C179" s="41" t="str">
        <f t="shared" si="8"/>
        <v>GW 624</v>
      </c>
      <c r="D179" s="41"/>
      <c r="E179" s="41"/>
      <c r="F179" s="41"/>
      <c r="G179" s="41" t="s">
        <v>1036</v>
      </c>
      <c r="H179" s="43" t="s">
        <v>2304</v>
      </c>
      <c r="I179" s="41" t="str">
        <f t="shared" si="7"/>
        <v>C626</v>
      </c>
      <c r="J179" s="44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6"/>
      <c r="Y179" s="41"/>
      <c r="Z179" s="41"/>
      <c r="AA179" s="38">
        <v>2431</v>
      </c>
      <c r="AB179" s="38" t="s">
        <v>2459</v>
      </c>
      <c r="AC179" s="41" t="str">
        <f t="shared" si="9"/>
        <v>2431 - Hladno vučenje šipki</v>
      </c>
      <c r="AD179" s="41" t="s">
        <v>1258</v>
      </c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</row>
    <row r="180" spans="1:40" s="33" customFormat="1" ht="14.25" customHeight="1">
      <c r="A180" s="43" t="s">
        <v>2303</v>
      </c>
      <c r="B180" s="43" t="s">
        <v>2304</v>
      </c>
      <c r="C180" s="41" t="str">
        <f t="shared" si="8"/>
        <v>TL 626</v>
      </c>
      <c r="D180" s="41"/>
      <c r="E180" s="41"/>
      <c r="F180" s="41"/>
      <c r="G180" s="41" t="s">
        <v>1036</v>
      </c>
      <c r="H180" s="43" t="s">
        <v>2476</v>
      </c>
      <c r="I180" s="41" t="str">
        <f t="shared" si="7"/>
        <v>C630</v>
      </c>
      <c r="J180" s="44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6"/>
      <c r="Y180" s="41"/>
      <c r="Z180" s="41"/>
      <c r="AA180" s="38">
        <v>2432</v>
      </c>
      <c r="AB180" s="38" t="s">
        <v>2462</v>
      </c>
      <c r="AC180" s="41" t="str">
        <f t="shared" si="9"/>
        <v>2432 - Hladno valjanje uskih vrpci</v>
      </c>
      <c r="AD180" s="41" t="s">
        <v>1259</v>
      </c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</row>
    <row r="181" spans="1:40" s="33" customFormat="1" ht="14.25" customHeight="1">
      <c r="A181" s="43" t="s">
        <v>2475</v>
      </c>
      <c r="B181" s="43" t="s">
        <v>2476</v>
      </c>
      <c r="C181" s="41" t="str">
        <f t="shared" si="8"/>
        <v>PR 630</v>
      </c>
      <c r="D181" s="41"/>
      <c r="E181" s="41"/>
      <c r="F181" s="41"/>
      <c r="G181" s="41" t="s">
        <v>1036</v>
      </c>
      <c r="H181" s="43" t="s">
        <v>2280</v>
      </c>
      <c r="I181" s="41" t="str">
        <f t="shared" si="7"/>
        <v>C634</v>
      </c>
      <c r="J181" s="44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6"/>
      <c r="Y181" s="41"/>
      <c r="Z181" s="41"/>
      <c r="AA181" s="38">
        <v>2433</v>
      </c>
      <c r="AB181" s="38" t="s">
        <v>2465</v>
      </c>
      <c r="AC181" s="41" t="str">
        <f t="shared" si="9"/>
        <v>2433 - Hladno oblikovanje i profiliranje </v>
      </c>
      <c r="AD181" s="41" t="s">
        <v>1260</v>
      </c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</row>
    <row r="182" spans="1:40" s="33" customFormat="1" ht="14.25" customHeight="1">
      <c r="A182" s="43" t="s">
        <v>2279</v>
      </c>
      <c r="B182" s="43" t="s">
        <v>2280</v>
      </c>
      <c r="C182" s="41" t="str">
        <f t="shared" si="8"/>
        <v>QA 634</v>
      </c>
      <c r="D182" s="41"/>
      <c r="E182" s="41"/>
      <c r="F182" s="41"/>
      <c r="G182" s="41" t="s">
        <v>1036</v>
      </c>
      <c r="H182" s="43" t="s">
        <v>2482</v>
      </c>
      <c r="I182" s="41" t="str">
        <f t="shared" si="7"/>
        <v>C638</v>
      </c>
      <c r="J182" s="44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6"/>
      <c r="Y182" s="41"/>
      <c r="Z182" s="41"/>
      <c r="AA182" s="38">
        <v>2434</v>
      </c>
      <c r="AB182" s="38" t="s">
        <v>2468</v>
      </c>
      <c r="AC182" s="41" t="str">
        <f t="shared" si="9"/>
        <v>2434 - Hladno vučenje žice</v>
      </c>
      <c r="AD182" s="41" t="s">
        <v>1261</v>
      </c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</row>
    <row r="183" spans="1:40" s="33" customFormat="1" ht="14.25" customHeight="1">
      <c r="A183" s="43" t="s">
        <v>2481</v>
      </c>
      <c r="B183" s="43" t="s">
        <v>2482</v>
      </c>
      <c r="C183" s="41" t="str">
        <f t="shared" si="8"/>
        <v>RE 638</v>
      </c>
      <c r="D183" s="41"/>
      <c r="E183" s="41"/>
      <c r="F183" s="41"/>
      <c r="G183" s="41" t="s">
        <v>1036</v>
      </c>
      <c r="H183" s="43" t="s">
        <v>666</v>
      </c>
      <c r="I183" s="41" t="str">
        <f t="shared" si="7"/>
        <v>C642</v>
      </c>
      <c r="J183" s="44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6"/>
      <c r="Y183" s="41"/>
      <c r="Z183" s="41"/>
      <c r="AA183" s="38">
        <v>2441</v>
      </c>
      <c r="AB183" s="38" t="s">
        <v>2471</v>
      </c>
      <c r="AC183" s="41" t="str">
        <f t="shared" si="9"/>
        <v>2441 - Proizvodnja plemenitih metala</v>
      </c>
      <c r="AD183" s="41" t="s">
        <v>1847</v>
      </c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</row>
    <row r="184" spans="1:40" s="33" customFormat="1" ht="14.25" customHeight="1">
      <c r="A184" s="43" t="s">
        <v>665</v>
      </c>
      <c r="B184" s="43" t="s">
        <v>666</v>
      </c>
      <c r="C184" s="41" t="str">
        <f t="shared" si="8"/>
        <v>RO 642</v>
      </c>
      <c r="D184" s="41"/>
      <c r="E184" s="41"/>
      <c r="F184" s="41"/>
      <c r="G184" s="41" t="s">
        <v>1036</v>
      </c>
      <c r="H184" s="43" t="s">
        <v>669</v>
      </c>
      <c r="I184" s="41" t="str">
        <f t="shared" si="7"/>
        <v>C643</v>
      </c>
      <c r="J184" s="44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6"/>
      <c r="Y184" s="41"/>
      <c r="Z184" s="41"/>
      <c r="AA184" s="38">
        <v>2442</v>
      </c>
      <c r="AB184" s="38" t="s">
        <v>2474</v>
      </c>
      <c r="AC184" s="41" t="str">
        <f t="shared" si="9"/>
        <v>2442 - Proizvodnja aluminija</v>
      </c>
      <c r="AD184" s="41" t="s">
        <v>1848</v>
      </c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</row>
    <row r="185" spans="1:40" s="33" customFormat="1" ht="14.25" customHeight="1">
      <c r="A185" s="43" t="s">
        <v>668</v>
      </c>
      <c r="B185" s="43" t="s">
        <v>669</v>
      </c>
      <c r="C185" s="41" t="str">
        <f t="shared" si="8"/>
        <v>RU 643</v>
      </c>
      <c r="D185" s="41"/>
      <c r="E185" s="41"/>
      <c r="F185" s="41"/>
      <c r="G185" s="41" t="s">
        <v>1036</v>
      </c>
      <c r="H185" s="43" t="s">
        <v>2485</v>
      </c>
      <c r="I185" s="41" t="str">
        <f t="shared" si="7"/>
        <v>C646</v>
      </c>
      <c r="J185" s="44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6"/>
      <c r="Y185" s="41"/>
      <c r="Z185" s="41"/>
      <c r="AA185" s="38">
        <v>2443</v>
      </c>
      <c r="AB185" s="38" t="s">
        <v>2477</v>
      </c>
      <c r="AC185" s="41" t="str">
        <f t="shared" si="9"/>
        <v>2443 - Proizvodnja olova, cinka i kositra</v>
      </c>
      <c r="AD185" s="41" t="s">
        <v>1849</v>
      </c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</row>
    <row r="186" spans="1:40" s="33" customFormat="1" ht="14.25" customHeight="1">
      <c r="A186" s="43" t="s">
        <v>2484</v>
      </c>
      <c r="B186" s="43" t="s">
        <v>2485</v>
      </c>
      <c r="C186" s="41" t="str">
        <f t="shared" si="8"/>
        <v>RW 646</v>
      </c>
      <c r="D186" s="41"/>
      <c r="E186" s="41"/>
      <c r="F186" s="41"/>
      <c r="G186" s="41" t="s">
        <v>1036</v>
      </c>
      <c r="H186" s="43" t="s">
        <v>706</v>
      </c>
      <c r="I186" s="41" t="str">
        <f t="shared" si="7"/>
        <v>C652</v>
      </c>
      <c r="J186" s="44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6"/>
      <c r="Y186" s="41"/>
      <c r="Z186" s="41"/>
      <c r="AA186" s="38">
        <v>2444</v>
      </c>
      <c r="AB186" s="38" t="s">
        <v>2480</v>
      </c>
      <c r="AC186" s="41" t="str">
        <f t="shared" si="9"/>
        <v>2444 - Proizvodnja bakra</v>
      </c>
      <c r="AD186" s="41" t="s">
        <v>1850</v>
      </c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</row>
    <row r="187" spans="1:40" s="33" customFormat="1" ht="14.25" customHeight="1">
      <c r="A187" s="43" t="s">
        <v>705</v>
      </c>
      <c r="B187" s="43" t="s">
        <v>706</v>
      </c>
      <c r="C187" s="41" t="str">
        <f t="shared" si="8"/>
        <v>BL 652</v>
      </c>
      <c r="D187" s="41"/>
      <c r="E187" s="41"/>
      <c r="F187" s="41"/>
      <c r="G187" s="41" t="s">
        <v>1036</v>
      </c>
      <c r="H187" s="43" t="s">
        <v>2518</v>
      </c>
      <c r="I187" s="41" t="str">
        <f t="shared" si="7"/>
        <v>C654</v>
      </c>
      <c r="J187" s="44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6"/>
      <c r="Y187" s="41"/>
      <c r="Z187" s="41"/>
      <c r="AA187" s="38">
        <v>2445</v>
      </c>
      <c r="AB187" s="38" t="s">
        <v>2483</v>
      </c>
      <c r="AC187" s="41" t="str">
        <f t="shared" si="9"/>
        <v>2445 - Proizvodnja ostalih obojenih metala</v>
      </c>
      <c r="AD187" s="41" t="s">
        <v>1851</v>
      </c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</row>
    <row r="188" spans="1:40" s="33" customFormat="1" ht="14.25" customHeight="1">
      <c r="A188" s="43" t="s">
        <v>2517</v>
      </c>
      <c r="B188" s="43" t="s">
        <v>2518</v>
      </c>
      <c r="C188" s="41" t="str">
        <f t="shared" si="8"/>
        <v>SH 654</v>
      </c>
      <c r="D188" s="41"/>
      <c r="E188" s="41"/>
      <c r="F188" s="41"/>
      <c r="G188" s="41" t="s">
        <v>1036</v>
      </c>
      <c r="H188" s="43" t="s">
        <v>709</v>
      </c>
      <c r="I188" s="41" t="str">
        <f t="shared" si="7"/>
        <v>C659</v>
      </c>
      <c r="J188" s="44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6"/>
      <c r="Y188" s="41"/>
      <c r="Z188" s="41"/>
      <c r="AA188" s="38">
        <v>2446</v>
      </c>
      <c r="AB188" s="38" t="s">
        <v>664</v>
      </c>
      <c r="AC188" s="41" t="str">
        <f t="shared" si="9"/>
        <v>2446 - Obrada nuklearnoga goriva</v>
      </c>
      <c r="AD188" s="41" t="s">
        <v>1852</v>
      </c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</row>
    <row r="189" spans="1:40" s="33" customFormat="1" ht="14.25" customHeight="1">
      <c r="A189" s="43" t="s">
        <v>708</v>
      </c>
      <c r="B189" s="43" t="s">
        <v>709</v>
      </c>
      <c r="C189" s="41" t="str">
        <f t="shared" si="8"/>
        <v>KN 659</v>
      </c>
      <c r="D189" s="41"/>
      <c r="E189" s="41"/>
      <c r="F189" s="41"/>
      <c r="G189" s="41" t="s">
        <v>1036</v>
      </c>
      <c r="H189" s="43" t="s">
        <v>45</v>
      </c>
      <c r="I189" s="41" t="str">
        <f aca="true" t="shared" si="10" ref="I189:I249">CONCATENATE(G189,H189)</f>
        <v>C660</v>
      </c>
      <c r="J189" s="44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6"/>
      <c r="Y189" s="41"/>
      <c r="Z189" s="41"/>
      <c r="AA189" s="38">
        <v>2451</v>
      </c>
      <c r="AB189" s="38" t="s">
        <v>667</v>
      </c>
      <c r="AC189" s="41" t="str">
        <f t="shared" si="9"/>
        <v>2451 - Lijevanje željeza</v>
      </c>
      <c r="AD189" s="41" t="s">
        <v>1853</v>
      </c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</row>
    <row r="190" spans="1:40" s="33" customFormat="1" ht="14.25" customHeight="1">
      <c r="A190" s="43" t="s">
        <v>44</v>
      </c>
      <c r="B190" s="43" t="s">
        <v>45</v>
      </c>
      <c r="C190" s="41" t="str">
        <f t="shared" si="8"/>
        <v>AI 660</v>
      </c>
      <c r="D190" s="41"/>
      <c r="E190" s="41"/>
      <c r="F190" s="41"/>
      <c r="G190" s="41" t="s">
        <v>1036</v>
      </c>
      <c r="H190" s="43" t="s">
        <v>2521</v>
      </c>
      <c r="I190" s="41" t="str">
        <f t="shared" si="10"/>
        <v>C662</v>
      </c>
      <c r="J190" s="44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6"/>
      <c r="Y190" s="41"/>
      <c r="Z190" s="41"/>
      <c r="AA190" s="38">
        <v>2452</v>
      </c>
      <c r="AB190" s="38" t="s">
        <v>670</v>
      </c>
      <c r="AC190" s="41" t="str">
        <f t="shared" si="9"/>
        <v>2452 - Lijevanje čelika</v>
      </c>
      <c r="AD190" s="41" t="s">
        <v>1854</v>
      </c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</row>
    <row r="191" spans="1:40" s="33" customFormat="1" ht="14.25" customHeight="1">
      <c r="A191" s="43" t="s">
        <v>2520</v>
      </c>
      <c r="B191" s="43" t="s">
        <v>2521</v>
      </c>
      <c r="C191" s="41" t="str">
        <f t="shared" si="8"/>
        <v>LC 662</v>
      </c>
      <c r="D191" s="41"/>
      <c r="E191" s="41"/>
      <c r="F191" s="41"/>
      <c r="G191" s="41" t="s">
        <v>1036</v>
      </c>
      <c r="H191" s="43" t="s">
        <v>712</v>
      </c>
      <c r="I191" s="41" t="str">
        <f t="shared" si="10"/>
        <v>C663</v>
      </c>
      <c r="J191" s="44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6"/>
      <c r="Y191" s="41"/>
      <c r="Z191" s="41"/>
      <c r="AA191" s="38">
        <v>2453</v>
      </c>
      <c r="AB191" s="38" t="s">
        <v>673</v>
      </c>
      <c r="AC191" s="41" t="str">
        <f t="shared" si="9"/>
        <v>2453 - Lijevanje lakih metala</v>
      </c>
      <c r="AD191" s="41" t="s">
        <v>1855</v>
      </c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</row>
    <row r="192" spans="1:40" s="33" customFormat="1" ht="14.25" customHeight="1">
      <c r="A192" s="43" t="s">
        <v>711</v>
      </c>
      <c r="B192" s="43" t="s">
        <v>712</v>
      </c>
      <c r="C192" s="41" t="str">
        <f t="shared" si="8"/>
        <v>MF 663</v>
      </c>
      <c r="D192" s="41"/>
      <c r="E192" s="41"/>
      <c r="F192" s="41"/>
      <c r="G192" s="41" t="s">
        <v>1036</v>
      </c>
      <c r="H192" s="43" t="s">
        <v>2243</v>
      </c>
      <c r="I192" s="41" t="str">
        <f t="shared" si="10"/>
        <v>C666</v>
      </c>
      <c r="J192" s="44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6"/>
      <c r="Y192" s="41"/>
      <c r="Z192" s="41"/>
      <c r="AA192" s="38">
        <v>2454</v>
      </c>
      <c r="AB192" s="38" t="s">
        <v>676</v>
      </c>
      <c r="AC192" s="41" t="str">
        <f t="shared" si="9"/>
        <v>2454 - Lijevanje ostalih obojenih metala</v>
      </c>
      <c r="AD192" s="41" t="s">
        <v>1856</v>
      </c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</row>
    <row r="193" spans="1:40" s="33" customFormat="1" ht="14.25" customHeight="1">
      <c r="A193" s="43" t="s">
        <v>2242</v>
      </c>
      <c r="B193" s="43" t="s">
        <v>2243</v>
      </c>
      <c r="C193" s="41" t="str">
        <f t="shared" si="8"/>
        <v>PM 666</v>
      </c>
      <c r="D193" s="41"/>
      <c r="E193" s="41"/>
      <c r="F193" s="41"/>
      <c r="G193" s="41" t="s">
        <v>1036</v>
      </c>
      <c r="H193" s="43" t="s">
        <v>720</v>
      </c>
      <c r="I193" s="41" t="str">
        <f t="shared" si="10"/>
        <v>C670</v>
      </c>
      <c r="J193" s="44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6"/>
      <c r="Y193" s="41"/>
      <c r="Z193" s="41"/>
      <c r="AA193" s="38">
        <v>2511</v>
      </c>
      <c r="AB193" s="38" t="s">
        <v>679</v>
      </c>
      <c r="AC193" s="41" t="str">
        <f t="shared" si="9"/>
        <v>2511 - Proizvodnja metalnih konstrukcija i njihovih dijelova</v>
      </c>
      <c r="AD193" s="41" t="s">
        <v>1857</v>
      </c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</row>
    <row r="194" spans="1:40" s="33" customFormat="1" ht="14.25" customHeight="1">
      <c r="A194" s="43" t="s">
        <v>719</v>
      </c>
      <c r="B194" s="43" t="s">
        <v>720</v>
      </c>
      <c r="C194" s="41" t="str">
        <f aca="true" t="shared" si="11" ref="C194:C250">CONCATENATE(A194," ",B194)</f>
        <v>VC 670</v>
      </c>
      <c r="D194" s="41"/>
      <c r="E194" s="41"/>
      <c r="F194" s="41"/>
      <c r="G194" s="41" t="s">
        <v>1036</v>
      </c>
      <c r="H194" s="43" t="s">
        <v>681</v>
      </c>
      <c r="I194" s="41" t="str">
        <f t="shared" si="10"/>
        <v>C674</v>
      </c>
      <c r="J194" s="44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6"/>
      <c r="Y194" s="41"/>
      <c r="Z194" s="41"/>
      <c r="AA194" s="38">
        <v>2512</v>
      </c>
      <c r="AB194" s="38" t="s">
        <v>682</v>
      </c>
      <c r="AC194" s="41" t="str">
        <f aca="true" t="shared" si="12" ref="AC194:AC257">CONCATENATE(AA194," - ",AB194)</f>
        <v>2512 - Proizvodnja vrata i prozora od metala</v>
      </c>
      <c r="AD194" s="41" t="s">
        <v>1525</v>
      </c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</row>
    <row r="195" spans="1:40" s="33" customFormat="1" ht="14.25" customHeight="1">
      <c r="A195" s="43" t="s">
        <v>680</v>
      </c>
      <c r="B195" s="43" t="s">
        <v>681</v>
      </c>
      <c r="C195" s="41" t="str">
        <f t="shared" si="11"/>
        <v>SM 674</v>
      </c>
      <c r="D195" s="41"/>
      <c r="E195" s="41"/>
      <c r="F195" s="41"/>
      <c r="G195" s="41" t="s">
        <v>1036</v>
      </c>
      <c r="H195" s="43" t="s">
        <v>2246</v>
      </c>
      <c r="I195" s="41" t="str">
        <f t="shared" si="10"/>
        <v>C678</v>
      </c>
      <c r="J195" s="44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6"/>
      <c r="Y195" s="41"/>
      <c r="Z195" s="41"/>
      <c r="AA195" s="38">
        <v>2521</v>
      </c>
      <c r="AB195" s="38" t="s">
        <v>653</v>
      </c>
      <c r="AC195" s="41" t="str">
        <f t="shared" si="12"/>
        <v>2521 - Proizvodnja radijatora i kotlova za centralno grijanje</v>
      </c>
      <c r="AD195" s="41" t="s">
        <v>1526</v>
      </c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</row>
    <row r="196" spans="1:40" s="33" customFormat="1" ht="14.25" customHeight="1">
      <c r="A196" s="43" t="s">
        <v>2245</v>
      </c>
      <c r="B196" s="43" t="s">
        <v>2246</v>
      </c>
      <c r="C196" s="41" t="str">
        <f t="shared" si="11"/>
        <v>ST 678</v>
      </c>
      <c r="D196" s="41"/>
      <c r="E196" s="41"/>
      <c r="F196" s="41"/>
      <c r="G196" s="41" t="s">
        <v>1036</v>
      </c>
      <c r="H196" s="43" t="s">
        <v>652</v>
      </c>
      <c r="I196" s="41" t="str">
        <f t="shared" si="10"/>
        <v>C682</v>
      </c>
      <c r="J196" s="44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6"/>
      <c r="Y196" s="41"/>
      <c r="Z196" s="41"/>
      <c r="AA196" s="38">
        <v>2529</v>
      </c>
      <c r="AB196" s="38" t="s">
        <v>656</v>
      </c>
      <c r="AC196" s="41" t="str">
        <f t="shared" si="12"/>
        <v>2529 - Proizvodnja ostalih metalnih cisterni, rezervoara i sličnih posuda </v>
      </c>
      <c r="AD196" s="41" t="s">
        <v>228</v>
      </c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</row>
    <row r="197" spans="1:40" s="33" customFormat="1" ht="14.25" customHeight="1">
      <c r="A197" s="43" t="s">
        <v>683</v>
      </c>
      <c r="B197" s="43" t="s">
        <v>652</v>
      </c>
      <c r="C197" s="41" t="str">
        <f t="shared" si="11"/>
        <v>SA 682</v>
      </c>
      <c r="D197" s="41"/>
      <c r="E197" s="41"/>
      <c r="F197" s="41"/>
      <c r="G197" s="41" t="s">
        <v>1036</v>
      </c>
      <c r="H197" s="43" t="s">
        <v>658</v>
      </c>
      <c r="I197" s="41" t="str">
        <f t="shared" si="10"/>
        <v>C686</v>
      </c>
      <c r="J197" s="44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6"/>
      <c r="Y197" s="41"/>
      <c r="Z197" s="41"/>
      <c r="AA197" s="38">
        <v>2530</v>
      </c>
      <c r="AB197" s="38" t="s">
        <v>659</v>
      </c>
      <c r="AC197" s="41" t="str">
        <f t="shared" si="12"/>
        <v>2530 - Proizvodnja parnih kotlova, osim kotlova za centralno grijanje toplom vodom</v>
      </c>
      <c r="AD197" s="41" t="s">
        <v>229</v>
      </c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</row>
    <row r="198" spans="1:40" s="33" customFormat="1" ht="14.25" customHeight="1">
      <c r="A198" s="43" t="s">
        <v>657</v>
      </c>
      <c r="B198" s="43" t="s">
        <v>658</v>
      </c>
      <c r="C198" s="41" t="str">
        <f t="shared" si="11"/>
        <v>SN 686</v>
      </c>
      <c r="D198" s="41"/>
      <c r="E198" s="41"/>
      <c r="F198" s="41"/>
      <c r="G198" s="41" t="s">
        <v>1036</v>
      </c>
      <c r="H198" s="43" t="s">
        <v>850</v>
      </c>
      <c r="I198" s="41" t="str">
        <f t="shared" si="10"/>
        <v>C688</v>
      </c>
      <c r="J198" s="44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6"/>
      <c r="Y198" s="41"/>
      <c r="Z198" s="41"/>
      <c r="AA198" s="38">
        <v>2540</v>
      </c>
      <c r="AB198" s="38" t="s">
        <v>2491</v>
      </c>
      <c r="AC198" s="41" t="str">
        <f t="shared" si="12"/>
        <v>2540 - Proizvodnja oružja i streljiva</v>
      </c>
      <c r="AD198" s="41" t="s">
        <v>230</v>
      </c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</row>
    <row r="199" spans="1:40" s="33" customFormat="1" ht="14.25" customHeight="1">
      <c r="A199" s="43" t="s">
        <v>849</v>
      </c>
      <c r="B199" s="43" t="s">
        <v>850</v>
      </c>
      <c r="C199" s="41" t="str">
        <f t="shared" si="11"/>
        <v>RS 688</v>
      </c>
      <c r="D199" s="41"/>
      <c r="E199" s="41"/>
      <c r="F199" s="41"/>
      <c r="G199" s="41" t="s">
        <v>1036</v>
      </c>
      <c r="H199" s="43" t="s">
        <v>655</v>
      </c>
      <c r="I199" s="41" t="str">
        <f t="shared" si="10"/>
        <v>C690</v>
      </c>
      <c r="J199" s="44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6"/>
      <c r="Y199" s="41"/>
      <c r="Z199" s="41"/>
      <c r="AA199" s="38">
        <v>2550</v>
      </c>
      <c r="AB199" s="38" t="s">
        <v>2494</v>
      </c>
      <c r="AC199" s="41" t="str">
        <f t="shared" si="12"/>
        <v>2550 - Kovanje, prešanje, štancanje i valjanje metala; metalurgija praha</v>
      </c>
      <c r="AD199" s="41" t="s">
        <v>231</v>
      </c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</row>
    <row r="200" spans="1:40" s="33" customFormat="1" ht="14.25" customHeight="1">
      <c r="A200" s="43" t="s">
        <v>654</v>
      </c>
      <c r="B200" s="43" t="s">
        <v>655</v>
      </c>
      <c r="C200" s="41" t="str">
        <f t="shared" si="11"/>
        <v>SC 690</v>
      </c>
      <c r="D200" s="41"/>
      <c r="E200" s="41"/>
      <c r="F200" s="41"/>
      <c r="G200" s="41" t="s">
        <v>1036</v>
      </c>
      <c r="H200" s="43" t="s">
        <v>661</v>
      </c>
      <c r="I200" s="41" t="str">
        <f t="shared" si="10"/>
        <v>C694</v>
      </c>
      <c r="J200" s="44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6"/>
      <c r="Y200" s="41"/>
      <c r="Z200" s="41"/>
      <c r="AA200" s="38">
        <v>2561</v>
      </c>
      <c r="AB200" s="38" t="s">
        <v>2497</v>
      </c>
      <c r="AC200" s="41" t="str">
        <f t="shared" si="12"/>
        <v>2561 - Obrada i prevlačenje metala</v>
      </c>
      <c r="AD200" s="41" t="s">
        <v>232</v>
      </c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</row>
    <row r="201" spans="1:40" s="33" customFormat="1" ht="14.25" customHeight="1">
      <c r="A201" s="43" t="s">
        <v>660</v>
      </c>
      <c r="B201" s="43" t="s">
        <v>661</v>
      </c>
      <c r="C201" s="41" t="str">
        <f t="shared" si="11"/>
        <v>SL 694</v>
      </c>
      <c r="D201" s="41"/>
      <c r="E201" s="41"/>
      <c r="F201" s="41"/>
      <c r="G201" s="41" t="s">
        <v>1036</v>
      </c>
      <c r="H201" s="43" t="s">
        <v>2493</v>
      </c>
      <c r="I201" s="41" t="str">
        <f t="shared" si="10"/>
        <v>C702</v>
      </c>
      <c r="J201" s="44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6"/>
      <c r="Y201" s="41"/>
      <c r="Z201" s="41"/>
      <c r="AA201" s="38">
        <v>2562</v>
      </c>
      <c r="AB201" s="38" t="s">
        <v>2500</v>
      </c>
      <c r="AC201" s="41" t="str">
        <f t="shared" si="12"/>
        <v>2562 - Strojna obrada metala</v>
      </c>
      <c r="AD201" s="41" t="s">
        <v>233</v>
      </c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</row>
    <row r="202" spans="1:40" s="33" customFormat="1" ht="14.25" customHeight="1">
      <c r="A202" s="43" t="s">
        <v>2492</v>
      </c>
      <c r="B202" s="43" t="s">
        <v>2493</v>
      </c>
      <c r="C202" s="41" t="str">
        <f t="shared" si="11"/>
        <v>SG 702</v>
      </c>
      <c r="D202" s="41"/>
      <c r="E202" s="41"/>
      <c r="F202" s="41"/>
      <c r="G202" s="41" t="s">
        <v>1036</v>
      </c>
      <c r="H202" s="43" t="s">
        <v>2502</v>
      </c>
      <c r="I202" s="41" t="str">
        <f t="shared" si="10"/>
        <v>C703</v>
      </c>
      <c r="J202" s="44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6"/>
      <c r="Y202" s="41"/>
      <c r="Z202" s="41"/>
      <c r="AA202" s="38">
        <v>2571</v>
      </c>
      <c r="AB202" s="38" t="s">
        <v>2503</v>
      </c>
      <c r="AC202" s="41" t="str">
        <f t="shared" si="12"/>
        <v>2571 - Proizvodnja sječiva</v>
      </c>
      <c r="AD202" s="41" t="s">
        <v>234</v>
      </c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</row>
    <row r="203" spans="1:40" s="33" customFormat="1" ht="14.25" customHeight="1">
      <c r="A203" s="43" t="s">
        <v>2501</v>
      </c>
      <c r="B203" s="43" t="s">
        <v>2502</v>
      </c>
      <c r="C203" s="41" t="str">
        <f t="shared" si="11"/>
        <v>SK 703</v>
      </c>
      <c r="D203" s="41"/>
      <c r="E203" s="41"/>
      <c r="F203" s="41"/>
      <c r="G203" s="41" t="s">
        <v>1036</v>
      </c>
      <c r="H203" s="43" t="s">
        <v>757</v>
      </c>
      <c r="I203" s="41" t="str">
        <f t="shared" si="10"/>
        <v>C704</v>
      </c>
      <c r="J203" s="44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6"/>
      <c r="Y203" s="41"/>
      <c r="Z203" s="41"/>
      <c r="AA203" s="38">
        <v>2572</v>
      </c>
      <c r="AB203" s="38" t="s">
        <v>2506</v>
      </c>
      <c r="AC203" s="41" t="str">
        <f t="shared" si="12"/>
        <v>2572 - Proizvodnja brava i okova</v>
      </c>
      <c r="AD203" s="41" t="s">
        <v>235</v>
      </c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</row>
    <row r="204" spans="1:40" s="33" customFormat="1" ht="14.25" customHeight="1">
      <c r="A204" s="43" t="s">
        <v>756</v>
      </c>
      <c r="B204" s="43" t="s">
        <v>757</v>
      </c>
      <c r="C204" s="41" t="str">
        <f t="shared" si="11"/>
        <v>VN 704</v>
      </c>
      <c r="D204" s="41"/>
      <c r="E204" s="41"/>
      <c r="F204" s="41"/>
      <c r="G204" s="41" t="s">
        <v>1036</v>
      </c>
      <c r="H204" s="43" t="s">
        <v>2505</v>
      </c>
      <c r="I204" s="41" t="str">
        <f t="shared" si="10"/>
        <v>C705</v>
      </c>
      <c r="J204" s="44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6"/>
      <c r="Y204" s="41"/>
      <c r="Z204" s="41"/>
      <c r="AA204" s="38">
        <v>2573</v>
      </c>
      <c r="AB204" s="38" t="s">
        <v>715</v>
      </c>
      <c r="AC204" s="41" t="str">
        <f t="shared" si="12"/>
        <v>2573 - Proizvodnja alata</v>
      </c>
      <c r="AD204" s="41" t="s">
        <v>236</v>
      </c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</row>
    <row r="205" spans="1:40" s="33" customFormat="1" ht="14.25" customHeight="1">
      <c r="A205" s="43" t="s">
        <v>2504</v>
      </c>
      <c r="B205" s="43" t="s">
        <v>2505</v>
      </c>
      <c r="C205" s="41" t="str">
        <f t="shared" si="11"/>
        <v>SI 705</v>
      </c>
      <c r="D205" s="41"/>
      <c r="E205" s="41"/>
      <c r="F205" s="41"/>
      <c r="G205" s="41" t="s">
        <v>1036</v>
      </c>
      <c r="H205" s="43" t="s">
        <v>717</v>
      </c>
      <c r="I205" s="41" t="str">
        <f t="shared" si="10"/>
        <v>C706</v>
      </c>
      <c r="J205" s="44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6"/>
      <c r="Y205" s="41"/>
      <c r="Z205" s="41"/>
      <c r="AA205" s="38">
        <v>2591</v>
      </c>
      <c r="AB205" s="38" t="s">
        <v>848</v>
      </c>
      <c r="AC205" s="41" t="str">
        <f t="shared" si="12"/>
        <v>2591 - Proizvodnja čeličnih bačava i sličnih posuda </v>
      </c>
      <c r="AD205" s="41" t="s">
        <v>237</v>
      </c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</row>
    <row r="206" spans="1:40" s="33" customFormat="1" ht="14.25" customHeight="1">
      <c r="A206" s="43" t="s">
        <v>716</v>
      </c>
      <c r="B206" s="43" t="s">
        <v>717</v>
      </c>
      <c r="C206" s="41" t="str">
        <f t="shared" si="11"/>
        <v>SO 706</v>
      </c>
      <c r="D206" s="41"/>
      <c r="E206" s="41"/>
      <c r="F206" s="41"/>
      <c r="G206" s="41" t="s">
        <v>1036</v>
      </c>
      <c r="H206" s="43" t="s">
        <v>2265</v>
      </c>
      <c r="I206" s="41" t="str">
        <f t="shared" si="10"/>
        <v>C710</v>
      </c>
      <c r="J206" s="44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6"/>
      <c r="Y206" s="41"/>
      <c r="Z206" s="41"/>
      <c r="AA206" s="38">
        <v>2592</v>
      </c>
      <c r="AB206" s="38" t="s">
        <v>851</v>
      </c>
      <c r="AC206" s="41" t="str">
        <f t="shared" si="12"/>
        <v>2592 - Proizvodnja ambalaže od lakih metala</v>
      </c>
      <c r="AD206" s="41" t="s">
        <v>238</v>
      </c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</row>
    <row r="207" spans="1:40" s="33" customFormat="1" ht="14.25" customHeight="1">
      <c r="A207" s="43" t="s">
        <v>2264</v>
      </c>
      <c r="B207" s="43" t="s">
        <v>2265</v>
      </c>
      <c r="C207" s="41" t="str">
        <f t="shared" si="11"/>
        <v>ZA 710</v>
      </c>
      <c r="D207" s="41"/>
      <c r="E207" s="41"/>
      <c r="F207" s="41"/>
      <c r="G207" s="41" t="s">
        <v>1036</v>
      </c>
      <c r="H207" s="43" t="s">
        <v>772</v>
      </c>
      <c r="I207" s="41" t="str">
        <f t="shared" si="10"/>
        <v>C716</v>
      </c>
      <c r="J207" s="44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6"/>
      <c r="Y207" s="41"/>
      <c r="Z207" s="41"/>
      <c r="AA207" s="38">
        <v>2593</v>
      </c>
      <c r="AB207" s="38" t="s">
        <v>852</v>
      </c>
      <c r="AC207" s="41" t="str">
        <f t="shared" si="12"/>
        <v>2593 - Proizvodnja proizvoda od žice, lanaca i opruga</v>
      </c>
      <c r="AD207" s="41" t="s">
        <v>239</v>
      </c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</row>
    <row r="208" spans="1:40" s="33" customFormat="1" ht="14.25" customHeight="1">
      <c r="A208" s="43" t="s">
        <v>771</v>
      </c>
      <c r="B208" s="43" t="s">
        <v>772</v>
      </c>
      <c r="C208" s="41" t="str">
        <f t="shared" si="11"/>
        <v>ZW 716</v>
      </c>
      <c r="D208" s="41"/>
      <c r="E208" s="41"/>
      <c r="F208" s="41"/>
      <c r="G208" s="41" t="s">
        <v>1036</v>
      </c>
      <c r="H208" s="43" t="s">
        <v>723</v>
      </c>
      <c r="I208" s="41" t="str">
        <f t="shared" si="10"/>
        <v>C724</v>
      </c>
      <c r="J208" s="44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6"/>
      <c r="Y208" s="41"/>
      <c r="Z208" s="41"/>
      <c r="AA208" s="38">
        <v>2594</v>
      </c>
      <c r="AB208" s="38" t="s">
        <v>855</v>
      </c>
      <c r="AC208" s="41" t="str">
        <f t="shared" si="12"/>
        <v>2594 - Proizvodnja zakovica i vijčane robe</v>
      </c>
      <c r="AD208" s="41" t="s">
        <v>240</v>
      </c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</row>
    <row r="209" spans="1:40" s="33" customFormat="1" ht="14.25" customHeight="1">
      <c r="A209" s="43" t="s">
        <v>722</v>
      </c>
      <c r="B209" s="43" t="s">
        <v>723</v>
      </c>
      <c r="C209" s="41" t="str">
        <f t="shared" si="11"/>
        <v>ES 724</v>
      </c>
      <c r="D209" s="41"/>
      <c r="E209" s="41"/>
      <c r="F209" s="41"/>
      <c r="G209" s="41" t="s">
        <v>1036</v>
      </c>
      <c r="H209" s="43" t="s">
        <v>2262</v>
      </c>
      <c r="I209" s="41" t="str">
        <f t="shared" si="10"/>
        <v>C728</v>
      </c>
      <c r="J209" s="44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6"/>
      <c r="Y209" s="41"/>
      <c r="Z209" s="41"/>
      <c r="AA209" s="38">
        <v>2599</v>
      </c>
      <c r="AB209" s="38" t="s">
        <v>2508</v>
      </c>
      <c r="AC209" s="41" t="str">
        <f t="shared" si="12"/>
        <v>2599 - Proizvodnja ostalih gotovih proizvoda od metala, d. n.</v>
      </c>
      <c r="AD209" s="41" t="s">
        <v>241</v>
      </c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</row>
    <row r="210" spans="1:40" s="33" customFormat="1" ht="14.25" customHeight="1">
      <c r="A210" s="43" t="s">
        <v>2261</v>
      </c>
      <c r="B210" s="43" t="s">
        <v>2262</v>
      </c>
      <c r="C210" s="41" t="str">
        <f t="shared" si="11"/>
        <v>SS 728</v>
      </c>
      <c r="D210" s="41"/>
      <c r="E210" s="41"/>
      <c r="F210" s="41"/>
      <c r="G210" s="41" t="s">
        <v>1036</v>
      </c>
      <c r="H210" s="43" t="s">
        <v>766</v>
      </c>
      <c r="I210" s="41" t="str">
        <f t="shared" si="10"/>
        <v>C732</v>
      </c>
      <c r="J210" s="44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6"/>
      <c r="Y210" s="41"/>
      <c r="Z210" s="41"/>
      <c r="AA210" s="38">
        <v>2611</v>
      </c>
      <c r="AB210" s="38" t="s">
        <v>2509</v>
      </c>
      <c r="AC210" s="41" t="str">
        <f t="shared" si="12"/>
        <v>2611 - Proizvodnja elektroničkih komponenata </v>
      </c>
      <c r="AD210" s="41" t="s">
        <v>242</v>
      </c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</row>
    <row r="211" spans="1:40" s="33" customFormat="1" ht="14.25" customHeight="1">
      <c r="A211" s="43" t="s">
        <v>765</v>
      </c>
      <c r="B211" s="43" t="s">
        <v>766</v>
      </c>
      <c r="C211" s="41" t="str">
        <f t="shared" si="11"/>
        <v>EH 732</v>
      </c>
      <c r="D211" s="41"/>
      <c r="E211" s="41"/>
      <c r="F211" s="41"/>
      <c r="G211" s="41" t="s">
        <v>1036</v>
      </c>
      <c r="H211" s="43" t="s">
        <v>857</v>
      </c>
      <c r="I211" s="41" t="str">
        <f t="shared" si="10"/>
        <v>C736</v>
      </c>
      <c r="J211" s="44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6"/>
      <c r="Y211" s="41"/>
      <c r="Z211" s="41"/>
      <c r="AA211" s="38">
        <v>2612</v>
      </c>
      <c r="AB211" s="38" t="s">
        <v>2512</v>
      </c>
      <c r="AC211" s="41" t="str">
        <f t="shared" si="12"/>
        <v>2612 - Proizvodnja punih elektroničkih ploča</v>
      </c>
      <c r="AD211" s="41" t="s">
        <v>243</v>
      </c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</row>
    <row r="212" spans="1:40" s="33" customFormat="1" ht="14.25" customHeight="1">
      <c r="A212" s="43" t="s">
        <v>856</v>
      </c>
      <c r="B212" s="43" t="s">
        <v>857</v>
      </c>
      <c r="C212" s="41" t="str">
        <f t="shared" si="11"/>
        <v>SD 736</v>
      </c>
      <c r="D212" s="41"/>
      <c r="E212" s="41"/>
      <c r="F212" s="41"/>
      <c r="G212" s="41" t="s">
        <v>1036</v>
      </c>
      <c r="H212" s="43" t="s">
        <v>857</v>
      </c>
      <c r="I212" s="41" t="str">
        <f t="shared" si="10"/>
        <v>C736</v>
      </c>
      <c r="J212" s="44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6"/>
      <c r="Y212" s="41"/>
      <c r="Z212" s="41"/>
      <c r="AA212" s="38">
        <v>2620</v>
      </c>
      <c r="AB212" s="38" t="s">
        <v>2515</v>
      </c>
      <c r="AC212" s="41" t="str">
        <f t="shared" si="12"/>
        <v>2620 - Proizvodnja računala i periferne opreme</v>
      </c>
      <c r="AD212" s="41" t="s">
        <v>244</v>
      </c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</row>
    <row r="213" spans="1:40" s="33" customFormat="1" ht="14.25" customHeight="1">
      <c r="A213" s="43" t="s">
        <v>856</v>
      </c>
      <c r="B213" s="43" t="s">
        <v>857</v>
      </c>
      <c r="C213" s="41" t="str">
        <f t="shared" si="11"/>
        <v>SD 736</v>
      </c>
      <c r="D213" s="41"/>
      <c r="E213" s="41"/>
      <c r="F213" s="41"/>
      <c r="G213" s="41" t="s">
        <v>1036</v>
      </c>
      <c r="H213" s="43" t="s">
        <v>2511</v>
      </c>
      <c r="I213" s="41" t="str">
        <f t="shared" si="10"/>
        <v>C740</v>
      </c>
      <c r="J213" s="44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6"/>
      <c r="Y213" s="41"/>
      <c r="Z213" s="41"/>
      <c r="AA213" s="38">
        <v>2630</v>
      </c>
      <c r="AB213" s="38" t="s">
        <v>2516</v>
      </c>
      <c r="AC213" s="41" t="str">
        <f t="shared" si="12"/>
        <v>2630 - Proizvodnja komunikacijske opreme</v>
      </c>
      <c r="AD213" s="41" t="s">
        <v>245</v>
      </c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</row>
    <row r="214" spans="1:40" s="33" customFormat="1" ht="14.25" customHeight="1">
      <c r="A214" s="43" t="s">
        <v>2510</v>
      </c>
      <c r="B214" s="43" t="s">
        <v>2511</v>
      </c>
      <c r="C214" s="41" t="str">
        <f t="shared" si="11"/>
        <v>SR 740</v>
      </c>
      <c r="D214" s="41"/>
      <c r="E214" s="41"/>
      <c r="F214" s="41"/>
      <c r="G214" s="41" t="s">
        <v>1036</v>
      </c>
      <c r="H214" s="43" t="s">
        <v>2514</v>
      </c>
      <c r="I214" s="41" t="str">
        <f t="shared" si="10"/>
        <v>C744</v>
      </c>
      <c r="J214" s="44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6"/>
      <c r="Y214" s="41"/>
      <c r="Z214" s="41"/>
      <c r="AA214" s="38">
        <v>2640</v>
      </c>
      <c r="AB214" s="38" t="s">
        <v>2519</v>
      </c>
      <c r="AC214" s="41" t="str">
        <f t="shared" si="12"/>
        <v>2640 - Proizvodnja elektroničkih uređaja za široku potrošnju</v>
      </c>
      <c r="AD214" s="41" t="s">
        <v>246</v>
      </c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</row>
    <row r="215" spans="1:40" s="33" customFormat="1" ht="14.25" customHeight="1">
      <c r="A215" s="43" t="s">
        <v>2513</v>
      </c>
      <c r="B215" s="43" t="s">
        <v>2514</v>
      </c>
      <c r="C215" s="41" t="str">
        <f t="shared" si="11"/>
        <v>SJ 744</v>
      </c>
      <c r="D215" s="41"/>
      <c r="E215" s="41"/>
      <c r="F215" s="41"/>
      <c r="G215" s="41" t="s">
        <v>1036</v>
      </c>
      <c r="H215" s="43" t="s">
        <v>2286</v>
      </c>
      <c r="I215" s="41" t="str">
        <f t="shared" si="10"/>
        <v>C752</v>
      </c>
      <c r="J215" s="44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6"/>
      <c r="Y215" s="41"/>
      <c r="Z215" s="41"/>
      <c r="AA215" s="38">
        <v>2651</v>
      </c>
      <c r="AB215" s="38" t="s">
        <v>701</v>
      </c>
      <c r="AC215" s="41" t="str">
        <f t="shared" si="12"/>
        <v>2651 - Proizvodnja instrumenata i aparata za mjerenje,  ispitivanje i navigaciju</v>
      </c>
      <c r="AD215" s="41" t="s">
        <v>247</v>
      </c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</row>
    <row r="216" spans="1:40" s="33" customFormat="1" ht="14.25" customHeight="1">
      <c r="A216" s="43" t="s">
        <v>2285</v>
      </c>
      <c r="B216" s="43" t="s">
        <v>2286</v>
      </c>
      <c r="C216" s="41" t="str">
        <f t="shared" si="11"/>
        <v>SE 752</v>
      </c>
      <c r="D216" s="41"/>
      <c r="E216" s="41"/>
      <c r="F216" s="41"/>
      <c r="G216" s="41" t="s">
        <v>1036</v>
      </c>
      <c r="H216" s="43" t="s">
        <v>2289</v>
      </c>
      <c r="I216" s="41" t="str">
        <f t="shared" si="10"/>
        <v>C756</v>
      </c>
      <c r="J216" s="44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6"/>
      <c r="Y216" s="41"/>
      <c r="Z216" s="41"/>
      <c r="AA216" s="38">
        <v>2652</v>
      </c>
      <c r="AB216" s="38" t="s">
        <v>704</v>
      </c>
      <c r="AC216" s="41" t="str">
        <f t="shared" si="12"/>
        <v>2652 - Proizvodnja satova </v>
      </c>
      <c r="AD216" s="41" t="s">
        <v>248</v>
      </c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</row>
    <row r="217" spans="1:40" s="33" customFormat="1" ht="14.25" customHeight="1">
      <c r="A217" s="43" t="s">
        <v>2288</v>
      </c>
      <c r="B217" s="43" t="s">
        <v>2289</v>
      </c>
      <c r="C217" s="41" t="str">
        <f t="shared" si="11"/>
        <v>CH 756</v>
      </c>
      <c r="D217" s="41"/>
      <c r="E217" s="41"/>
      <c r="F217" s="41"/>
      <c r="G217" s="41" t="s">
        <v>1036</v>
      </c>
      <c r="H217" s="43" t="s">
        <v>2496</v>
      </c>
      <c r="I217" s="41" t="str">
        <f t="shared" si="10"/>
        <v>C760</v>
      </c>
      <c r="J217" s="44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6"/>
      <c r="Y217" s="41"/>
      <c r="Z217" s="41"/>
      <c r="AA217" s="38">
        <v>2660</v>
      </c>
      <c r="AB217" s="38" t="s">
        <v>707</v>
      </c>
      <c r="AC217" s="41" t="str">
        <f t="shared" si="12"/>
        <v>2660 - Proizvodnja opreme za zračenje, elektromedicinske i elektroterapeutske opreme</v>
      </c>
      <c r="AD217" s="41" t="s">
        <v>249</v>
      </c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</row>
    <row r="218" spans="1:40" s="33" customFormat="1" ht="14.25" customHeight="1">
      <c r="A218" s="43" t="s">
        <v>2495</v>
      </c>
      <c r="B218" s="43" t="s">
        <v>2496</v>
      </c>
      <c r="C218" s="41" t="str">
        <f t="shared" si="11"/>
        <v>SY 760</v>
      </c>
      <c r="D218" s="41"/>
      <c r="E218" s="41"/>
      <c r="F218" s="41"/>
      <c r="G218" s="41" t="s">
        <v>1036</v>
      </c>
      <c r="H218" s="43" t="s">
        <v>2292</v>
      </c>
      <c r="I218" s="41" t="str">
        <f t="shared" si="10"/>
        <v>C762</v>
      </c>
      <c r="J218" s="44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6"/>
      <c r="Y218" s="41"/>
      <c r="Z218" s="41"/>
      <c r="AA218" s="38">
        <v>2670</v>
      </c>
      <c r="AB218" s="38" t="s">
        <v>710</v>
      </c>
      <c r="AC218" s="41" t="str">
        <f t="shared" si="12"/>
        <v>2670 - Proizvodnja optičkih instrumenata i fotografske opreme</v>
      </c>
      <c r="AD218" s="41" t="s">
        <v>250</v>
      </c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</row>
    <row r="219" spans="1:40" s="33" customFormat="1" ht="14.25" customHeight="1">
      <c r="A219" s="43" t="s">
        <v>2291</v>
      </c>
      <c r="B219" s="43" t="s">
        <v>2292</v>
      </c>
      <c r="C219" s="41" t="str">
        <f t="shared" si="11"/>
        <v>TJ 762</v>
      </c>
      <c r="D219" s="41"/>
      <c r="E219" s="41"/>
      <c r="F219" s="41"/>
      <c r="G219" s="41" t="s">
        <v>1036</v>
      </c>
      <c r="H219" s="43" t="s">
        <v>2295</v>
      </c>
      <c r="I219" s="41" t="str">
        <f t="shared" si="10"/>
        <v>C764</v>
      </c>
      <c r="J219" s="44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6"/>
      <c r="Y219" s="41"/>
      <c r="Z219" s="41"/>
      <c r="AA219" s="38">
        <v>2680</v>
      </c>
      <c r="AB219" s="38" t="s">
        <v>713</v>
      </c>
      <c r="AC219" s="41" t="str">
        <f t="shared" si="12"/>
        <v>2680 - Proizvodnja magnetskih i optičkih medija</v>
      </c>
      <c r="AD219" s="41" t="s">
        <v>251</v>
      </c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</row>
    <row r="220" spans="1:40" s="33" customFormat="1" ht="14.25" customHeight="1">
      <c r="A220" s="43" t="s">
        <v>2294</v>
      </c>
      <c r="B220" s="43" t="s">
        <v>2295</v>
      </c>
      <c r="C220" s="41" t="str">
        <f t="shared" si="11"/>
        <v>TH 764</v>
      </c>
      <c r="D220" s="41"/>
      <c r="E220" s="41"/>
      <c r="F220" s="41"/>
      <c r="G220" s="41" t="s">
        <v>1036</v>
      </c>
      <c r="H220" s="43" t="s">
        <v>2307</v>
      </c>
      <c r="I220" s="41" t="str">
        <f t="shared" si="10"/>
        <v>C768</v>
      </c>
      <c r="J220" s="44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6"/>
      <c r="Y220" s="41"/>
      <c r="Z220" s="41"/>
      <c r="AA220" s="38">
        <v>2711</v>
      </c>
      <c r="AB220" s="38" t="s">
        <v>2241</v>
      </c>
      <c r="AC220" s="41" t="str">
        <f t="shared" si="12"/>
        <v>2711 - Proizvodnja elektromotora, generatora i transformatora</v>
      </c>
      <c r="AD220" s="41" t="s">
        <v>252</v>
      </c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</row>
    <row r="221" spans="1:40" s="33" customFormat="1" ht="14.25" customHeight="1">
      <c r="A221" s="43" t="s">
        <v>2306</v>
      </c>
      <c r="B221" s="43" t="s">
        <v>2307</v>
      </c>
      <c r="C221" s="41" t="str">
        <f t="shared" si="11"/>
        <v>TG 768</v>
      </c>
      <c r="D221" s="41"/>
      <c r="E221" s="41"/>
      <c r="F221" s="41"/>
      <c r="G221" s="41" t="s">
        <v>1036</v>
      </c>
      <c r="H221" s="43" t="s">
        <v>2310</v>
      </c>
      <c r="I221" s="41" t="str">
        <f t="shared" si="10"/>
        <v>C772</v>
      </c>
      <c r="J221" s="44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6"/>
      <c r="Y221" s="41"/>
      <c r="Z221" s="41"/>
      <c r="AA221" s="38">
        <v>2712</v>
      </c>
      <c r="AB221" s="38" t="s">
        <v>2244</v>
      </c>
      <c r="AC221" s="41" t="str">
        <f t="shared" si="12"/>
        <v>2712 - Proizvodnja uređaja za distribuciju i kontrolu električne energije</v>
      </c>
      <c r="AD221" s="41" t="s">
        <v>1897</v>
      </c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</row>
    <row r="222" spans="1:40" s="33" customFormat="1" ht="14.25" customHeight="1">
      <c r="A222" s="43" t="s">
        <v>2309</v>
      </c>
      <c r="B222" s="43" t="s">
        <v>2310</v>
      </c>
      <c r="C222" s="41" t="str">
        <f t="shared" si="11"/>
        <v>TK 772</v>
      </c>
      <c r="D222" s="41"/>
      <c r="E222" s="41"/>
      <c r="F222" s="41"/>
      <c r="G222" s="41" t="s">
        <v>1036</v>
      </c>
      <c r="H222" s="43" t="s">
        <v>2313</v>
      </c>
      <c r="I222" s="41" t="str">
        <f t="shared" si="10"/>
        <v>C776</v>
      </c>
      <c r="J222" s="44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6"/>
      <c r="Y222" s="41"/>
      <c r="Z222" s="41"/>
      <c r="AA222" s="38">
        <v>2720</v>
      </c>
      <c r="AB222" s="38" t="s">
        <v>718</v>
      </c>
      <c r="AC222" s="41" t="str">
        <f t="shared" si="12"/>
        <v>2720 - Proizvodnja baterija i akumulatora</v>
      </c>
      <c r="AD222" s="41" t="s">
        <v>1898</v>
      </c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</row>
    <row r="223" spans="1:40" s="33" customFormat="1" ht="14.25" customHeight="1">
      <c r="A223" s="43" t="s">
        <v>2312</v>
      </c>
      <c r="B223" s="43" t="s">
        <v>2313</v>
      </c>
      <c r="C223" s="41" t="str">
        <f t="shared" si="11"/>
        <v>TO 776</v>
      </c>
      <c r="D223" s="41"/>
      <c r="E223" s="41"/>
      <c r="F223" s="41"/>
      <c r="G223" s="41" t="s">
        <v>1036</v>
      </c>
      <c r="H223" s="43" t="s">
        <v>2316</v>
      </c>
      <c r="I223" s="41" t="str">
        <f t="shared" si="10"/>
        <v>C780</v>
      </c>
      <c r="J223" s="44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6"/>
      <c r="Y223" s="41"/>
      <c r="Z223" s="41"/>
      <c r="AA223" s="38">
        <v>2731</v>
      </c>
      <c r="AB223" s="38" t="s">
        <v>721</v>
      </c>
      <c r="AC223" s="41" t="str">
        <f t="shared" si="12"/>
        <v>2731 - Proizvodnja kablova od optičkih vlakana</v>
      </c>
      <c r="AD223" s="41" t="s">
        <v>1899</v>
      </c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</row>
    <row r="224" spans="1:40" s="33" customFormat="1" ht="14.25" customHeight="1">
      <c r="A224" s="43" t="s">
        <v>2315</v>
      </c>
      <c r="B224" s="43" t="s">
        <v>2316</v>
      </c>
      <c r="C224" s="41" t="str">
        <f t="shared" si="11"/>
        <v>TT 780</v>
      </c>
      <c r="D224" s="41"/>
      <c r="E224" s="41"/>
      <c r="F224" s="41"/>
      <c r="G224" s="41" t="s">
        <v>1036</v>
      </c>
      <c r="H224" s="43" t="s">
        <v>2337</v>
      </c>
      <c r="I224" s="41" t="str">
        <f t="shared" si="10"/>
        <v>C784</v>
      </c>
      <c r="J224" s="44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6"/>
      <c r="Y224" s="41"/>
      <c r="Z224" s="41"/>
      <c r="AA224" s="38">
        <v>2732</v>
      </c>
      <c r="AB224" s="38" t="s">
        <v>2281</v>
      </c>
      <c r="AC224" s="41" t="str">
        <f t="shared" si="12"/>
        <v>2732 - Proizvodnja ostalih elektroničkih i električnih žica i kablova</v>
      </c>
      <c r="AD224" s="41" t="s">
        <v>1900</v>
      </c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</row>
    <row r="225" spans="1:40" s="33" customFormat="1" ht="14.25" customHeight="1">
      <c r="A225" s="43" t="s">
        <v>2336</v>
      </c>
      <c r="B225" s="43" t="s">
        <v>2337</v>
      </c>
      <c r="C225" s="41" t="str">
        <f t="shared" si="11"/>
        <v>AE 784</v>
      </c>
      <c r="D225" s="41"/>
      <c r="E225" s="41"/>
      <c r="F225" s="41"/>
      <c r="G225" s="41" t="s">
        <v>1036</v>
      </c>
      <c r="H225" s="43" t="s">
        <v>2319</v>
      </c>
      <c r="I225" s="41" t="str">
        <f t="shared" si="10"/>
        <v>C788</v>
      </c>
      <c r="J225" s="44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6"/>
      <c r="Y225" s="41"/>
      <c r="Z225" s="41"/>
      <c r="AA225" s="38">
        <v>2733</v>
      </c>
      <c r="AB225" s="38" t="s">
        <v>2284</v>
      </c>
      <c r="AC225" s="41" t="str">
        <f t="shared" si="12"/>
        <v>2733 - Proizvodnja elektroinstalacijskog materijala</v>
      </c>
      <c r="AD225" s="41" t="s">
        <v>1901</v>
      </c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</row>
    <row r="226" spans="1:40" s="33" customFormat="1" ht="14.25" customHeight="1">
      <c r="A226" s="43" t="s">
        <v>2318</v>
      </c>
      <c r="B226" s="43" t="s">
        <v>2319</v>
      </c>
      <c r="C226" s="41" t="str">
        <f t="shared" si="11"/>
        <v>TN 788</v>
      </c>
      <c r="D226" s="41"/>
      <c r="E226" s="41"/>
      <c r="F226" s="41"/>
      <c r="G226" s="41" t="s">
        <v>1036</v>
      </c>
      <c r="H226" s="43" t="s">
        <v>2325</v>
      </c>
      <c r="I226" s="41" t="str">
        <f t="shared" si="10"/>
        <v>C792</v>
      </c>
      <c r="J226" s="44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6"/>
      <c r="Y226" s="41"/>
      <c r="Z226" s="41"/>
      <c r="AA226" s="38">
        <v>2740</v>
      </c>
      <c r="AB226" s="38" t="s">
        <v>2287</v>
      </c>
      <c r="AC226" s="41" t="str">
        <f t="shared" si="12"/>
        <v>2740 - Proizvodnja električne opreme za rasvjetu</v>
      </c>
      <c r="AD226" s="41" t="s">
        <v>1902</v>
      </c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</row>
    <row r="227" spans="1:40" s="33" customFormat="1" ht="14.25" customHeight="1">
      <c r="A227" s="43" t="s">
        <v>2324</v>
      </c>
      <c r="B227" s="43" t="s">
        <v>2325</v>
      </c>
      <c r="C227" s="41" t="str">
        <f t="shared" si="11"/>
        <v>TR 792</v>
      </c>
      <c r="D227" s="41"/>
      <c r="E227" s="41"/>
      <c r="F227" s="41"/>
      <c r="G227" s="41" t="s">
        <v>1036</v>
      </c>
      <c r="H227" s="43" t="s">
        <v>2322</v>
      </c>
      <c r="I227" s="41" t="str">
        <f t="shared" si="10"/>
        <v>C795</v>
      </c>
      <c r="J227" s="44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6"/>
      <c r="Y227" s="41"/>
      <c r="Z227" s="41"/>
      <c r="AA227" s="38">
        <v>2751</v>
      </c>
      <c r="AB227" s="38" t="s">
        <v>2290</v>
      </c>
      <c r="AC227" s="41" t="str">
        <f t="shared" si="12"/>
        <v>2751 - Proizvodnja električnih aparata za kućanstvo</v>
      </c>
      <c r="AD227" s="41" t="s">
        <v>1903</v>
      </c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</row>
    <row r="228" spans="1:40" s="33" customFormat="1" ht="14.25" customHeight="1">
      <c r="A228" s="43" t="s">
        <v>2321</v>
      </c>
      <c r="B228" s="43" t="s">
        <v>2322</v>
      </c>
      <c r="C228" s="41" t="str">
        <f t="shared" si="11"/>
        <v>TM 795</v>
      </c>
      <c r="D228" s="41"/>
      <c r="E228" s="41"/>
      <c r="F228" s="41"/>
      <c r="G228" s="41" t="s">
        <v>1036</v>
      </c>
      <c r="H228" s="43" t="s">
        <v>642</v>
      </c>
      <c r="I228" s="41" t="str">
        <f t="shared" si="10"/>
        <v>C796</v>
      </c>
      <c r="J228" s="44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6"/>
      <c r="Y228" s="41"/>
      <c r="Z228" s="41"/>
      <c r="AA228" s="38">
        <v>2752</v>
      </c>
      <c r="AB228" s="38" t="s">
        <v>2293</v>
      </c>
      <c r="AC228" s="41" t="str">
        <f t="shared" si="12"/>
        <v>2752 - Proizvodnja neelektričnih aparata za kućanstvo</v>
      </c>
      <c r="AD228" s="41" t="s">
        <v>1904</v>
      </c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</row>
    <row r="229" spans="1:40" s="33" customFormat="1" ht="14.25" customHeight="1">
      <c r="A229" s="43" t="s">
        <v>641</v>
      </c>
      <c r="B229" s="43" t="s">
        <v>642</v>
      </c>
      <c r="C229" s="41" t="str">
        <f t="shared" si="11"/>
        <v>TC 796</v>
      </c>
      <c r="D229" s="41"/>
      <c r="E229" s="41"/>
      <c r="F229" s="41"/>
      <c r="G229" s="41" t="s">
        <v>1036</v>
      </c>
      <c r="H229" s="43" t="s">
        <v>2328</v>
      </c>
      <c r="I229" s="41" t="str">
        <f t="shared" si="10"/>
        <v>C798</v>
      </c>
      <c r="J229" s="44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6"/>
      <c r="Y229" s="41"/>
      <c r="Z229" s="41"/>
      <c r="AA229" s="38">
        <v>2790</v>
      </c>
      <c r="AB229" s="38" t="s">
        <v>2296</v>
      </c>
      <c r="AC229" s="41" t="str">
        <f t="shared" si="12"/>
        <v>2790 - Proizvodnja ostale električne opreme</v>
      </c>
      <c r="AD229" s="41" t="s">
        <v>1905</v>
      </c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</row>
    <row r="230" spans="1:40" s="33" customFormat="1" ht="14.25" customHeight="1">
      <c r="A230" s="43" t="s">
        <v>2327</v>
      </c>
      <c r="B230" s="43" t="s">
        <v>2328</v>
      </c>
      <c r="C230" s="41" t="str">
        <f t="shared" si="11"/>
        <v>TV 798</v>
      </c>
      <c r="D230" s="41"/>
      <c r="E230" s="41"/>
      <c r="F230" s="41"/>
      <c r="G230" s="41" t="s">
        <v>1036</v>
      </c>
      <c r="H230" s="43" t="s">
        <v>2331</v>
      </c>
      <c r="I230" s="41" t="str">
        <f t="shared" si="10"/>
        <v>C800</v>
      </c>
      <c r="J230" s="44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6"/>
      <c r="Y230" s="41"/>
      <c r="Z230" s="41"/>
      <c r="AA230" s="38">
        <v>2811</v>
      </c>
      <c r="AB230" s="38" t="s">
        <v>2299</v>
      </c>
      <c r="AC230" s="41" t="str">
        <f t="shared" si="12"/>
        <v>2811 - Proizvodnja motora i turbina, osim motora za zrakoplove i motorna vozila</v>
      </c>
      <c r="AD230" s="41" t="s">
        <v>1906</v>
      </c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</row>
    <row r="231" spans="1:40" s="33" customFormat="1" ht="14.25" customHeight="1">
      <c r="A231" s="43" t="s">
        <v>2330</v>
      </c>
      <c r="B231" s="43" t="s">
        <v>2331</v>
      </c>
      <c r="C231" s="41" t="str">
        <f t="shared" si="11"/>
        <v>UG 800</v>
      </c>
      <c r="D231" s="41"/>
      <c r="E231" s="41"/>
      <c r="F231" s="41"/>
      <c r="G231" s="41" t="s">
        <v>1036</v>
      </c>
      <c r="H231" s="43" t="s">
        <v>2340</v>
      </c>
      <c r="I231" s="41" t="str">
        <f t="shared" si="10"/>
        <v>C804</v>
      </c>
      <c r="J231" s="44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6"/>
      <c r="Y231" s="41"/>
      <c r="Z231" s="41"/>
      <c r="AA231" s="38">
        <v>2812</v>
      </c>
      <c r="AB231" s="38" t="s">
        <v>2302</v>
      </c>
      <c r="AC231" s="41" t="str">
        <f t="shared" si="12"/>
        <v>2812 - Proizvodnja hidrauličnih pogonskih uređaja</v>
      </c>
      <c r="AD231" s="41" t="s">
        <v>1907</v>
      </c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</row>
    <row r="232" spans="1:40" s="33" customFormat="1" ht="14.25" customHeight="1">
      <c r="A232" s="43" t="s">
        <v>2339</v>
      </c>
      <c r="B232" s="43" t="s">
        <v>2340</v>
      </c>
      <c r="C232" s="41" t="str">
        <f t="shared" si="11"/>
        <v>UA 804</v>
      </c>
      <c r="D232" s="41"/>
      <c r="E232" s="41"/>
      <c r="F232" s="41"/>
      <c r="G232" s="41" t="s">
        <v>1036</v>
      </c>
      <c r="H232" s="43" t="s">
        <v>537</v>
      </c>
      <c r="I232" s="41" t="str">
        <f t="shared" si="10"/>
        <v>C807</v>
      </c>
      <c r="J232" s="44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6"/>
      <c r="Y232" s="41"/>
      <c r="Z232" s="41"/>
      <c r="AA232" s="38">
        <v>2813</v>
      </c>
      <c r="AB232" s="38" t="s">
        <v>2305</v>
      </c>
      <c r="AC232" s="41" t="str">
        <f t="shared" si="12"/>
        <v>2813 - Proizvodnja ostalih crpki i kompresora</v>
      </c>
      <c r="AD232" s="41" t="s">
        <v>1908</v>
      </c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</row>
    <row r="233" spans="1:40" s="33" customFormat="1" ht="14.25" customHeight="1">
      <c r="A233" s="43" t="s">
        <v>536</v>
      </c>
      <c r="B233" s="43" t="s">
        <v>537</v>
      </c>
      <c r="C233" s="41" t="str">
        <f t="shared" si="11"/>
        <v>MK 807</v>
      </c>
      <c r="D233" s="41"/>
      <c r="E233" s="41"/>
      <c r="F233" s="41"/>
      <c r="G233" s="41" t="s">
        <v>1036</v>
      </c>
      <c r="H233" s="43" t="s">
        <v>2067</v>
      </c>
      <c r="I233" s="41" t="str">
        <f t="shared" si="10"/>
        <v>C818</v>
      </c>
      <c r="J233" s="44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6"/>
      <c r="Y233" s="41"/>
      <c r="Z233" s="41"/>
      <c r="AA233" s="38">
        <v>2814</v>
      </c>
      <c r="AB233" s="38" t="s">
        <v>2308</v>
      </c>
      <c r="AC233" s="41" t="str">
        <f t="shared" si="12"/>
        <v>2814 - Proizvodnja ostalih slavina i ventila</v>
      </c>
      <c r="AD233" s="41" t="s">
        <v>1909</v>
      </c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</row>
    <row r="234" spans="1:40" s="33" customFormat="1" ht="14.25" customHeight="1">
      <c r="A234" s="43" t="s">
        <v>2066</v>
      </c>
      <c r="B234" s="43" t="s">
        <v>2067</v>
      </c>
      <c r="C234" s="41" t="str">
        <f t="shared" si="11"/>
        <v>EG 818</v>
      </c>
      <c r="D234" s="41"/>
      <c r="E234" s="41"/>
      <c r="F234" s="41"/>
      <c r="G234" s="41" t="s">
        <v>1036</v>
      </c>
      <c r="H234" s="43" t="s">
        <v>751</v>
      </c>
      <c r="I234" s="41" t="str">
        <f t="shared" si="10"/>
        <v>C826</v>
      </c>
      <c r="J234" s="44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6"/>
      <c r="Y234" s="41"/>
      <c r="Z234" s="41"/>
      <c r="AA234" s="38">
        <v>2815</v>
      </c>
      <c r="AB234" s="38" t="s">
        <v>2311</v>
      </c>
      <c r="AC234" s="41" t="str">
        <f t="shared" si="12"/>
        <v>2815 - Proizvodnja ležajeva, prijenosnika te prijenosnih i pogonskih elemenata</v>
      </c>
      <c r="AD234" s="41" t="s">
        <v>1910</v>
      </c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</row>
    <row r="235" spans="1:40" s="33" customFormat="1" ht="14.25" customHeight="1">
      <c r="A235" s="43" t="s">
        <v>2351</v>
      </c>
      <c r="B235" s="43" t="s">
        <v>751</v>
      </c>
      <c r="C235" s="41" t="str">
        <f t="shared" si="11"/>
        <v>GB 826</v>
      </c>
      <c r="D235" s="41"/>
      <c r="E235" s="41"/>
      <c r="F235" s="41"/>
      <c r="G235" s="41" t="s">
        <v>1036</v>
      </c>
      <c r="H235" s="43" t="s">
        <v>441</v>
      </c>
      <c r="I235" s="41" t="str">
        <f t="shared" si="10"/>
        <v>C831</v>
      </c>
      <c r="J235" s="44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6"/>
      <c r="Y235" s="41"/>
      <c r="Z235" s="41"/>
      <c r="AA235" s="38">
        <v>2821</v>
      </c>
      <c r="AB235" s="38" t="s">
        <v>2314</v>
      </c>
      <c r="AC235" s="41" t="str">
        <f t="shared" si="12"/>
        <v>2821 - Proizvodnja peći i plamenika</v>
      </c>
      <c r="AD235" s="41" t="s">
        <v>1911</v>
      </c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</row>
    <row r="236" spans="1:40" s="33" customFormat="1" ht="14.25" customHeight="1">
      <c r="A236" s="43" t="s">
        <v>440</v>
      </c>
      <c r="B236" s="43" t="s">
        <v>441</v>
      </c>
      <c r="C236" s="41" t="str">
        <f t="shared" si="11"/>
        <v>GG 831</v>
      </c>
      <c r="D236" s="41"/>
      <c r="E236" s="41"/>
      <c r="F236" s="41"/>
      <c r="G236" s="41" t="s">
        <v>1036</v>
      </c>
      <c r="H236" s="43" t="s">
        <v>2252</v>
      </c>
      <c r="I236" s="41" t="str">
        <f t="shared" si="10"/>
        <v>C832</v>
      </c>
      <c r="J236" s="44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6"/>
      <c r="Y236" s="41"/>
      <c r="Z236" s="41"/>
      <c r="AA236" s="38">
        <v>2822</v>
      </c>
      <c r="AB236" s="38" t="s">
        <v>2317</v>
      </c>
      <c r="AC236" s="41" t="str">
        <f t="shared" si="12"/>
        <v>2822 - Proizvodnja uređaja za dizanje i prenošenje</v>
      </c>
      <c r="AD236" s="41" t="s">
        <v>1912</v>
      </c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</row>
    <row r="237" spans="1:40" s="33" customFormat="1" ht="14.25" customHeight="1">
      <c r="A237" s="43" t="s">
        <v>2251</v>
      </c>
      <c r="B237" s="43" t="s">
        <v>2252</v>
      </c>
      <c r="C237" s="41" t="str">
        <f t="shared" si="11"/>
        <v>JE 832</v>
      </c>
      <c r="D237" s="41"/>
      <c r="E237" s="41"/>
      <c r="F237" s="41"/>
      <c r="G237" s="41" t="s">
        <v>1036</v>
      </c>
      <c r="H237" s="43" t="s">
        <v>651</v>
      </c>
      <c r="I237" s="41" t="str">
        <f t="shared" si="10"/>
        <v>C833</v>
      </c>
      <c r="J237" s="44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6"/>
      <c r="Y237" s="41"/>
      <c r="Z237" s="41"/>
      <c r="AA237" s="38">
        <v>2823</v>
      </c>
      <c r="AB237" s="38" t="s">
        <v>2320</v>
      </c>
      <c r="AC237" s="41" t="str">
        <f t="shared" si="12"/>
        <v>2823 - Proizvodnja uredskih strojeva i opreme (osim proizvodnje računala i periferne opreme)</v>
      </c>
      <c r="AD237" s="41" t="s">
        <v>2489</v>
      </c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</row>
    <row r="238" spans="1:40" s="33" customFormat="1" ht="14.25" customHeight="1">
      <c r="A238" s="43" t="s">
        <v>650</v>
      </c>
      <c r="B238" s="43" t="s">
        <v>651</v>
      </c>
      <c r="C238" s="41" t="str">
        <f t="shared" si="11"/>
        <v>IM 833</v>
      </c>
      <c r="D238" s="41"/>
      <c r="E238" s="41"/>
      <c r="F238" s="41"/>
      <c r="G238" s="41" t="s">
        <v>1036</v>
      </c>
      <c r="H238" s="43" t="s">
        <v>2301</v>
      </c>
      <c r="I238" s="41" t="str">
        <f t="shared" si="10"/>
        <v>C834</v>
      </c>
      <c r="J238" s="44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6"/>
      <c r="Y238" s="41"/>
      <c r="Z238" s="41"/>
      <c r="AA238" s="38">
        <v>2824</v>
      </c>
      <c r="AB238" s="38" t="s">
        <v>2323</v>
      </c>
      <c r="AC238" s="41" t="str">
        <f t="shared" si="12"/>
        <v>2824 - Proizvodnja mehaniziranoga ručnog alata</v>
      </c>
      <c r="AD238" s="41" t="s">
        <v>1913</v>
      </c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</row>
    <row r="239" spans="1:40" s="33" customFormat="1" ht="14.25" customHeight="1">
      <c r="A239" s="43" t="s">
        <v>2300</v>
      </c>
      <c r="B239" s="43" t="s">
        <v>2301</v>
      </c>
      <c r="C239" s="41" t="str">
        <f t="shared" si="11"/>
        <v>TZ 834</v>
      </c>
      <c r="D239" s="41"/>
      <c r="E239" s="41"/>
      <c r="F239" s="41"/>
      <c r="G239" s="41" t="s">
        <v>1036</v>
      </c>
      <c r="H239" s="43" t="s">
        <v>672</v>
      </c>
      <c r="I239" s="41" t="str">
        <f t="shared" si="10"/>
        <v>C840</v>
      </c>
      <c r="J239" s="44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6"/>
      <c r="Y239" s="41"/>
      <c r="Z239" s="41"/>
      <c r="AA239" s="38">
        <v>2825</v>
      </c>
      <c r="AB239" s="38" t="s">
        <v>2326</v>
      </c>
      <c r="AC239" s="41" t="str">
        <f t="shared" si="12"/>
        <v>2825 - Proizvodnja rashladne i ventilacijske opreme, osim za kućanstvo</v>
      </c>
      <c r="AD239" s="41" t="s">
        <v>1914</v>
      </c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</row>
    <row r="240" spans="1:40" s="33" customFormat="1" ht="14.25" customHeight="1">
      <c r="A240" s="43" t="s">
        <v>671</v>
      </c>
      <c r="B240" s="43" t="s">
        <v>672</v>
      </c>
      <c r="C240" s="41" t="str">
        <f t="shared" si="11"/>
        <v>US 840</v>
      </c>
      <c r="D240" s="41"/>
      <c r="E240" s="41"/>
      <c r="F240" s="41"/>
      <c r="G240" s="41" t="s">
        <v>1036</v>
      </c>
      <c r="H240" s="43" t="s">
        <v>36</v>
      </c>
      <c r="I240" s="41" t="str">
        <f t="shared" si="10"/>
        <v>C850</v>
      </c>
      <c r="J240" s="44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6"/>
      <c r="Y240" s="41"/>
      <c r="Z240" s="41"/>
      <c r="AA240" s="38">
        <v>2829</v>
      </c>
      <c r="AB240" s="38" t="s">
        <v>2329</v>
      </c>
      <c r="AC240" s="41" t="str">
        <f t="shared" si="12"/>
        <v>2829 - Proizvodnja ostalih strojeva za opće namjene, d. n.</v>
      </c>
      <c r="AD240" s="41" t="s">
        <v>1915</v>
      </c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</row>
    <row r="241" spans="1:40" s="33" customFormat="1" ht="14.25" customHeight="1">
      <c r="A241" s="43" t="s">
        <v>35</v>
      </c>
      <c r="B241" s="43" t="s">
        <v>36</v>
      </c>
      <c r="C241" s="41" t="str">
        <f t="shared" si="11"/>
        <v>VI 850</v>
      </c>
      <c r="D241" s="41"/>
      <c r="E241" s="41"/>
      <c r="F241" s="41"/>
      <c r="G241" s="41" t="s">
        <v>1036</v>
      </c>
      <c r="H241" s="43" t="s">
        <v>1812</v>
      </c>
      <c r="I241" s="41" t="str">
        <f t="shared" si="10"/>
        <v>C854</v>
      </c>
      <c r="J241" s="44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6"/>
      <c r="Y241" s="41"/>
      <c r="Z241" s="41"/>
      <c r="AA241" s="38">
        <v>2830</v>
      </c>
      <c r="AB241" s="38" t="s">
        <v>2332</v>
      </c>
      <c r="AC241" s="41" t="str">
        <f t="shared" si="12"/>
        <v>2830 - Proizvodnja strojeva za poljoprivredu i šumarstvo</v>
      </c>
      <c r="AD241" s="41" t="s">
        <v>1916</v>
      </c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</row>
    <row r="242" spans="1:40" s="33" customFormat="1" ht="14.25" customHeight="1">
      <c r="A242" s="43" t="s">
        <v>1811</v>
      </c>
      <c r="B242" s="43" t="s">
        <v>1812</v>
      </c>
      <c r="C242" s="41" t="str">
        <f t="shared" si="11"/>
        <v>BF 854</v>
      </c>
      <c r="D242" s="41"/>
      <c r="E242" s="41"/>
      <c r="F242" s="41"/>
      <c r="G242" s="41" t="s">
        <v>1036</v>
      </c>
      <c r="H242" s="43" t="s">
        <v>2343</v>
      </c>
      <c r="I242" s="41" t="str">
        <f t="shared" si="10"/>
        <v>C858</v>
      </c>
      <c r="J242" s="44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6"/>
      <c r="Y242" s="41"/>
      <c r="Z242" s="41"/>
      <c r="AA242" s="38">
        <v>2841</v>
      </c>
      <c r="AB242" s="38" t="s">
        <v>2335</v>
      </c>
      <c r="AC242" s="41" t="str">
        <f t="shared" si="12"/>
        <v>2841 - Proizvodnja strojeva za obradu metala</v>
      </c>
      <c r="AD242" s="41" t="s">
        <v>1917</v>
      </c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</row>
    <row r="243" spans="1:40" s="33" customFormat="1" ht="14.25" customHeight="1">
      <c r="A243" s="43" t="s">
        <v>2342</v>
      </c>
      <c r="B243" s="43" t="s">
        <v>2343</v>
      </c>
      <c r="C243" s="41" t="str">
        <f t="shared" si="11"/>
        <v>UY 858</v>
      </c>
      <c r="D243" s="41"/>
      <c r="E243" s="41"/>
      <c r="F243" s="41"/>
      <c r="G243" s="41" t="s">
        <v>1036</v>
      </c>
      <c r="H243" s="43" t="s">
        <v>2346</v>
      </c>
      <c r="I243" s="41" t="str">
        <f t="shared" si="10"/>
        <v>C860</v>
      </c>
      <c r="J243" s="44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6"/>
      <c r="Y243" s="41"/>
      <c r="Z243" s="41"/>
      <c r="AA243" s="38">
        <v>2849</v>
      </c>
      <c r="AB243" s="38" t="s">
        <v>2338</v>
      </c>
      <c r="AC243" s="41" t="str">
        <f t="shared" si="12"/>
        <v>2849 - Proizvodnja ostalih alatnih strojeva</v>
      </c>
      <c r="AD243" s="41" t="s">
        <v>1918</v>
      </c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</row>
    <row r="244" spans="1:40" s="33" customFormat="1" ht="14.25" customHeight="1">
      <c r="A244" s="43" t="s">
        <v>2345</v>
      </c>
      <c r="B244" s="43" t="s">
        <v>2346</v>
      </c>
      <c r="C244" s="41" t="str">
        <f t="shared" si="11"/>
        <v>UZ 860</v>
      </c>
      <c r="D244" s="41"/>
      <c r="E244" s="41"/>
      <c r="F244" s="41"/>
      <c r="G244" s="41" t="s">
        <v>1036</v>
      </c>
      <c r="H244" s="43" t="s">
        <v>754</v>
      </c>
      <c r="I244" s="41" t="str">
        <f t="shared" si="10"/>
        <v>C862</v>
      </c>
      <c r="J244" s="44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6"/>
      <c r="Y244" s="41"/>
      <c r="Z244" s="41"/>
      <c r="AA244" s="38">
        <v>2891</v>
      </c>
      <c r="AB244" s="38" t="s">
        <v>2341</v>
      </c>
      <c r="AC244" s="41" t="str">
        <f t="shared" si="12"/>
        <v>2891 - Proizvodnja strojeva za metalurgiju</v>
      </c>
      <c r="AD244" s="41" t="s">
        <v>1926</v>
      </c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</row>
    <row r="245" spans="1:40" s="33" customFormat="1" ht="14.25" customHeight="1">
      <c r="A245" s="43" t="s">
        <v>753</v>
      </c>
      <c r="B245" s="43" t="s">
        <v>754</v>
      </c>
      <c r="C245" s="41" t="str">
        <f t="shared" si="11"/>
        <v>VE 862</v>
      </c>
      <c r="D245" s="41"/>
      <c r="E245" s="41"/>
      <c r="F245" s="41"/>
      <c r="G245" s="41" t="s">
        <v>1036</v>
      </c>
      <c r="H245" s="43" t="s">
        <v>760</v>
      </c>
      <c r="I245" s="41" t="str">
        <f t="shared" si="10"/>
        <v>C876</v>
      </c>
      <c r="J245" s="44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6"/>
      <c r="Y245" s="41"/>
      <c r="Z245" s="41"/>
      <c r="AA245" s="38">
        <v>2892</v>
      </c>
      <c r="AB245" s="38" t="s">
        <v>2344</v>
      </c>
      <c r="AC245" s="41" t="str">
        <f t="shared" si="12"/>
        <v>2892 - Proizvodnja strojeva za rudnike, kamenolome i građevinarstvo</v>
      </c>
      <c r="AD245" s="41" t="s">
        <v>1927</v>
      </c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</row>
    <row r="246" spans="1:40" s="33" customFormat="1" ht="14.25" customHeight="1">
      <c r="A246" s="43" t="s">
        <v>759</v>
      </c>
      <c r="B246" s="43" t="s">
        <v>760</v>
      </c>
      <c r="C246" s="41" t="str">
        <f t="shared" si="11"/>
        <v>WF 876</v>
      </c>
      <c r="D246" s="41"/>
      <c r="E246" s="41"/>
      <c r="F246" s="41"/>
      <c r="G246" s="41" t="s">
        <v>1036</v>
      </c>
      <c r="H246" s="43" t="s">
        <v>678</v>
      </c>
      <c r="I246" s="41" t="str">
        <f t="shared" si="10"/>
        <v>C882</v>
      </c>
      <c r="J246" s="44"/>
      <c r="K246" s="41"/>
      <c r="L246" s="41" t="s">
        <v>1368</v>
      </c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6"/>
      <c r="Y246" s="41"/>
      <c r="Z246" s="41"/>
      <c r="AA246" s="38">
        <v>2893</v>
      </c>
      <c r="AB246" s="38" t="s">
        <v>2347</v>
      </c>
      <c r="AC246" s="41" t="str">
        <f t="shared" si="12"/>
        <v>2893 - Proizvodnja strojeva za industriju hrane, pića i duhana</v>
      </c>
      <c r="AD246" s="41" t="s">
        <v>1928</v>
      </c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</row>
    <row r="247" spans="1:40" s="33" customFormat="1" ht="14.25" customHeight="1">
      <c r="A247" s="43" t="s">
        <v>677</v>
      </c>
      <c r="B247" s="43" t="s">
        <v>678</v>
      </c>
      <c r="C247" s="41" t="str">
        <f t="shared" si="11"/>
        <v>WS 882</v>
      </c>
      <c r="D247" s="41"/>
      <c r="E247" s="41"/>
      <c r="F247" s="41"/>
      <c r="G247" s="41" t="s">
        <v>1036</v>
      </c>
      <c r="H247" s="43" t="s">
        <v>2249</v>
      </c>
      <c r="I247" s="41" t="str">
        <f t="shared" si="10"/>
        <v>C887</v>
      </c>
      <c r="J247" s="44"/>
      <c r="K247" s="41"/>
      <c r="L247" s="49" t="s">
        <v>1369</v>
      </c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6"/>
      <c r="Y247" s="41"/>
      <c r="Z247" s="41"/>
      <c r="AA247" s="38">
        <v>2894</v>
      </c>
      <c r="AB247" s="38" t="s">
        <v>2350</v>
      </c>
      <c r="AC247" s="41" t="str">
        <f t="shared" si="12"/>
        <v>2894 - Proizvodnja strojeva za industriju tekstila, odjeće i kože</v>
      </c>
      <c r="AD247" s="41" t="s">
        <v>1929</v>
      </c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</row>
    <row r="248" spans="1:40" s="33" customFormat="1" ht="14.25" customHeight="1">
      <c r="A248" s="43" t="s">
        <v>2248</v>
      </c>
      <c r="B248" s="43" t="s">
        <v>2249</v>
      </c>
      <c r="C248" s="41" t="str">
        <f t="shared" si="11"/>
        <v>YE 887</v>
      </c>
      <c r="D248" s="41"/>
      <c r="E248" s="41"/>
      <c r="F248" s="41"/>
      <c r="G248" s="41" t="s">
        <v>1036</v>
      </c>
      <c r="H248" s="43" t="s">
        <v>763</v>
      </c>
      <c r="I248" s="41" t="str">
        <f t="shared" si="10"/>
        <v>C894</v>
      </c>
      <c r="J248" s="44"/>
      <c r="K248" s="41"/>
      <c r="L248" s="49" t="s">
        <v>1504</v>
      </c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6"/>
      <c r="Y248" s="41"/>
      <c r="Z248" s="41"/>
      <c r="AA248" s="38">
        <v>2895</v>
      </c>
      <c r="AB248" s="38" t="s">
        <v>752</v>
      </c>
      <c r="AC248" s="41" t="str">
        <f t="shared" si="12"/>
        <v>2895 - Proizvodnja strojeva za industriju papira i kartona</v>
      </c>
      <c r="AD248" s="41" t="s">
        <v>1930</v>
      </c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</row>
    <row r="249" spans="1:40" s="33" customFormat="1" ht="14.25" customHeight="1">
      <c r="A249" s="43" t="s">
        <v>762</v>
      </c>
      <c r="B249" s="43" t="s">
        <v>763</v>
      </c>
      <c r="C249" s="41" t="str">
        <f t="shared" si="11"/>
        <v>ZM 894</v>
      </c>
      <c r="D249" s="41"/>
      <c r="E249" s="41"/>
      <c r="F249" s="41"/>
      <c r="G249" s="62" t="s">
        <v>1036</v>
      </c>
      <c r="H249" s="41">
        <v>999</v>
      </c>
      <c r="I249" s="41" t="str">
        <f t="shared" si="10"/>
        <v>C999</v>
      </c>
      <c r="J249" s="44"/>
      <c r="K249" s="41"/>
      <c r="L249" s="49" t="s">
        <v>1507</v>
      </c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6"/>
      <c r="Y249" s="41"/>
      <c r="Z249" s="41"/>
      <c r="AA249" s="38">
        <v>2896</v>
      </c>
      <c r="AB249" s="38" t="s">
        <v>755</v>
      </c>
      <c r="AC249" s="41" t="str">
        <f t="shared" si="12"/>
        <v>2896 - Proizvodnja strojeva za plastiku i gumu</v>
      </c>
      <c r="AD249" s="41" t="s">
        <v>1931</v>
      </c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</row>
    <row r="250" spans="1:40" s="33" customFormat="1" ht="14.25" customHeight="1">
      <c r="A250" s="62" t="s">
        <v>2366</v>
      </c>
      <c r="B250" s="41">
        <v>999</v>
      </c>
      <c r="C250" s="41" t="str">
        <f t="shared" si="11"/>
        <v>5F 999</v>
      </c>
      <c r="D250" s="41"/>
      <c r="E250" s="41"/>
      <c r="F250" s="41"/>
      <c r="G250" s="41"/>
      <c r="H250" s="41"/>
      <c r="I250" s="41"/>
      <c r="J250" s="44"/>
      <c r="K250" s="41"/>
      <c r="L250" s="49" t="s">
        <v>1505</v>
      </c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6"/>
      <c r="Y250" s="41"/>
      <c r="Z250" s="41"/>
      <c r="AA250" s="38">
        <v>2899</v>
      </c>
      <c r="AB250" s="38" t="s">
        <v>758</v>
      </c>
      <c r="AC250" s="41" t="str">
        <f t="shared" si="12"/>
        <v>2899 - Proizvodnja ostalih strojeva za posebne namjene, d. n.</v>
      </c>
      <c r="AD250" s="41" t="s">
        <v>1932</v>
      </c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</row>
    <row r="251" spans="1:40" s="33" customFormat="1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4"/>
      <c r="K251" s="41"/>
      <c r="L251" s="41" t="s">
        <v>1506</v>
      </c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6"/>
      <c r="Y251" s="41"/>
      <c r="Z251" s="41"/>
      <c r="AA251" s="38">
        <v>2910</v>
      </c>
      <c r="AB251" s="38" t="s">
        <v>761</v>
      </c>
      <c r="AC251" s="41" t="str">
        <f t="shared" si="12"/>
        <v>2910 - Proizvodnja motornih vozila</v>
      </c>
      <c r="AD251" s="41" t="s">
        <v>1933</v>
      </c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</row>
    <row r="252" spans="1:40" s="33" customFormat="1" ht="14.25" customHeight="1">
      <c r="A252" s="45"/>
      <c r="B252" s="41"/>
      <c r="C252" s="41"/>
      <c r="D252" s="41"/>
      <c r="E252" s="41"/>
      <c r="F252" s="41"/>
      <c r="G252" s="41"/>
      <c r="H252" s="42"/>
      <c r="I252" s="42"/>
      <c r="J252" s="44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6"/>
      <c r="Y252" s="41"/>
      <c r="Z252" s="41"/>
      <c r="AA252" s="38">
        <v>2920</v>
      </c>
      <c r="AB252" s="38" t="s">
        <v>764</v>
      </c>
      <c r="AC252" s="41" t="str">
        <f t="shared" si="12"/>
        <v>2920 - Proizvodnja karoserija za motorna vozila, prikolica i poluprikolica</v>
      </c>
      <c r="AD252" s="41" t="s">
        <v>2490</v>
      </c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</row>
    <row r="253" spans="1:40" s="33" customFormat="1" ht="14.25" customHeight="1">
      <c r="A253" s="41"/>
      <c r="B253" s="42"/>
      <c r="C253" s="41"/>
      <c r="D253" s="41"/>
      <c r="E253" s="41"/>
      <c r="F253" s="41"/>
      <c r="G253" s="41"/>
      <c r="H253" s="42"/>
      <c r="I253" s="42"/>
      <c r="J253" s="44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6"/>
      <c r="Y253" s="41"/>
      <c r="Z253" s="41"/>
      <c r="AA253" s="38">
        <v>2931</v>
      </c>
      <c r="AB253" s="38" t="s">
        <v>767</v>
      </c>
      <c r="AC253" s="41" t="str">
        <f t="shared" si="12"/>
        <v>2931 - Proizvodnja električne i elektroničke opreme za motorna vozila </v>
      </c>
      <c r="AD253" s="41" t="s">
        <v>1934</v>
      </c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</row>
    <row r="254" spans="1:40" s="33" customFormat="1" ht="14.25" customHeight="1">
      <c r="A254" s="41"/>
      <c r="B254" s="42"/>
      <c r="C254" s="41"/>
      <c r="D254" s="41"/>
      <c r="E254" s="41"/>
      <c r="F254" s="41"/>
      <c r="G254" s="41"/>
      <c r="H254" s="42"/>
      <c r="I254" s="42"/>
      <c r="J254" s="44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6"/>
      <c r="Y254" s="41"/>
      <c r="Z254" s="41"/>
      <c r="AA254" s="38">
        <v>2932</v>
      </c>
      <c r="AB254" s="38" t="s">
        <v>770</v>
      </c>
      <c r="AC254" s="41" t="str">
        <f t="shared" si="12"/>
        <v>2932 - Proizvodnja ostalih dijelova i pribora za motorna vozila </v>
      </c>
      <c r="AD254" s="41" t="s">
        <v>1935</v>
      </c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</row>
    <row r="255" spans="1:40" s="33" customFormat="1" ht="14.25" customHeight="1">
      <c r="A255" s="45"/>
      <c r="B255" s="42"/>
      <c r="C255" s="42"/>
      <c r="D255" s="41"/>
      <c r="E255" s="41"/>
      <c r="F255" s="41"/>
      <c r="G255" s="41"/>
      <c r="H255" s="42"/>
      <c r="I255" s="42"/>
      <c r="J255" s="44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6"/>
      <c r="Y255" s="41"/>
      <c r="Z255" s="41"/>
      <c r="AA255" s="38">
        <v>3011</v>
      </c>
      <c r="AB255" s="38" t="s">
        <v>773</v>
      </c>
      <c r="AC255" s="41" t="str">
        <f t="shared" si="12"/>
        <v>3011 - Gradnja brodova i plutajućih objekata</v>
      </c>
      <c r="AD255" s="41" t="s">
        <v>1936</v>
      </c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</row>
    <row r="256" spans="1:40" s="33" customFormat="1" ht="14.25" customHeight="1">
      <c r="A256" s="45"/>
      <c r="B256" s="42"/>
      <c r="C256" s="42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6"/>
      <c r="Y256" s="41"/>
      <c r="Z256" s="41"/>
      <c r="AA256" s="38">
        <v>3012</v>
      </c>
      <c r="AB256" s="38" t="s">
        <v>774</v>
      </c>
      <c r="AC256" s="41" t="str">
        <f t="shared" si="12"/>
        <v>3012 - Gradnja čamaca za razonodu i sportskih čamaca</v>
      </c>
      <c r="AD256" s="41" t="s">
        <v>1937</v>
      </c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</row>
    <row r="257" spans="1:40" s="33" customFormat="1" ht="14.25" customHeight="1">
      <c r="A257" s="45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6"/>
      <c r="Y257" s="41"/>
      <c r="Z257" s="41"/>
      <c r="AA257" s="38">
        <v>3020</v>
      </c>
      <c r="AB257" s="38" t="s">
        <v>775</v>
      </c>
      <c r="AC257" s="41" t="str">
        <f t="shared" si="12"/>
        <v>3020 - Proizvodnja željezničkih lokomotiva i tračničkih vozila</v>
      </c>
      <c r="AD257" s="41" t="s">
        <v>300</v>
      </c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</row>
    <row r="258" spans="1:40" s="33" customFormat="1" ht="14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7">
        <v>1</v>
      </c>
      <c r="L258" s="41"/>
      <c r="M258" s="41" t="str">
        <f aca="true" t="shared" si="13" ref="M258:M263">CONCATENATE(K258,"- ",L246)</f>
        <v>1- osnivački ulog</v>
      </c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6"/>
      <c r="Y258" s="41"/>
      <c r="Z258" s="41"/>
      <c r="AA258" s="38">
        <v>3030</v>
      </c>
      <c r="AB258" s="38" t="s">
        <v>776</v>
      </c>
      <c r="AC258" s="41" t="str">
        <f aca="true" t="shared" si="14" ref="AC258:AC321">CONCATENATE(AA258," - ",AB258)</f>
        <v>3030 - Proizvodnja zrakoplova i svemirskih letjelica te srodnih prijevoznih sredstava i opreme</v>
      </c>
      <c r="AD258" s="41" t="s">
        <v>1240</v>
      </c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</row>
    <row r="259" spans="1:40" s="33" customFormat="1" ht="18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2"/>
      <c r="K259" s="48" t="s">
        <v>1366</v>
      </c>
      <c r="L259" s="41"/>
      <c r="M259" s="41" t="str">
        <f t="shared" si="13"/>
        <v>2a- povećanje temeljnog kapitala</v>
      </c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6"/>
      <c r="Y259" s="41"/>
      <c r="Z259" s="41"/>
      <c r="AA259" s="38">
        <v>3040</v>
      </c>
      <c r="AB259" s="38" t="s">
        <v>777</v>
      </c>
      <c r="AC259" s="41" t="str">
        <f t="shared" si="14"/>
        <v>3040 - Proizvodnja vojnih borbenih vozila</v>
      </c>
      <c r="AD259" s="41" t="s">
        <v>1241</v>
      </c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</row>
    <row r="260" spans="1:40" s="33" customFormat="1" ht="14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2"/>
      <c r="K260" s="48" t="s">
        <v>1367</v>
      </c>
      <c r="L260" s="41"/>
      <c r="M260" s="41" t="str">
        <f t="shared" si="13"/>
        <v>2b- povećanje pričuva pravne osobe</v>
      </c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6"/>
      <c r="Y260" s="41"/>
      <c r="Z260" s="41"/>
      <c r="AA260" s="38">
        <v>3091</v>
      </c>
      <c r="AB260" s="38" t="s">
        <v>778</v>
      </c>
      <c r="AC260" s="41" t="str">
        <f t="shared" si="14"/>
        <v>3091 - Proizvodnja motocikala</v>
      </c>
      <c r="AD260" s="41" t="s">
        <v>1527</v>
      </c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</row>
    <row r="261" spans="1:40" s="33" customFormat="1" ht="36" customHeight="1">
      <c r="A261" s="41"/>
      <c r="B261" s="41"/>
      <c r="C261" s="41"/>
      <c r="D261" s="42"/>
      <c r="E261" s="42"/>
      <c r="F261" s="42"/>
      <c r="G261" s="41"/>
      <c r="H261" s="41"/>
      <c r="I261" s="41"/>
      <c r="J261" s="42"/>
      <c r="K261" s="47">
        <v>3</v>
      </c>
      <c r="L261" s="41"/>
      <c r="M261" s="42" t="str">
        <f t="shared" si="13"/>
        <v>3- privatizacija (otkup udjela u kapitalu od HFP)</v>
      </c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6"/>
      <c r="Y261" s="41"/>
      <c r="Z261" s="41"/>
      <c r="AA261" s="38">
        <v>3092</v>
      </c>
      <c r="AB261" s="38" t="s">
        <v>779</v>
      </c>
      <c r="AC261" s="41" t="str">
        <f t="shared" si="14"/>
        <v>3092 - Proizvodnja bicikala i invalidskih kolica</v>
      </c>
      <c r="AD261" s="41" t="s">
        <v>1528</v>
      </c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</row>
    <row r="262" spans="1:40" s="33" customFormat="1" ht="36" customHeight="1">
      <c r="A262" s="41"/>
      <c r="B262" s="41"/>
      <c r="C262" s="41"/>
      <c r="D262" s="42"/>
      <c r="E262" s="42"/>
      <c r="F262" s="42"/>
      <c r="G262" s="41"/>
      <c r="H262" s="41"/>
      <c r="I262" s="41"/>
      <c r="J262" s="42"/>
      <c r="K262" s="47">
        <v>4</v>
      </c>
      <c r="L262" s="41"/>
      <c r="M262" s="42" t="str">
        <f t="shared" si="13"/>
        <v>4- preuzimanje udjela u kapitalu od drugih pravnih ili fizičkih osoba</v>
      </c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6"/>
      <c r="Y262" s="41"/>
      <c r="Z262" s="41"/>
      <c r="AA262" s="38">
        <v>3099</v>
      </c>
      <c r="AB262" s="38" t="s">
        <v>780</v>
      </c>
      <c r="AC262" s="41" t="str">
        <f t="shared" si="14"/>
        <v>3099 - Proizvodnja ostalih prijevoznih sredstava, d. n. </v>
      </c>
      <c r="AD262" s="41" t="s">
        <v>1529</v>
      </c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</row>
    <row r="263" spans="1:40" s="33" customFormat="1" ht="14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7">
        <v>5</v>
      </c>
      <c r="L263" s="41"/>
      <c r="M263" s="42" t="str">
        <f t="shared" si="13"/>
        <v>5- ostalo</v>
      </c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6"/>
      <c r="Y263" s="41"/>
      <c r="Z263" s="41"/>
      <c r="AA263" s="38">
        <v>3101</v>
      </c>
      <c r="AB263" s="38" t="s">
        <v>781</v>
      </c>
      <c r="AC263" s="41" t="str">
        <f t="shared" si="14"/>
        <v>3101 - Proizvodnja namještaja za poslovne i prodajne prostore</v>
      </c>
      <c r="AD263" s="41" t="s">
        <v>1530</v>
      </c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</row>
    <row r="264" spans="1:40" s="33" customFormat="1" ht="14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6"/>
      <c r="Y264" s="41"/>
      <c r="Z264" s="41"/>
      <c r="AA264" s="38">
        <v>3102</v>
      </c>
      <c r="AB264" s="38" t="s">
        <v>782</v>
      </c>
      <c r="AC264" s="41" t="str">
        <f t="shared" si="14"/>
        <v>3102 - Proizvodnja kuhinjskog namještaja</v>
      </c>
      <c r="AD264" s="41" t="s">
        <v>1531</v>
      </c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</row>
    <row r="265" spans="1:40" s="33" customFormat="1" ht="14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6"/>
      <c r="Y265" s="41"/>
      <c r="Z265" s="41"/>
      <c r="AA265" s="38">
        <v>3103</v>
      </c>
      <c r="AB265" s="38" t="s">
        <v>783</v>
      </c>
      <c r="AC265" s="41" t="str">
        <f t="shared" si="14"/>
        <v>3103 - Proizvodnja madraca</v>
      </c>
      <c r="AD265" s="41" t="s">
        <v>1532</v>
      </c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</row>
    <row r="266" spans="1:40" s="33" customFormat="1" ht="14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6"/>
      <c r="Y266" s="41"/>
      <c r="Z266" s="41"/>
      <c r="AA266" s="38">
        <v>3109</v>
      </c>
      <c r="AB266" s="38" t="s">
        <v>784</v>
      </c>
      <c r="AC266" s="41" t="str">
        <f t="shared" si="14"/>
        <v>3109 - Proizvodnja ostalog namještaja</v>
      </c>
      <c r="AD266" s="41" t="s">
        <v>1533</v>
      </c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</row>
    <row r="267" spans="1:40" s="33" customFormat="1" ht="14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6"/>
      <c r="Y267" s="41"/>
      <c r="Z267" s="41"/>
      <c r="AA267" s="38">
        <v>3211</v>
      </c>
      <c r="AB267" s="38" t="s">
        <v>785</v>
      </c>
      <c r="AC267" s="41" t="str">
        <f t="shared" si="14"/>
        <v>3211 - Proizvodnja novca</v>
      </c>
      <c r="AD267" s="41" t="s">
        <v>1534</v>
      </c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</row>
    <row r="268" spans="1:40" s="33" customFormat="1" ht="14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6"/>
      <c r="Y268" s="41"/>
      <c r="Z268" s="41"/>
      <c r="AA268" s="38">
        <v>3212</v>
      </c>
      <c r="AB268" s="38" t="s">
        <v>786</v>
      </c>
      <c r="AC268" s="41" t="str">
        <f t="shared" si="14"/>
        <v>3212 - Proizvodnja nakita i srodnih proizvoda</v>
      </c>
      <c r="AD268" s="41" t="s">
        <v>1864</v>
      </c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</row>
    <row r="269" spans="1:40" s="33" customFormat="1" ht="14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6"/>
      <c r="Y269" s="41"/>
      <c r="Z269" s="41"/>
      <c r="AA269" s="38">
        <v>3213</v>
      </c>
      <c r="AB269" s="38" t="s">
        <v>787</v>
      </c>
      <c r="AC269" s="41" t="str">
        <f t="shared" si="14"/>
        <v>3213 - Proizvodnja imitacije nakita (bižuterije) i srodnih proizvoda</v>
      </c>
      <c r="AD269" s="41" t="s">
        <v>1865</v>
      </c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</row>
    <row r="270" spans="1:40" s="33" customFormat="1" ht="14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6"/>
      <c r="Y270" s="41"/>
      <c r="Z270" s="41"/>
      <c r="AA270" s="38">
        <v>3220</v>
      </c>
      <c r="AB270" s="38" t="s">
        <v>788</v>
      </c>
      <c r="AC270" s="41" t="str">
        <f t="shared" si="14"/>
        <v>3220 - Proizvodnja glazbenih instrumenata</v>
      </c>
      <c r="AD270" s="41" t="s">
        <v>1866</v>
      </c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</row>
    <row r="271" spans="1:40" s="33" customFormat="1" ht="14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6"/>
      <c r="Y271" s="41"/>
      <c r="Z271" s="41"/>
      <c r="AA271" s="38">
        <v>3230</v>
      </c>
      <c r="AB271" s="38" t="s">
        <v>2369</v>
      </c>
      <c r="AC271" s="41" t="str">
        <f t="shared" si="14"/>
        <v>3230 - Proizvodnja sportske opreme</v>
      </c>
      <c r="AD271" s="41" t="s">
        <v>1867</v>
      </c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</row>
    <row r="272" spans="1:40" s="33" customFormat="1" ht="14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6"/>
      <c r="Y272" s="41"/>
      <c r="Z272" s="41"/>
      <c r="AA272" s="38">
        <v>3240</v>
      </c>
      <c r="AB272" s="38" t="s">
        <v>2370</v>
      </c>
      <c r="AC272" s="41" t="str">
        <f t="shared" si="14"/>
        <v>3240 - Proizvodnja igara i igračaka</v>
      </c>
      <c r="AD272" s="41" t="s">
        <v>1868</v>
      </c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</row>
    <row r="273" spans="1:40" s="33" customFormat="1" ht="14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6"/>
      <c r="Y273" s="41"/>
      <c r="Z273" s="41"/>
      <c r="AA273" s="38">
        <v>3250</v>
      </c>
      <c r="AB273" s="38" t="s">
        <v>2371</v>
      </c>
      <c r="AC273" s="41" t="str">
        <f t="shared" si="14"/>
        <v>3250 - Proizvodnja medicinskih i stomatoloških instrumenata i pribora</v>
      </c>
      <c r="AD273" s="41" t="s">
        <v>1869</v>
      </c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</row>
    <row r="274" spans="1:40" s="33" customFormat="1" ht="14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6"/>
      <c r="Y274" s="41"/>
      <c r="Z274" s="41"/>
      <c r="AA274" s="38">
        <v>3291</v>
      </c>
      <c r="AB274" s="38" t="s">
        <v>2372</v>
      </c>
      <c r="AC274" s="41" t="str">
        <f t="shared" si="14"/>
        <v>3291 - Proizvodnja metla i četaka</v>
      </c>
      <c r="AD274" s="41" t="s">
        <v>1870</v>
      </c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</row>
    <row r="275" spans="1:40" s="33" customFormat="1" ht="14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6"/>
      <c r="Y275" s="41"/>
      <c r="Z275" s="41"/>
      <c r="AA275" s="38">
        <v>3299</v>
      </c>
      <c r="AB275" s="38" t="s">
        <v>2373</v>
      </c>
      <c r="AC275" s="41" t="str">
        <f t="shared" si="14"/>
        <v>3299 - Ostala prerađivačka industrija, d. n. </v>
      </c>
      <c r="AD275" s="41" t="s">
        <v>1871</v>
      </c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</row>
    <row r="276" spans="1:40" s="33" customFormat="1" ht="14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6"/>
      <c r="Y276" s="41"/>
      <c r="Z276" s="41"/>
      <c r="AA276" s="38">
        <v>3311</v>
      </c>
      <c r="AB276" s="38" t="s">
        <v>2374</v>
      </c>
      <c r="AC276" s="41" t="str">
        <f t="shared" si="14"/>
        <v>3311 - Popravak proizvoda od metala</v>
      </c>
      <c r="AD276" s="41" t="s">
        <v>1872</v>
      </c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</row>
    <row r="277" spans="1:40" s="33" customFormat="1" ht="14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6"/>
      <c r="Y277" s="41"/>
      <c r="Z277" s="41"/>
      <c r="AA277" s="38">
        <v>3312</v>
      </c>
      <c r="AB277" s="38" t="s">
        <v>2375</v>
      </c>
      <c r="AC277" s="41" t="str">
        <f t="shared" si="14"/>
        <v>3312 - Popravak strojeva</v>
      </c>
      <c r="AD277" s="41" t="s">
        <v>1873</v>
      </c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</row>
    <row r="278" spans="1:40" s="33" customFormat="1" ht="14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6"/>
      <c r="Y278" s="41"/>
      <c r="Z278" s="41"/>
      <c r="AA278" s="38">
        <v>3313</v>
      </c>
      <c r="AB278" s="38" t="s">
        <v>2376</v>
      </c>
      <c r="AC278" s="41" t="str">
        <f t="shared" si="14"/>
        <v>3313 - Popravak elektroničke i optičke opreme</v>
      </c>
      <c r="AD278" s="41" t="s">
        <v>1874</v>
      </c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</row>
    <row r="279" spans="1:40" s="33" customFormat="1" ht="14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6"/>
      <c r="Y279" s="41"/>
      <c r="Z279" s="41"/>
      <c r="AA279" s="38">
        <v>3314</v>
      </c>
      <c r="AB279" s="38" t="s">
        <v>2377</v>
      </c>
      <c r="AC279" s="41" t="str">
        <f t="shared" si="14"/>
        <v>3314 - Popravak električne opreme</v>
      </c>
      <c r="AD279" s="41" t="s">
        <v>1875</v>
      </c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</row>
    <row r="280" spans="1:40" s="33" customFormat="1" ht="14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6"/>
      <c r="Y280" s="41"/>
      <c r="Z280" s="41"/>
      <c r="AA280" s="38">
        <v>3315</v>
      </c>
      <c r="AB280" s="38" t="s">
        <v>2378</v>
      </c>
      <c r="AC280" s="41" t="str">
        <f t="shared" si="14"/>
        <v>3315 - Popravak i održavanje brodova i čamaca</v>
      </c>
      <c r="AD280" s="41" t="s">
        <v>1876</v>
      </c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</row>
    <row r="281" spans="1:40" s="33" customFormat="1" ht="14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6"/>
      <c r="Y281" s="41"/>
      <c r="Z281" s="41"/>
      <c r="AA281" s="38">
        <v>3316</v>
      </c>
      <c r="AB281" s="38" t="s">
        <v>2379</v>
      </c>
      <c r="AC281" s="41" t="str">
        <f t="shared" si="14"/>
        <v>3316 - Popravak i održavanje zrakoplova i svemirskih letjelica</v>
      </c>
      <c r="AD281" s="41" t="s">
        <v>1877</v>
      </c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</row>
    <row r="282" spans="1:40" s="33" customFormat="1" ht="14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6"/>
      <c r="Y282" s="41"/>
      <c r="Z282" s="41"/>
      <c r="AA282" s="38">
        <v>3317</v>
      </c>
      <c r="AB282" s="38" t="s">
        <v>2380</v>
      </c>
      <c r="AC282" s="41" t="str">
        <f t="shared" si="14"/>
        <v>3317 - Popravak i održavanje ostalih prijevoznih sredstava</v>
      </c>
      <c r="AD282" s="41" t="s">
        <v>1878</v>
      </c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</row>
    <row r="283" spans="1:40" s="33" customFormat="1" ht="14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6"/>
      <c r="Y283" s="41"/>
      <c r="Z283" s="41"/>
      <c r="AA283" s="38">
        <v>3319</v>
      </c>
      <c r="AB283" s="38" t="s">
        <v>2381</v>
      </c>
      <c r="AC283" s="41" t="str">
        <f t="shared" si="14"/>
        <v>3319 - Popravak ostale opreme</v>
      </c>
      <c r="AD283" s="41" t="s">
        <v>1879</v>
      </c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</row>
    <row r="284" spans="1:40" s="33" customFormat="1" ht="14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6"/>
      <c r="Y284" s="41"/>
      <c r="Z284" s="41"/>
      <c r="AA284" s="38">
        <v>3320</v>
      </c>
      <c r="AB284" s="38" t="s">
        <v>555</v>
      </c>
      <c r="AC284" s="41" t="str">
        <f t="shared" si="14"/>
        <v>3320 - Instaliranje industrijskih strojeva i opreme</v>
      </c>
      <c r="AD284" s="41" t="s">
        <v>1880</v>
      </c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</row>
    <row r="285" spans="1:40" s="33" customFormat="1" ht="14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6"/>
      <c r="Y285" s="41"/>
      <c r="Z285" s="41"/>
      <c r="AA285" s="38">
        <v>3511</v>
      </c>
      <c r="AB285" s="38" t="s">
        <v>556</v>
      </c>
      <c r="AC285" s="41" t="str">
        <f t="shared" si="14"/>
        <v>3511 - Proizvodnja električne energije</v>
      </c>
      <c r="AD285" s="41" t="s">
        <v>1881</v>
      </c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</row>
    <row r="286" spans="1:40" s="33" customFormat="1" ht="14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6"/>
      <c r="Y286" s="41"/>
      <c r="Z286" s="41"/>
      <c r="AA286" s="38">
        <v>3512</v>
      </c>
      <c r="AB286" s="38" t="s">
        <v>557</v>
      </c>
      <c r="AC286" s="41" t="str">
        <f t="shared" si="14"/>
        <v>3512 - Prijenos električne energije</v>
      </c>
      <c r="AD286" s="41" t="s">
        <v>1882</v>
      </c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</row>
    <row r="287" spans="1:40" s="33" customFormat="1" ht="14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6"/>
      <c r="Y287" s="41"/>
      <c r="Z287" s="41"/>
      <c r="AA287" s="38">
        <v>3513</v>
      </c>
      <c r="AB287" s="38" t="s">
        <v>558</v>
      </c>
      <c r="AC287" s="41" t="str">
        <f t="shared" si="14"/>
        <v>3513 - Distribucija električne energije</v>
      </c>
      <c r="AD287" s="41" t="s">
        <v>1883</v>
      </c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</row>
    <row r="288" spans="1:40" s="33" customFormat="1" ht="14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6"/>
      <c r="Y288" s="41"/>
      <c r="Z288" s="41"/>
      <c r="AA288" s="38">
        <v>3514</v>
      </c>
      <c r="AB288" s="38" t="s">
        <v>559</v>
      </c>
      <c r="AC288" s="41" t="str">
        <f t="shared" si="14"/>
        <v>3514 - Trgovina električnom energijom</v>
      </c>
      <c r="AD288" s="41" t="s">
        <v>1884</v>
      </c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</row>
    <row r="289" spans="1:40" s="33" customFormat="1" ht="14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6"/>
      <c r="Y289" s="41"/>
      <c r="Z289" s="41"/>
      <c r="AA289" s="38">
        <v>3521</v>
      </c>
      <c r="AB289" s="38" t="s">
        <v>560</v>
      </c>
      <c r="AC289" s="41" t="str">
        <f t="shared" si="14"/>
        <v>3521 - Proizvodnja plina</v>
      </c>
      <c r="AD289" s="41" t="s">
        <v>1885</v>
      </c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</row>
    <row r="290" spans="1:40" s="33" customFormat="1" ht="14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6"/>
      <c r="Y290" s="41"/>
      <c r="Z290" s="41"/>
      <c r="AA290" s="38">
        <v>3522</v>
      </c>
      <c r="AB290" s="38" t="s">
        <v>561</v>
      </c>
      <c r="AC290" s="41" t="str">
        <f t="shared" si="14"/>
        <v>3522 - Distribucija plinovitih goriva distribucijskom mrežom</v>
      </c>
      <c r="AD290" s="41" t="s">
        <v>1886</v>
      </c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</row>
    <row r="291" spans="1:40" s="33" customFormat="1" ht="14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6"/>
      <c r="Y291" s="41"/>
      <c r="Z291" s="41"/>
      <c r="AA291" s="38">
        <v>3523</v>
      </c>
      <c r="AB291" s="38" t="s">
        <v>562</v>
      </c>
      <c r="AC291" s="41" t="str">
        <f t="shared" si="14"/>
        <v>3523 - Trgovina plinom distribucijskom mrežom</v>
      </c>
      <c r="AD291" s="41" t="s">
        <v>1887</v>
      </c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</row>
    <row r="292" spans="1:40" s="33" customFormat="1" ht="14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6"/>
      <c r="Y292" s="41"/>
      <c r="Z292" s="41"/>
      <c r="AA292" s="38">
        <v>3530</v>
      </c>
      <c r="AB292" s="38" t="s">
        <v>563</v>
      </c>
      <c r="AC292" s="41" t="str">
        <f t="shared" si="14"/>
        <v>3530 - Opskrba parom i klimatizacija</v>
      </c>
      <c r="AD292" s="41" t="s">
        <v>1888</v>
      </c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</row>
    <row r="293" spans="1:40" s="33" customFormat="1" ht="14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6"/>
      <c r="Y293" s="41"/>
      <c r="Z293" s="41"/>
      <c r="AA293" s="38">
        <v>3600</v>
      </c>
      <c r="AB293" s="38" t="s">
        <v>564</v>
      </c>
      <c r="AC293" s="41" t="str">
        <f t="shared" si="14"/>
        <v>3600 - Skupljanje, pročišćavanje i opskrba vodom</v>
      </c>
      <c r="AD293" s="41" t="s">
        <v>1889</v>
      </c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</row>
    <row r="294" spans="1:40" s="33" customFormat="1" ht="14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6"/>
      <c r="Y294" s="41"/>
      <c r="Z294" s="41"/>
      <c r="AA294" s="38">
        <v>3700</v>
      </c>
      <c r="AB294" s="38" t="s">
        <v>817</v>
      </c>
      <c r="AC294" s="41" t="str">
        <f t="shared" si="14"/>
        <v>3700 - Uklanjanje otpadnih voda</v>
      </c>
      <c r="AD294" s="41" t="s">
        <v>1890</v>
      </c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</row>
    <row r="295" spans="1:40" s="33" customFormat="1" ht="14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6"/>
      <c r="Y295" s="41"/>
      <c r="Z295" s="41"/>
      <c r="AA295" s="38">
        <v>3811</v>
      </c>
      <c r="AB295" s="38" t="s">
        <v>818</v>
      </c>
      <c r="AC295" s="41" t="str">
        <f t="shared" si="14"/>
        <v>3811 - Skupljanje neopasnog otpada</v>
      </c>
      <c r="AD295" s="41" t="s">
        <v>1891</v>
      </c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</row>
    <row r="296" spans="1:40" s="33" customFormat="1" ht="14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6"/>
      <c r="Y296" s="41"/>
      <c r="Z296" s="41"/>
      <c r="AA296" s="38">
        <v>3812</v>
      </c>
      <c r="AB296" s="38" t="s">
        <v>819</v>
      </c>
      <c r="AC296" s="41" t="str">
        <f t="shared" si="14"/>
        <v>3812 - Skupljanje opasnog otpada</v>
      </c>
      <c r="AD296" s="41" t="s">
        <v>1892</v>
      </c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</row>
    <row r="297" spans="1:40" s="33" customFormat="1" ht="14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6"/>
      <c r="Y297" s="41"/>
      <c r="Z297" s="41"/>
      <c r="AA297" s="38">
        <v>3821</v>
      </c>
      <c r="AB297" s="38" t="s">
        <v>820</v>
      </c>
      <c r="AC297" s="41" t="str">
        <f t="shared" si="14"/>
        <v>3821 - Obrada i zbrinjavanje neopasnog otpada</v>
      </c>
      <c r="AD297" s="41" t="s">
        <v>1893</v>
      </c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</row>
    <row r="298" spans="1:40" s="33" customFormat="1" ht="14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6"/>
      <c r="Y298" s="41"/>
      <c r="Z298" s="41"/>
      <c r="AA298" s="38">
        <v>3822</v>
      </c>
      <c r="AB298" s="38" t="s">
        <v>821</v>
      </c>
      <c r="AC298" s="41" t="str">
        <f t="shared" si="14"/>
        <v>3822 - Obrada i zbrinjavanje opasnog otpada</v>
      </c>
      <c r="AD298" s="41" t="s">
        <v>1894</v>
      </c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</row>
    <row r="299" spans="1:40" s="33" customFormat="1" ht="14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6"/>
      <c r="Y299" s="41"/>
      <c r="Z299" s="41"/>
      <c r="AA299" s="38">
        <v>3831</v>
      </c>
      <c r="AB299" s="38" t="s">
        <v>990</v>
      </c>
      <c r="AC299" s="41" t="str">
        <f t="shared" si="14"/>
        <v>3831 - Rastavljanje olupina</v>
      </c>
      <c r="AD299" s="41" t="s">
        <v>1895</v>
      </c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</row>
    <row r="300" spans="1:40" s="33" customFormat="1" ht="14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6"/>
      <c r="Y300" s="41"/>
      <c r="Z300" s="41"/>
      <c r="AA300" s="38">
        <v>3832</v>
      </c>
      <c r="AB300" s="38" t="s">
        <v>991</v>
      </c>
      <c r="AC300" s="41" t="str">
        <f t="shared" si="14"/>
        <v>3832 - Oporaba posebno izdvojenih materijala</v>
      </c>
      <c r="AD300" s="41" t="s">
        <v>1896</v>
      </c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</row>
    <row r="301" spans="1:40" s="33" customFormat="1" ht="14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6"/>
      <c r="Y301" s="41"/>
      <c r="Z301" s="41"/>
      <c r="AA301" s="38">
        <v>3900</v>
      </c>
      <c r="AB301" s="38" t="s">
        <v>992</v>
      </c>
      <c r="AC301" s="41" t="str">
        <f t="shared" si="14"/>
        <v>3900 - Djelatnosti sanacije okoliša te ostale djelatnosti gospodarenja otpadom</v>
      </c>
      <c r="AD301" s="41" t="s">
        <v>1633</v>
      </c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</row>
    <row r="302" spans="1:40" s="33" customFormat="1" ht="14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6"/>
      <c r="Y302" s="41"/>
      <c r="Z302" s="41"/>
      <c r="AA302" s="38">
        <v>4110</v>
      </c>
      <c r="AB302" s="38" t="s">
        <v>993</v>
      </c>
      <c r="AC302" s="41" t="str">
        <f t="shared" si="14"/>
        <v>4110 - Organizacija izvedbe projekata za zgrade</v>
      </c>
      <c r="AD302" s="41" t="s">
        <v>1634</v>
      </c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</row>
    <row r="303" spans="1:40" s="33" customFormat="1" ht="14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6"/>
      <c r="Y303" s="41"/>
      <c r="Z303" s="41"/>
      <c r="AA303" s="38">
        <v>4120</v>
      </c>
      <c r="AB303" s="38" t="s">
        <v>994</v>
      </c>
      <c r="AC303" s="41" t="str">
        <f t="shared" si="14"/>
        <v>4120 - Gradnja stambenih i nestambenih zgrada</v>
      </c>
      <c r="AD303" s="41" t="s">
        <v>1635</v>
      </c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</row>
    <row r="304" spans="1:40" s="33" customFormat="1" ht="14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6"/>
      <c r="Y304" s="41"/>
      <c r="Z304" s="41"/>
      <c r="AA304" s="38">
        <v>4211</v>
      </c>
      <c r="AB304" s="38" t="s">
        <v>995</v>
      </c>
      <c r="AC304" s="41" t="str">
        <f t="shared" si="14"/>
        <v>4211 - Gradnja cesta i autocesta</v>
      </c>
      <c r="AD304" s="41" t="s">
        <v>1636</v>
      </c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</row>
    <row r="305" spans="1:40" s="33" customFormat="1" ht="14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6"/>
      <c r="Y305" s="41"/>
      <c r="Z305" s="41"/>
      <c r="AA305" s="38">
        <v>4212</v>
      </c>
      <c r="AB305" s="38" t="s">
        <v>996</v>
      </c>
      <c r="AC305" s="41" t="str">
        <f t="shared" si="14"/>
        <v>4212 - Gradnja željezničkih pruga i podzemnih željeznica</v>
      </c>
      <c r="AD305" s="41" t="s">
        <v>1637</v>
      </c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</row>
    <row r="306" spans="1:40" s="33" customFormat="1" ht="14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6"/>
      <c r="Y306" s="41"/>
      <c r="Z306" s="41"/>
      <c r="AA306" s="38">
        <v>4213</v>
      </c>
      <c r="AB306" s="38" t="s">
        <v>997</v>
      </c>
      <c r="AC306" s="41" t="str">
        <f t="shared" si="14"/>
        <v>4213 - Gradnja mostova i tunela</v>
      </c>
      <c r="AD306" s="41" t="s">
        <v>1638</v>
      </c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</row>
    <row r="307" spans="1:40" s="33" customFormat="1" ht="14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6"/>
      <c r="Y307" s="41"/>
      <c r="Z307" s="41"/>
      <c r="AA307" s="38">
        <v>4221</v>
      </c>
      <c r="AB307" s="38" t="s">
        <v>998</v>
      </c>
      <c r="AC307" s="41" t="str">
        <f t="shared" si="14"/>
        <v>4221 - Gradnja cjevovoda za tekućine i plinove</v>
      </c>
      <c r="AD307" s="41" t="s">
        <v>1639</v>
      </c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</row>
    <row r="308" spans="1:40" s="33" customFormat="1" ht="14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6"/>
      <c r="Y308" s="41"/>
      <c r="Z308" s="41"/>
      <c r="AA308" s="38">
        <v>4222</v>
      </c>
      <c r="AB308" s="38" t="s">
        <v>999</v>
      </c>
      <c r="AC308" s="41" t="str">
        <f t="shared" si="14"/>
        <v>4222 - Gradnja vodova za električnu struju i telekomunikacije</v>
      </c>
      <c r="AD308" s="41" t="s">
        <v>1640</v>
      </c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</row>
    <row r="309" spans="1:40" s="33" customFormat="1" ht="14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6"/>
      <c r="Y309" s="41"/>
      <c r="Z309" s="41"/>
      <c r="AA309" s="38">
        <v>4291</v>
      </c>
      <c r="AB309" s="38" t="s">
        <v>1000</v>
      </c>
      <c r="AC309" s="41" t="str">
        <f t="shared" si="14"/>
        <v>4291 - Gradnja vodnih građevina</v>
      </c>
      <c r="AD309" s="41" t="s">
        <v>1641</v>
      </c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</row>
    <row r="310" spans="1:40" s="33" customFormat="1" ht="14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6"/>
      <c r="Y310" s="41"/>
      <c r="Z310" s="41"/>
      <c r="AA310" s="38">
        <v>4299</v>
      </c>
      <c r="AB310" s="38" t="s">
        <v>1001</v>
      </c>
      <c r="AC310" s="41" t="str">
        <f t="shared" si="14"/>
        <v>4299 - Gradnja ostalih građevina niskogradnje, d. n.</v>
      </c>
      <c r="AD310" s="41" t="s">
        <v>1642</v>
      </c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</row>
    <row r="311" spans="1:40" s="33" customFormat="1" ht="14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6"/>
      <c r="Y311" s="41"/>
      <c r="Z311" s="41"/>
      <c r="AA311" s="38">
        <v>4311</v>
      </c>
      <c r="AB311" s="38" t="s">
        <v>1167</v>
      </c>
      <c r="AC311" s="41" t="str">
        <f t="shared" si="14"/>
        <v>4311 - Uklanjanje građevina</v>
      </c>
      <c r="AD311" s="41" t="s">
        <v>1643</v>
      </c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</row>
    <row r="312" spans="1:40" s="33" customFormat="1" ht="14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6"/>
      <c r="Y312" s="41"/>
      <c r="Z312" s="41"/>
      <c r="AA312" s="38">
        <v>4312</v>
      </c>
      <c r="AB312" s="38" t="s">
        <v>1168</v>
      </c>
      <c r="AC312" s="41" t="str">
        <f t="shared" si="14"/>
        <v>4312 - Pripremni radovi na gradilištu</v>
      </c>
      <c r="AD312" s="41" t="s">
        <v>0</v>
      </c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</row>
    <row r="313" spans="1:40" s="33" customFormat="1" ht="14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6"/>
      <c r="Y313" s="41"/>
      <c r="Z313" s="41"/>
      <c r="AA313" s="38">
        <v>4313</v>
      </c>
      <c r="AB313" s="38" t="s">
        <v>1169</v>
      </c>
      <c r="AC313" s="41" t="str">
        <f t="shared" si="14"/>
        <v>4313 - Pokusno bušenje i sondiranje terena za gradnju</v>
      </c>
      <c r="AD313" s="41" t="s">
        <v>1</v>
      </c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</row>
    <row r="314" spans="1:40" s="33" customFormat="1" ht="14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6"/>
      <c r="Y314" s="41"/>
      <c r="Z314" s="41"/>
      <c r="AA314" s="38">
        <v>4321</v>
      </c>
      <c r="AB314" s="38" t="s">
        <v>1170</v>
      </c>
      <c r="AC314" s="41" t="str">
        <f t="shared" si="14"/>
        <v>4321 - Elektroinstalacijski radovi</v>
      </c>
      <c r="AD314" s="41" t="s">
        <v>2</v>
      </c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</row>
    <row r="315" spans="1:40" s="33" customFormat="1" ht="14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6"/>
      <c r="Y315" s="41"/>
      <c r="Z315" s="41"/>
      <c r="AA315" s="38">
        <v>4322</v>
      </c>
      <c r="AB315" s="38" t="s">
        <v>1008</v>
      </c>
      <c r="AC315" s="41" t="str">
        <f t="shared" si="14"/>
        <v>4322 - Uvođenje instalacija vodovoda, kanalizacije i plina i instalacija za grijanje i klimatizaciju </v>
      </c>
      <c r="AD315" s="41" t="s">
        <v>3</v>
      </c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</row>
    <row r="316" spans="1:40" s="33" customFormat="1" ht="14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6"/>
      <c r="Y316" s="41"/>
      <c r="Z316" s="41"/>
      <c r="AA316" s="38">
        <v>4329</v>
      </c>
      <c r="AB316" s="38" t="s">
        <v>1009</v>
      </c>
      <c r="AC316" s="41" t="str">
        <f t="shared" si="14"/>
        <v>4329 - Ostali građevinski instalacijski radovi</v>
      </c>
      <c r="AD316" s="41" t="s">
        <v>4</v>
      </c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</row>
    <row r="317" spans="1:40" s="33" customFormat="1" ht="14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6"/>
      <c r="Y317" s="41"/>
      <c r="Z317" s="41"/>
      <c r="AA317" s="38">
        <v>4331</v>
      </c>
      <c r="AB317" s="38" t="s">
        <v>1010</v>
      </c>
      <c r="AC317" s="41" t="str">
        <f t="shared" si="14"/>
        <v>4331 - Fasadni i štukaturski radovi</v>
      </c>
      <c r="AD317" s="41" t="s">
        <v>5</v>
      </c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</row>
    <row r="318" spans="1:40" s="33" customFormat="1" ht="14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6"/>
      <c r="Y318" s="41"/>
      <c r="Z318" s="41"/>
      <c r="AA318" s="38">
        <v>4332</v>
      </c>
      <c r="AB318" s="38" t="s">
        <v>1011</v>
      </c>
      <c r="AC318" s="41" t="str">
        <f t="shared" si="14"/>
        <v>4332 - Ugradnja stolarije</v>
      </c>
      <c r="AD318" s="41" t="s">
        <v>6</v>
      </c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</row>
    <row r="319" spans="1:40" s="33" customFormat="1" ht="14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6"/>
      <c r="Y319" s="41"/>
      <c r="Z319" s="41"/>
      <c r="AA319" s="38">
        <v>4333</v>
      </c>
      <c r="AB319" s="38" t="s">
        <v>1012</v>
      </c>
      <c r="AC319" s="41" t="str">
        <f t="shared" si="14"/>
        <v>4333 - Postavljanje podnih i zidnih obloga</v>
      </c>
      <c r="AD319" s="41" t="s">
        <v>7</v>
      </c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</row>
    <row r="320" spans="1:40" s="33" customFormat="1" ht="14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6"/>
      <c r="Y320" s="41"/>
      <c r="Z320" s="41"/>
      <c r="AA320" s="38">
        <v>4334</v>
      </c>
      <c r="AB320" s="38" t="s">
        <v>1013</v>
      </c>
      <c r="AC320" s="41" t="str">
        <f t="shared" si="14"/>
        <v>4334 - Soboslikarski i staklarski radovi</v>
      </c>
      <c r="AD320" s="41" t="s">
        <v>8</v>
      </c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</row>
    <row r="321" spans="1:40" s="33" customFormat="1" ht="14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6"/>
      <c r="Y321" s="41"/>
      <c r="Z321" s="41"/>
      <c r="AA321" s="38">
        <v>4339</v>
      </c>
      <c r="AB321" s="38" t="s">
        <v>1014</v>
      </c>
      <c r="AC321" s="41" t="str">
        <f t="shared" si="14"/>
        <v>4339 - Ostali završni građevinski radovi</v>
      </c>
      <c r="AD321" s="41" t="s">
        <v>9</v>
      </c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</row>
    <row r="322" spans="1:40" s="33" customFormat="1" ht="14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6"/>
      <c r="Y322" s="41"/>
      <c r="Z322" s="41"/>
      <c r="AA322" s="38">
        <v>4391</v>
      </c>
      <c r="AB322" s="38" t="s">
        <v>1015</v>
      </c>
      <c r="AC322" s="41" t="str">
        <f aca="true" t="shared" si="15" ref="AC322:AC385">CONCATENATE(AA322," - ",AB322)</f>
        <v>4391 - Radovi na krovištu</v>
      </c>
      <c r="AD322" s="41" t="s">
        <v>10</v>
      </c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</row>
    <row r="323" spans="1:40" s="33" customFormat="1" ht="14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6"/>
      <c r="Y323" s="41"/>
      <c r="Z323" s="41"/>
      <c r="AA323" s="38">
        <v>4399</v>
      </c>
      <c r="AB323" s="38" t="s">
        <v>1016</v>
      </c>
      <c r="AC323" s="41" t="str">
        <f t="shared" si="15"/>
        <v>4399 - Ostale specijalizirane građevinske djelatnosti, d. n.</v>
      </c>
      <c r="AD323" s="41" t="s">
        <v>11</v>
      </c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</row>
    <row r="324" spans="1:40" s="33" customFormat="1" ht="14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6"/>
      <c r="Y324" s="41"/>
      <c r="Z324" s="41"/>
      <c r="AA324" s="38">
        <v>4511</v>
      </c>
      <c r="AB324" s="38" t="s">
        <v>1017</v>
      </c>
      <c r="AC324" s="41" t="str">
        <f t="shared" si="15"/>
        <v>4511 - Trgovina automobilima i motornim vozilima lake kategorije </v>
      </c>
      <c r="AD324" s="41" t="s">
        <v>1919</v>
      </c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</row>
    <row r="325" spans="1:40" s="33" customFormat="1" ht="14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6"/>
      <c r="Y325" s="41"/>
      <c r="Z325" s="41"/>
      <c r="AA325" s="38">
        <v>4519</v>
      </c>
      <c r="AB325" s="38" t="s">
        <v>1018</v>
      </c>
      <c r="AC325" s="41" t="str">
        <f t="shared" si="15"/>
        <v>4519 - Trgovina ostalim motornim vozilima</v>
      </c>
      <c r="AD325" s="41" t="s">
        <v>1920</v>
      </c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</row>
    <row r="326" spans="1:40" s="33" customFormat="1" ht="14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6"/>
      <c r="Y326" s="41"/>
      <c r="Z326" s="41"/>
      <c r="AA326" s="38">
        <v>4520</v>
      </c>
      <c r="AB326" s="38" t="s">
        <v>1019</v>
      </c>
      <c r="AC326" s="41" t="str">
        <f t="shared" si="15"/>
        <v>4520 - Održavanje i popravak motornih vozila</v>
      </c>
      <c r="AD326" s="41" t="s">
        <v>1921</v>
      </c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</row>
    <row r="327" spans="1:40" s="33" customFormat="1" ht="14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6"/>
      <c r="Y327" s="41"/>
      <c r="Z327" s="41"/>
      <c r="AA327" s="38">
        <v>4531</v>
      </c>
      <c r="AB327" s="38" t="s">
        <v>1020</v>
      </c>
      <c r="AC327" s="41" t="str">
        <f t="shared" si="15"/>
        <v>4531 - Trgovina na veliko dijelovima i priborom za motorna vozila </v>
      </c>
      <c r="AD327" s="41" t="s">
        <v>1922</v>
      </c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</row>
    <row r="328" spans="1:40" s="33" customFormat="1" ht="14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6"/>
      <c r="Y328" s="41"/>
      <c r="Z328" s="41"/>
      <c r="AA328" s="38">
        <v>4532</v>
      </c>
      <c r="AB328" s="38" t="s">
        <v>1021</v>
      </c>
      <c r="AC328" s="41" t="str">
        <f t="shared" si="15"/>
        <v>4532 - Trgovina na malo dijelovima i priborom za motorna vozila</v>
      </c>
      <c r="AD328" s="41" t="s">
        <v>12</v>
      </c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</row>
    <row r="329" spans="1:40" s="33" customFormat="1" ht="14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6"/>
      <c r="Y329" s="41"/>
      <c r="Z329" s="41"/>
      <c r="AA329" s="38">
        <v>4540</v>
      </c>
      <c r="AB329" s="38" t="s">
        <v>1022</v>
      </c>
      <c r="AC329" s="41" t="str">
        <f t="shared" si="15"/>
        <v>4540 - Trgovina motociklima, dijelovima i priborom za motocikle te održavanje i popravak motocikala</v>
      </c>
      <c r="AD329" s="41" t="s">
        <v>13</v>
      </c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</row>
    <row r="330" spans="1:40" s="33" customFormat="1" ht="14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6"/>
      <c r="Y330" s="41"/>
      <c r="Z330" s="41"/>
      <c r="AA330" s="38">
        <v>4611</v>
      </c>
      <c r="AB330" s="38" t="s">
        <v>1023</v>
      </c>
      <c r="AC330" s="41" t="str">
        <f t="shared" si="15"/>
        <v>4611 - Posredovanje u trgovini poljoprivrednim sirovinama, živom stokom, tekstilnim sirovinama...</v>
      </c>
      <c r="AD330" s="41" t="s">
        <v>844</v>
      </c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</row>
    <row r="331" spans="1:40" s="33" customFormat="1" ht="14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6"/>
      <c r="Y331" s="41"/>
      <c r="Z331" s="41"/>
      <c r="AA331" s="38">
        <v>4612</v>
      </c>
      <c r="AB331" s="38" t="s">
        <v>1024</v>
      </c>
      <c r="AC331" s="41" t="str">
        <f t="shared" si="15"/>
        <v>4612 - Posredovanje u trgovini gorivima, rudama, metalima i industrijskim kemijskim proizvodima</v>
      </c>
      <c r="AD331" s="41" t="s">
        <v>14</v>
      </c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</row>
    <row r="332" spans="1:40" s="33" customFormat="1" ht="14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6"/>
      <c r="Y332" s="41"/>
      <c r="Z332" s="41"/>
      <c r="AA332" s="38">
        <v>4613</v>
      </c>
      <c r="AB332" s="38" t="s">
        <v>1025</v>
      </c>
      <c r="AC332" s="41" t="str">
        <f t="shared" si="15"/>
        <v>4613 - Posredovanje u trgovini drvom i građevinskim materijalom</v>
      </c>
      <c r="AD332" s="41" t="s">
        <v>15</v>
      </c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</row>
    <row r="333" spans="1:40" s="33" customFormat="1" ht="14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6"/>
      <c r="Y333" s="41"/>
      <c r="Z333" s="41"/>
      <c r="AA333" s="38">
        <v>4614</v>
      </c>
      <c r="AB333" s="38" t="s">
        <v>1191</v>
      </c>
      <c r="AC333" s="41" t="str">
        <f t="shared" si="15"/>
        <v>4614 - Posredovanje u trgovini strojevima, industrijskom opremom, brodovima i zrakoplovima</v>
      </c>
      <c r="AD333" s="41" t="s">
        <v>16</v>
      </c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</row>
    <row r="334" spans="1:40" s="33" customFormat="1" ht="14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6"/>
      <c r="Y334" s="41"/>
      <c r="Z334" s="41"/>
      <c r="AA334" s="38">
        <v>4615</v>
      </c>
      <c r="AB334" s="38" t="s">
        <v>1192</v>
      </c>
      <c r="AC334" s="41" t="str">
        <f t="shared" si="15"/>
        <v>4615 - Posredovanje u trgovini namještajem, proizvodima za kućanstvo i željeznom robom</v>
      </c>
      <c r="AD334" s="41" t="s">
        <v>263</v>
      </c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</row>
    <row r="335" spans="1:40" s="33" customFormat="1" ht="14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6"/>
      <c r="Y335" s="41"/>
      <c r="Z335" s="41"/>
      <c r="AA335" s="38">
        <v>4616</v>
      </c>
      <c r="AB335" s="38" t="s">
        <v>843</v>
      </c>
      <c r="AC335" s="41" t="str">
        <f t="shared" si="15"/>
        <v>4616 - Posredovanje u trgovini tekstilom, odjećom, krznom, obućom i kožnim proizvodima</v>
      </c>
      <c r="AD335" s="41" t="s">
        <v>264</v>
      </c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</row>
    <row r="336" spans="1:40" s="33" customFormat="1" ht="14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6"/>
      <c r="Y336" s="41"/>
      <c r="Z336" s="41"/>
      <c r="AA336" s="38">
        <v>4617</v>
      </c>
      <c r="AB336" s="38" t="s">
        <v>1026</v>
      </c>
      <c r="AC336" s="41" t="str">
        <f t="shared" si="15"/>
        <v>4617 - Posredovanje u trgovini hranom, pićima i duhanom</v>
      </c>
      <c r="AD336" s="41" t="s">
        <v>265</v>
      </c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</row>
    <row r="337" spans="1:40" s="33" customFormat="1" ht="14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6"/>
      <c r="Y337" s="41"/>
      <c r="Z337" s="41"/>
      <c r="AA337" s="38">
        <v>4618</v>
      </c>
      <c r="AB337" s="38" t="s">
        <v>1027</v>
      </c>
      <c r="AC337" s="41" t="str">
        <f t="shared" si="15"/>
        <v>4618 - Posredovanje u trgovini specijaliziranoj za određene proizvode</v>
      </c>
      <c r="AD337" s="41" t="s">
        <v>266</v>
      </c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</row>
    <row r="338" spans="1:40" s="33" customFormat="1" ht="14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6"/>
      <c r="Y338" s="41"/>
      <c r="Z338" s="41"/>
      <c r="AA338" s="38">
        <v>4619</v>
      </c>
      <c r="AB338" s="38" t="s">
        <v>1028</v>
      </c>
      <c r="AC338" s="41" t="str">
        <f t="shared" si="15"/>
        <v>4619 - Posredovanje u trgovini raznovrsnim proizvodima</v>
      </c>
      <c r="AD338" s="41" t="s">
        <v>267</v>
      </c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</row>
    <row r="339" spans="1:40" s="33" customFormat="1" ht="14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6"/>
      <c r="Y339" s="41"/>
      <c r="Z339" s="41"/>
      <c r="AA339" s="38">
        <v>4621</v>
      </c>
      <c r="AB339" s="38" t="s">
        <v>1029</v>
      </c>
      <c r="AC339" s="41" t="str">
        <f t="shared" si="15"/>
        <v>4621 - Trgovina na veliko žitaricama, sirovim duhanom, sjemenjem i stočnom hranom</v>
      </c>
      <c r="AD339" s="41" t="s">
        <v>268</v>
      </c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</row>
    <row r="340" spans="1:40" s="33" customFormat="1" ht="14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6"/>
      <c r="Y340" s="41"/>
      <c r="Z340" s="41"/>
      <c r="AA340" s="38">
        <v>4622</v>
      </c>
      <c r="AB340" s="38" t="s">
        <v>1030</v>
      </c>
      <c r="AC340" s="41" t="str">
        <f t="shared" si="15"/>
        <v>4622 - Trgovina na veliko cvijećem i sadnicama</v>
      </c>
      <c r="AD340" s="41" t="s">
        <v>269</v>
      </c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</row>
    <row r="341" spans="1:40" s="33" customFormat="1" ht="14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6"/>
      <c r="Y341" s="41"/>
      <c r="Z341" s="41"/>
      <c r="AA341" s="38">
        <v>4623</v>
      </c>
      <c r="AB341" s="38" t="s">
        <v>1031</v>
      </c>
      <c r="AC341" s="41" t="str">
        <f t="shared" si="15"/>
        <v>4623 - Trgovina na veliko živom stokom</v>
      </c>
      <c r="AD341" s="41" t="s">
        <v>270</v>
      </c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</row>
    <row r="342" spans="1:40" s="33" customFormat="1" ht="14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6"/>
      <c r="Y342" s="41"/>
      <c r="Z342" s="41"/>
      <c r="AA342" s="38">
        <v>4624</v>
      </c>
      <c r="AB342" s="38" t="s">
        <v>1032</v>
      </c>
      <c r="AC342" s="41" t="str">
        <f t="shared" si="15"/>
        <v>4624 - Trgovina na veliko sirovim i štavljenim kožama</v>
      </c>
      <c r="AD342" s="41" t="s">
        <v>271</v>
      </c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</row>
    <row r="343" spans="1:40" s="33" customFormat="1" ht="14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6"/>
      <c r="Y343" s="41"/>
      <c r="Z343" s="41"/>
      <c r="AA343" s="38">
        <v>4631</v>
      </c>
      <c r="AB343" s="38" t="s">
        <v>1033</v>
      </c>
      <c r="AC343" s="41" t="str">
        <f t="shared" si="15"/>
        <v>4631 - Trgovina na veliko voćem i povrćem</v>
      </c>
      <c r="AD343" s="41" t="s">
        <v>272</v>
      </c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</row>
    <row r="344" spans="1:40" s="33" customFormat="1" ht="14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6"/>
      <c r="Y344" s="41"/>
      <c r="Z344" s="41"/>
      <c r="AA344" s="38">
        <v>4632</v>
      </c>
      <c r="AB344" s="38" t="s">
        <v>914</v>
      </c>
      <c r="AC344" s="41" t="str">
        <f t="shared" si="15"/>
        <v>4632 - Trgovina na veliko mesom i mesnim proizvodima</v>
      </c>
      <c r="AD344" s="41" t="s">
        <v>273</v>
      </c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</row>
    <row r="345" spans="1:40" s="33" customFormat="1" ht="14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6"/>
      <c r="Y345" s="41"/>
      <c r="Z345" s="41"/>
      <c r="AA345" s="38">
        <v>4633</v>
      </c>
      <c r="AB345" s="38" t="s">
        <v>915</v>
      </c>
      <c r="AC345" s="41" t="str">
        <f t="shared" si="15"/>
        <v>4633 - Trgovina na veliko mlijekom, mliječnim proizvodima, jajima, jestivim uljima i mastima</v>
      </c>
      <c r="AD345" s="41" t="s">
        <v>274</v>
      </c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</row>
    <row r="346" spans="1:40" s="33" customFormat="1" ht="14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6"/>
      <c r="Y346" s="41"/>
      <c r="Z346" s="41"/>
      <c r="AA346" s="38">
        <v>4634</v>
      </c>
      <c r="AB346" s="38" t="s">
        <v>916</v>
      </c>
      <c r="AC346" s="41" t="str">
        <f t="shared" si="15"/>
        <v>4634 - Trgovina na veliko pićima</v>
      </c>
      <c r="AD346" s="41" t="s">
        <v>275</v>
      </c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</row>
    <row r="347" spans="1:40" s="33" customFormat="1" ht="14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6"/>
      <c r="Y347" s="41"/>
      <c r="Z347" s="41"/>
      <c r="AA347" s="38">
        <v>4635</v>
      </c>
      <c r="AB347" s="38" t="s">
        <v>917</v>
      </c>
      <c r="AC347" s="41" t="str">
        <f t="shared" si="15"/>
        <v>4635 - Trgovina na veliko duhanskim proizvodima</v>
      </c>
      <c r="AD347" s="41" t="s">
        <v>276</v>
      </c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</row>
    <row r="348" spans="1:40" s="33" customFormat="1" ht="14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6"/>
      <c r="Y348" s="41"/>
      <c r="Z348" s="41"/>
      <c r="AA348" s="38">
        <v>4636</v>
      </c>
      <c r="AB348" s="38" t="s">
        <v>918</v>
      </c>
      <c r="AC348" s="41" t="str">
        <f t="shared" si="15"/>
        <v>4636 - Trgovina na veliko šećerom, čokoladom i bombonima</v>
      </c>
      <c r="AD348" s="41" t="s">
        <v>277</v>
      </c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</row>
    <row r="349" spans="1:40" s="33" customFormat="1" ht="14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6"/>
      <c r="Y349" s="41"/>
      <c r="Z349" s="41"/>
      <c r="AA349" s="38">
        <v>4637</v>
      </c>
      <c r="AB349" s="38" t="s">
        <v>919</v>
      </c>
      <c r="AC349" s="41" t="str">
        <f t="shared" si="15"/>
        <v>4637 - Trgovina na veliko kavom, čajem, kakaom i začinima</v>
      </c>
      <c r="AD349" s="41" t="s">
        <v>278</v>
      </c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</row>
    <row r="350" spans="1:40" s="33" customFormat="1" ht="14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6"/>
      <c r="Y350" s="41"/>
      <c r="Z350" s="41"/>
      <c r="AA350" s="38">
        <v>4638</v>
      </c>
      <c r="AB350" s="38" t="s">
        <v>920</v>
      </c>
      <c r="AC350" s="41" t="str">
        <f t="shared" si="15"/>
        <v>4638 - Trgovina na veliko ostalom hranom uključujući ribe, rakove i školjke</v>
      </c>
      <c r="AD350" s="41" t="s">
        <v>279</v>
      </c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</row>
    <row r="351" spans="1:40" s="33" customFormat="1" ht="14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6"/>
      <c r="Y351" s="41"/>
      <c r="Z351" s="41"/>
      <c r="AA351" s="38">
        <v>4639</v>
      </c>
      <c r="AB351" s="38" t="s">
        <v>921</v>
      </c>
      <c r="AC351" s="41" t="str">
        <f t="shared" si="15"/>
        <v>4639 - Nespecijalizirana trgovina na veliko hranom, pićima i duhanskim proizvodima</v>
      </c>
      <c r="AD351" s="41" t="s">
        <v>280</v>
      </c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</row>
    <row r="352" spans="1:40" s="33" customFormat="1" ht="14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6"/>
      <c r="Y352" s="41"/>
      <c r="Z352" s="41"/>
      <c r="AA352" s="38">
        <v>4641</v>
      </c>
      <c r="AB352" s="38" t="s">
        <v>922</v>
      </c>
      <c r="AC352" s="41" t="str">
        <f t="shared" si="15"/>
        <v>4641 - Trgovina na veliko tekstilom</v>
      </c>
      <c r="AD352" s="41" t="s">
        <v>281</v>
      </c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</row>
    <row r="353" spans="1:40" s="33" customFormat="1" ht="14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6"/>
      <c r="Y353" s="41"/>
      <c r="Z353" s="41"/>
      <c r="AA353" s="38">
        <v>4642</v>
      </c>
      <c r="AB353" s="38" t="s">
        <v>923</v>
      </c>
      <c r="AC353" s="41" t="str">
        <f t="shared" si="15"/>
        <v>4642 - Trgovina na veliko odjećom i obućom</v>
      </c>
      <c r="AD353" s="41" t="s">
        <v>282</v>
      </c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</row>
    <row r="354" spans="1:40" s="33" customFormat="1" ht="14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6"/>
      <c r="Y354" s="41"/>
      <c r="Z354" s="41"/>
      <c r="AA354" s="38">
        <v>4643</v>
      </c>
      <c r="AB354" s="38" t="s">
        <v>924</v>
      </c>
      <c r="AC354" s="41" t="str">
        <f t="shared" si="15"/>
        <v>4643 - Trgovina na veliko električnim aparatima za kućanstvo</v>
      </c>
      <c r="AD354" s="41" t="s">
        <v>283</v>
      </c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</row>
    <row r="355" spans="1:40" s="33" customFormat="1" ht="14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6"/>
      <c r="Y355" s="41"/>
      <c r="Z355" s="41"/>
      <c r="AA355" s="38">
        <v>4644</v>
      </c>
      <c r="AB355" s="38" t="s">
        <v>925</v>
      </c>
      <c r="AC355" s="41" t="str">
        <f t="shared" si="15"/>
        <v>4644 - Trgovina na veliko porculanom, staklom i sredstvima za čišćenje</v>
      </c>
      <c r="AD355" s="41" t="s">
        <v>284</v>
      </c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</row>
    <row r="356" spans="1:40" s="33" customFormat="1" ht="14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6"/>
      <c r="Y356" s="41"/>
      <c r="Z356" s="41"/>
      <c r="AA356" s="38">
        <v>4645</v>
      </c>
      <c r="AB356" s="38" t="s">
        <v>926</v>
      </c>
      <c r="AC356" s="41" t="str">
        <f t="shared" si="15"/>
        <v>4645 - Trgovina na veliko parfemima i kozmetikom</v>
      </c>
      <c r="AD356" s="41" t="s">
        <v>1923</v>
      </c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</row>
    <row r="357" spans="1:40" s="33" customFormat="1" ht="14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6"/>
      <c r="Y357" s="41"/>
      <c r="Z357" s="41"/>
      <c r="AA357" s="38">
        <v>4646</v>
      </c>
      <c r="AB357" s="38" t="s">
        <v>927</v>
      </c>
      <c r="AC357" s="41" t="str">
        <f t="shared" si="15"/>
        <v>4646 - Trgovina na veliko farmaceutskim proizvodima</v>
      </c>
      <c r="AD357" s="41" t="s">
        <v>1924</v>
      </c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</row>
    <row r="358" spans="1:40" s="33" customFormat="1" ht="1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6"/>
      <c r="Y358" s="41"/>
      <c r="Z358" s="41"/>
      <c r="AA358" s="38">
        <v>4647</v>
      </c>
      <c r="AB358" s="38" t="s">
        <v>928</v>
      </c>
      <c r="AC358" s="41" t="str">
        <f t="shared" si="15"/>
        <v>4647 - Trgovina na veliko namještajem, sagovima i opremom za rasvjetu</v>
      </c>
      <c r="AD358" s="41" t="s">
        <v>1925</v>
      </c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</row>
    <row r="359" spans="1:40" s="33" customFormat="1" ht="1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6"/>
      <c r="Y359" s="41"/>
      <c r="Z359" s="41"/>
      <c r="AA359" s="38">
        <v>4648</v>
      </c>
      <c r="AB359" s="38" t="s">
        <v>929</v>
      </c>
      <c r="AC359" s="41" t="str">
        <f t="shared" si="15"/>
        <v>4648 - Trgovina na veliko satovima i nakitom</v>
      </c>
      <c r="AD359" s="41" t="s">
        <v>2147</v>
      </c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</row>
    <row r="360" spans="1:40" s="33" customFormat="1" ht="1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6"/>
      <c r="Y360" s="41"/>
      <c r="Z360" s="41"/>
      <c r="AA360" s="38">
        <v>4649</v>
      </c>
      <c r="AB360" s="38" t="s">
        <v>930</v>
      </c>
      <c r="AC360" s="41" t="str">
        <f t="shared" si="15"/>
        <v>4649 - Trgovina na veliko ostalim proizvodima za kućanstvo</v>
      </c>
      <c r="AD360" s="41" t="s">
        <v>2148</v>
      </c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</row>
    <row r="361" spans="1:40" s="33" customFormat="1" ht="1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6"/>
      <c r="Y361" s="41"/>
      <c r="Z361" s="41"/>
      <c r="AA361" s="38">
        <v>4651</v>
      </c>
      <c r="AB361" s="38" t="s">
        <v>931</v>
      </c>
      <c r="AC361" s="41" t="str">
        <f t="shared" si="15"/>
        <v>4651 - Trgovina na veliko računalima, perifernom opremom i softverom</v>
      </c>
      <c r="AD361" s="41" t="s">
        <v>2149</v>
      </c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</row>
    <row r="362" spans="1:40" s="33" customFormat="1" ht="1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6"/>
      <c r="Y362" s="41"/>
      <c r="Z362" s="41"/>
      <c r="AA362" s="38">
        <v>4652</v>
      </c>
      <c r="AB362" s="38" t="s">
        <v>932</v>
      </c>
      <c r="AC362" s="41" t="str">
        <f t="shared" si="15"/>
        <v>4652 - Trgovina na veliko elektroničkim i telekomunikacijskim dijelovima i opremom</v>
      </c>
      <c r="AD362" s="41" t="s">
        <v>2150</v>
      </c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</row>
    <row r="363" spans="1:40" s="33" customFormat="1" ht="1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6"/>
      <c r="Y363" s="41"/>
      <c r="Z363" s="41"/>
      <c r="AA363" s="38">
        <v>4661</v>
      </c>
      <c r="AB363" s="38" t="s">
        <v>933</v>
      </c>
      <c r="AC363" s="41" t="str">
        <f t="shared" si="15"/>
        <v>4661 - Trgovina na veliko poljoprivrednim strojevima, opremom i priborom</v>
      </c>
      <c r="AD363" s="41" t="s">
        <v>2151</v>
      </c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</row>
    <row r="364" spans="1:40" s="33" customFormat="1" ht="1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6"/>
      <c r="Y364" s="41"/>
      <c r="Z364" s="41"/>
      <c r="AA364" s="38">
        <v>4662</v>
      </c>
      <c r="AB364" s="38" t="s">
        <v>934</v>
      </c>
      <c r="AC364" s="41" t="str">
        <f t="shared" si="15"/>
        <v>4662 - Trgovina na veliko alatnim strojevima</v>
      </c>
      <c r="AD364" s="41" t="s">
        <v>2152</v>
      </c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</row>
    <row r="365" spans="1:40" s="33" customFormat="1" ht="1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6"/>
      <c r="Y365" s="41"/>
      <c r="Z365" s="41"/>
      <c r="AA365" s="38">
        <v>4663</v>
      </c>
      <c r="AB365" s="38" t="s">
        <v>935</v>
      </c>
      <c r="AC365" s="41" t="str">
        <f t="shared" si="15"/>
        <v>4663 - Trgovina na veliko strojevima za rudnike i građevinarstvo</v>
      </c>
      <c r="AD365" s="41" t="s">
        <v>285</v>
      </c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</row>
    <row r="366" spans="1:40" s="33" customFormat="1" ht="1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6"/>
      <c r="Y366" s="41"/>
      <c r="Z366" s="41"/>
      <c r="AA366" s="38">
        <v>4664</v>
      </c>
      <c r="AB366" s="38" t="s">
        <v>936</v>
      </c>
      <c r="AC366" s="41" t="str">
        <f t="shared" si="15"/>
        <v>4664 - Trgovina na veliko strojevima za tekstilnu industriju te strojevima za šivanje i pletenje</v>
      </c>
      <c r="AD366" s="41" t="s">
        <v>286</v>
      </c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</row>
    <row r="367" spans="1:40" s="33" customFormat="1" ht="1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6"/>
      <c r="Y367" s="41"/>
      <c r="Z367" s="41"/>
      <c r="AA367" s="38">
        <v>4665</v>
      </c>
      <c r="AB367" s="38" t="s">
        <v>937</v>
      </c>
      <c r="AC367" s="41" t="str">
        <f t="shared" si="15"/>
        <v>4665 - Trgovina na veliko uredskim namještajem</v>
      </c>
      <c r="AD367" s="41" t="s">
        <v>287</v>
      </c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</row>
    <row r="368" spans="1:40" s="33" customFormat="1" ht="1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6"/>
      <c r="Y368" s="41"/>
      <c r="Z368" s="41"/>
      <c r="AA368" s="38">
        <v>4666</v>
      </c>
      <c r="AB368" s="38" t="s">
        <v>1102</v>
      </c>
      <c r="AC368" s="41" t="str">
        <f t="shared" si="15"/>
        <v>4666 - Trgovina na veliko ostalim uredskim strojevima i opremom</v>
      </c>
      <c r="AD368" s="41" t="s">
        <v>288</v>
      </c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</row>
    <row r="369" spans="1:40" s="33" customFormat="1" ht="1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6"/>
      <c r="Y369" s="41"/>
      <c r="Z369" s="41"/>
      <c r="AA369" s="38">
        <v>4669</v>
      </c>
      <c r="AB369" s="38" t="s">
        <v>1103</v>
      </c>
      <c r="AC369" s="41" t="str">
        <f t="shared" si="15"/>
        <v>4669 - Trgovina na veliko ostalim strojevima i opremom</v>
      </c>
      <c r="AD369" s="41" t="s">
        <v>289</v>
      </c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</row>
    <row r="370" spans="1:40" s="33" customFormat="1" ht="1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6"/>
      <c r="Y370" s="41"/>
      <c r="Z370" s="41"/>
      <c r="AA370" s="38">
        <v>4671</v>
      </c>
      <c r="AB370" s="38" t="s">
        <v>1104</v>
      </c>
      <c r="AC370" s="41" t="str">
        <f t="shared" si="15"/>
        <v>4671 - Trgovina na veliko krutim, tekućim i plinovitim gorivima i srodnim proizvodima</v>
      </c>
      <c r="AD370" s="41" t="s">
        <v>290</v>
      </c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</row>
    <row r="371" spans="1:40" s="33" customFormat="1" ht="1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6"/>
      <c r="Y371" s="41"/>
      <c r="Z371" s="41"/>
      <c r="AA371" s="38">
        <v>4672</v>
      </c>
      <c r="AB371" s="38" t="s">
        <v>1105</v>
      </c>
      <c r="AC371" s="41" t="str">
        <f t="shared" si="15"/>
        <v>4672 - Trgovina na veliko metalima i metalnim rudama</v>
      </c>
      <c r="AD371" s="41" t="s">
        <v>291</v>
      </c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</row>
    <row r="372" spans="1:40" s="33" customFormat="1" ht="1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6"/>
      <c r="Y372" s="41"/>
      <c r="Z372" s="41"/>
      <c r="AA372" s="38">
        <v>4673</v>
      </c>
      <c r="AB372" s="38" t="s">
        <v>1106</v>
      </c>
      <c r="AC372" s="41" t="str">
        <f t="shared" si="15"/>
        <v>4673 - Trgovina na veliko drvom, građevinskim materijalom i sanitarnom opremom</v>
      </c>
      <c r="AD372" s="41" t="s">
        <v>292</v>
      </c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</row>
    <row r="373" spans="1:40" s="33" customFormat="1" ht="1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6"/>
      <c r="Y373" s="41"/>
      <c r="Z373" s="41"/>
      <c r="AA373" s="38">
        <v>4674</v>
      </c>
      <c r="AB373" s="38" t="s">
        <v>907</v>
      </c>
      <c r="AC373" s="41" t="str">
        <f t="shared" si="15"/>
        <v>4674 - Trgovina na veliko željeznom robom, instalacijskim materijalom i opremom za vodovod i grijanje</v>
      </c>
      <c r="AD373" s="41" t="s">
        <v>293</v>
      </c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</row>
    <row r="374" spans="1:40" s="33" customFormat="1" ht="1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6"/>
      <c r="Y374" s="41"/>
      <c r="Z374" s="41"/>
      <c r="AA374" s="38">
        <v>4675</v>
      </c>
      <c r="AB374" s="38" t="s">
        <v>908</v>
      </c>
      <c r="AC374" s="41" t="str">
        <f t="shared" si="15"/>
        <v>4675 - Trgovina na veliko kemijskim proizvodima</v>
      </c>
      <c r="AD374" s="41" t="s">
        <v>294</v>
      </c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</row>
    <row r="375" spans="1:40" s="33" customFormat="1" ht="1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6"/>
      <c r="Y375" s="41"/>
      <c r="Z375" s="41"/>
      <c r="AA375" s="38">
        <v>4676</v>
      </c>
      <c r="AB375" s="38" t="s">
        <v>909</v>
      </c>
      <c r="AC375" s="41" t="str">
        <f t="shared" si="15"/>
        <v>4676 - Trgovina na veliko ostalim poluproizvodima</v>
      </c>
      <c r="AD375" s="41" t="s">
        <v>295</v>
      </c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</row>
    <row r="376" spans="1:40" s="33" customFormat="1" ht="1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6"/>
      <c r="Y376" s="41"/>
      <c r="Z376" s="41"/>
      <c r="AA376" s="38">
        <v>4677</v>
      </c>
      <c r="AB376" s="38" t="s">
        <v>910</v>
      </c>
      <c r="AC376" s="41" t="str">
        <f t="shared" si="15"/>
        <v>4677 - Trgovina na veliko ostacima i otpacima</v>
      </c>
      <c r="AD376" s="41" t="s">
        <v>296</v>
      </c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</row>
    <row r="377" spans="1:40" s="33" customFormat="1" ht="1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6"/>
      <c r="Y377" s="41"/>
      <c r="Z377" s="41"/>
      <c r="AA377" s="38">
        <v>4690</v>
      </c>
      <c r="AB377" s="38" t="s">
        <v>911</v>
      </c>
      <c r="AC377" s="41" t="str">
        <f t="shared" si="15"/>
        <v>4690 - Nespecijalizirana trgovina na veliko </v>
      </c>
      <c r="AD377" s="41" t="s">
        <v>297</v>
      </c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</row>
    <row r="378" spans="1:40" s="33" customFormat="1" ht="1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6"/>
      <c r="Y378" s="41"/>
      <c r="Z378" s="41"/>
      <c r="AA378" s="38">
        <v>4711</v>
      </c>
      <c r="AB378" s="38" t="s">
        <v>912</v>
      </c>
      <c r="AC378" s="41" t="str">
        <f t="shared" si="15"/>
        <v>4711 - Trgovina na malo u nespecijaliziranim prodavaonicama pretežno hranom, pićima i duhan. pr.</v>
      </c>
      <c r="AD378" s="41" t="s">
        <v>323</v>
      </c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</row>
    <row r="379" spans="1:40" s="33" customFormat="1" ht="1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6"/>
      <c r="Y379" s="41"/>
      <c r="Z379" s="41"/>
      <c r="AA379" s="38">
        <v>4719</v>
      </c>
      <c r="AB379" s="38" t="s">
        <v>2550</v>
      </c>
      <c r="AC379" s="41" t="str">
        <f t="shared" si="15"/>
        <v>4719 - Ostala trgovina na malo u nespecijaliziranim prodavaonicama</v>
      </c>
      <c r="AD379" s="41" t="s">
        <v>324</v>
      </c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</row>
    <row r="380" spans="1:40" s="33" customFormat="1" ht="1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6"/>
      <c r="Y380" s="41"/>
      <c r="Z380" s="41"/>
      <c r="AA380" s="38">
        <v>4721</v>
      </c>
      <c r="AB380" s="38" t="s">
        <v>2551</v>
      </c>
      <c r="AC380" s="41" t="str">
        <f t="shared" si="15"/>
        <v>4721 - Trgovina na malo voćem i povrćem u specijaliziranim prodavaonicama</v>
      </c>
      <c r="AD380" s="41" t="s">
        <v>325</v>
      </c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</row>
    <row r="381" spans="1:40" s="33" customFormat="1" ht="1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6"/>
      <c r="Y381" s="41"/>
      <c r="Z381" s="41"/>
      <c r="AA381" s="38">
        <v>4722</v>
      </c>
      <c r="AB381" s="38" t="s">
        <v>2552</v>
      </c>
      <c r="AC381" s="41" t="str">
        <f t="shared" si="15"/>
        <v>4722 - Trgovina na malo mesom i mesnim proizvodima u specijaliziranim prodavaonicama</v>
      </c>
      <c r="AD381" s="41" t="s">
        <v>326</v>
      </c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</row>
    <row r="382" spans="1:40" s="33" customFormat="1" ht="1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6"/>
      <c r="Y382" s="41"/>
      <c r="Z382" s="41"/>
      <c r="AA382" s="38">
        <v>4723</v>
      </c>
      <c r="AB382" s="38" t="s">
        <v>2553</v>
      </c>
      <c r="AC382" s="41" t="str">
        <f t="shared" si="15"/>
        <v>4723 - Trgovina na malo ribama, rakovima i školjkama u specijaliziranim prodavaonicama</v>
      </c>
      <c r="AD382" s="41" t="s">
        <v>327</v>
      </c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</row>
    <row r="383" spans="1:40" s="33" customFormat="1" ht="1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6"/>
      <c r="Y383" s="41"/>
      <c r="Z383" s="41"/>
      <c r="AA383" s="38">
        <v>4724</v>
      </c>
      <c r="AB383" s="38" t="s">
        <v>2554</v>
      </c>
      <c r="AC383" s="41" t="str">
        <f t="shared" si="15"/>
        <v>4724 - Trgovina na malo kruhom, pecivom, kolačima, tjesteninama, bombonima i slatk. u spec. prod.</v>
      </c>
      <c r="AD383" s="41" t="s">
        <v>328</v>
      </c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</row>
    <row r="384" spans="1:40" s="33" customFormat="1" ht="1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6"/>
      <c r="Y384" s="41"/>
      <c r="Z384" s="41"/>
      <c r="AA384" s="38">
        <v>4725</v>
      </c>
      <c r="AB384" s="38" t="s">
        <v>2555</v>
      </c>
      <c r="AC384" s="41" t="str">
        <f t="shared" si="15"/>
        <v>4725 - Trgovina na malo pićima u specijaliziranim prodavaonicama</v>
      </c>
      <c r="AD384" s="41" t="s">
        <v>329</v>
      </c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</row>
    <row r="385" spans="1:40" s="33" customFormat="1" ht="1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6"/>
      <c r="Y385" s="41"/>
      <c r="Z385" s="41"/>
      <c r="AA385" s="38">
        <v>4726</v>
      </c>
      <c r="AB385" s="38" t="s">
        <v>2556</v>
      </c>
      <c r="AC385" s="41" t="str">
        <f t="shared" si="15"/>
        <v>4726 - Trgovina na malo duhanskim proizvodima u specijaliziranim prodavaonicama</v>
      </c>
      <c r="AD385" s="41" t="s">
        <v>330</v>
      </c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</row>
    <row r="386" spans="1:40" s="33" customFormat="1" ht="1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6"/>
      <c r="Y386" s="41"/>
      <c r="Z386" s="41"/>
      <c r="AA386" s="38">
        <v>4729</v>
      </c>
      <c r="AB386" s="38" t="s">
        <v>2557</v>
      </c>
      <c r="AC386" s="41" t="str">
        <f aca="true" t="shared" si="16" ref="AC386:AC449">CONCATENATE(AA386," - ",AB386)</f>
        <v>4729 - Ostala trgovina na malo prehrambenim proizvodima u specijaliziranim prodavaonicama</v>
      </c>
      <c r="AD386" s="41" t="s">
        <v>331</v>
      </c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</row>
    <row r="387" spans="1:40" s="33" customFormat="1" ht="1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6"/>
      <c r="Y387" s="41"/>
      <c r="Z387" s="41"/>
      <c r="AA387" s="38">
        <v>4730</v>
      </c>
      <c r="AB387" s="38" t="s">
        <v>2558</v>
      </c>
      <c r="AC387" s="41" t="str">
        <f t="shared" si="16"/>
        <v>4730 - Trgovina na malo motornim gorivima i mazivima u specijaliziranim prodavaonicama</v>
      </c>
      <c r="AD387" s="41" t="s">
        <v>332</v>
      </c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</row>
    <row r="388" spans="1:40" s="33" customFormat="1" ht="1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6"/>
      <c r="Y388" s="41"/>
      <c r="Z388" s="41"/>
      <c r="AA388" s="38">
        <v>4741</v>
      </c>
      <c r="AB388" s="38" t="s">
        <v>2559</v>
      </c>
      <c r="AC388" s="41" t="str">
        <f t="shared" si="16"/>
        <v>4741 - Trgovina na malo računalima, perifernim jedinicama i softverom u specijaliziranim prodav.</v>
      </c>
      <c r="AD388" s="41" t="s">
        <v>333</v>
      </c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</row>
    <row r="389" spans="1:40" s="33" customFormat="1" ht="1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6"/>
      <c r="Y389" s="41"/>
      <c r="Z389" s="41"/>
      <c r="AA389" s="38">
        <v>4742</v>
      </c>
      <c r="AB389" s="38" t="s">
        <v>2560</v>
      </c>
      <c r="AC389" s="41" t="str">
        <f t="shared" si="16"/>
        <v>4742 - Trgovina na malo telekomunikacijskom opremom u specijaliziranim prodavaonicama</v>
      </c>
      <c r="AD389" s="41" t="s">
        <v>334</v>
      </c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</row>
    <row r="390" spans="1:40" s="33" customFormat="1" ht="1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6"/>
      <c r="Y390" s="41"/>
      <c r="Z390" s="41"/>
      <c r="AA390" s="38">
        <v>4743</v>
      </c>
      <c r="AB390" s="38" t="s">
        <v>2561</v>
      </c>
      <c r="AC390" s="41" t="str">
        <f t="shared" si="16"/>
        <v>4743 - Trgovina na malo audio i videoopremom u specijaliziranim prodavaonicama</v>
      </c>
      <c r="AD390" s="41" t="s">
        <v>1961</v>
      </c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</row>
    <row r="391" spans="1:40" s="33" customFormat="1" ht="1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6"/>
      <c r="Y391" s="41"/>
      <c r="Z391" s="41"/>
      <c r="AA391" s="38">
        <v>4751</v>
      </c>
      <c r="AB391" s="38" t="s">
        <v>2562</v>
      </c>
      <c r="AC391" s="41" t="str">
        <f t="shared" si="16"/>
        <v>4751 - Trgovina na malo tekstilom u specijaliziranim prodavaonicama</v>
      </c>
      <c r="AD391" s="41" t="s">
        <v>1962</v>
      </c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</row>
    <row r="392" spans="1:40" s="33" customFormat="1" ht="1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6"/>
      <c r="Y392" s="41"/>
      <c r="Z392" s="41"/>
      <c r="AA392" s="38">
        <v>4752</v>
      </c>
      <c r="AB392" s="38" t="s">
        <v>2563</v>
      </c>
      <c r="AC392" s="41" t="str">
        <f t="shared" si="16"/>
        <v>4752 - Trgovina na malo željeznom robom, bojama i staklom u specijaliziranim prodavaonicama</v>
      </c>
      <c r="AD392" s="41" t="s">
        <v>1963</v>
      </c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</row>
    <row r="393" spans="1:40" s="33" customFormat="1" ht="1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6"/>
      <c r="Y393" s="41"/>
      <c r="Z393" s="41"/>
      <c r="AA393" s="38">
        <v>4753</v>
      </c>
      <c r="AB393" s="38" t="s">
        <v>2564</v>
      </c>
      <c r="AC393" s="41" t="str">
        <f t="shared" si="16"/>
        <v>4753 - Trgovina na malo sagovima i prostiračima za pod, zidnim i podnim oblogama u spec. prod.</v>
      </c>
      <c r="AD393" s="41" t="s">
        <v>1964</v>
      </c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</row>
    <row r="394" spans="1:40" s="33" customFormat="1" ht="1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6"/>
      <c r="Y394" s="41"/>
      <c r="Z394" s="41"/>
      <c r="AA394" s="38">
        <v>4754</v>
      </c>
      <c r="AB394" s="38" t="s">
        <v>2565</v>
      </c>
      <c r="AC394" s="41" t="str">
        <f t="shared" si="16"/>
        <v>4754 - Trgovina na malo električnim aparatima za kućanstvo u specijaliziranim prodavaonicama</v>
      </c>
      <c r="AD394" s="41" t="s">
        <v>1965</v>
      </c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</row>
    <row r="395" spans="1:40" s="33" customFormat="1" ht="1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6"/>
      <c r="Y395" s="41"/>
      <c r="Z395" s="41"/>
      <c r="AA395" s="38">
        <v>4759</v>
      </c>
      <c r="AB395" s="38" t="s">
        <v>938</v>
      </c>
      <c r="AC395" s="41" t="str">
        <f t="shared" si="16"/>
        <v>4759 - Trgovina na malo namještajem, opremom za rasvjetu i ost. pr. za kućanstvo u spec. prodav.</v>
      </c>
      <c r="AD395" s="41" t="s">
        <v>1966</v>
      </c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</row>
    <row r="396" spans="1:40" s="33" customFormat="1" ht="1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6"/>
      <c r="Y396" s="41"/>
      <c r="Z396" s="41"/>
      <c r="AA396" s="38">
        <v>4761</v>
      </c>
      <c r="AB396" s="38" t="s">
        <v>939</v>
      </c>
      <c r="AC396" s="41" t="str">
        <f t="shared" si="16"/>
        <v>4761 - Trgovina na malo knjigama u specijaliziranim prodavaonicama</v>
      </c>
      <c r="AD396" s="41" t="s">
        <v>1967</v>
      </c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</row>
    <row r="397" spans="1:40" s="33" customFormat="1" ht="1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6"/>
      <c r="Y397" s="41"/>
      <c r="Z397" s="41"/>
      <c r="AA397" s="38">
        <v>4762</v>
      </c>
      <c r="AB397" s="38" t="s">
        <v>940</v>
      </c>
      <c r="AC397" s="41" t="str">
        <f t="shared" si="16"/>
        <v>4762 - Trgovina na malo novinama, papirnatom robom i pisaćim priborom u specijaliziranim prodav.</v>
      </c>
      <c r="AD397" s="41" t="s">
        <v>1968</v>
      </c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</row>
    <row r="398" spans="1:40" s="33" customFormat="1" ht="1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6"/>
      <c r="Y398" s="41"/>
      <c r="Z398" s="41"/>
      <c r="AA398" s="38">
        <v>4763</v>
      </c>
      <c r="AB398" s="38" t="s">
        <v>941</v>
      </c>
      <c r="AC398" s="41" t="str">
        <f t="shared" si="16"/>
        <v>4763 - Trgovina na malo glazbenim i videozapisima u specijaliziranim prodavaonicama</v>
      </c>
      <c r="AD398" s="41" t="s">
        <v>1969</v>
      </c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</row>
    <row r="399" spans="1:40" s="33" customFormat="1" ht="1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6"/>
      <c r="Y399" s="41"/>
      <c r="Z399" s="41"/>
      <c r="AA399" s="38">
        <v>4764</v>
      </c>
      <c r="AB399" s="38" t="s">
        <v>942</v>
      </c>
      <c r="AC399" s="41" t="str">
        <f t="shared" si="16"/>
        <v>4764 - Trgovina na malo sportskom opremom u specijaliziranim prodavaonicama</v>
      </c>
      <c r="AD399" s="41" t="s">
        <v>1970</v>
      </c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</row>
    <row r="400" spans="1:40" s="33" customFormat="1" ht="1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6"/>
      <c r="Y400" s="41"/>
      <c r="Z400" s="41"/>
      <c r="AA400" s="38">
        <v>4765</v>
      </c>
      <c r="AB400" s="38" t="s">
        <v>943</v>
      </c>
      <c r="AC400" s="41" t="str">
        <f t="shared" si="16"/>
        <v>4765 - Trgovina na malo igrama i igračkama u specijaliziranim prodavaonicama</v>
      </c>
      <c r="AD400" s="41" t="s">
        <v>1971</v>
      </c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</row>
    <row r="401" spans="1:40" s="33" customFormat="1" ht="1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6"/>
      <c r="Y401" s="41"/>
      <c r="Z401" s="41"/>
      <c r="AA401" s="38">
        <v>4771</v>
      </c>
      <c r="AB401" s="38" t="s">
        <v>944</v>
      </c>
      <c r="AC401" s="41" t="str">
        <f t="shared" si="16"/>
        <v>4771 - Trgovina na malo odjećom u specijaliziranim prodavaonicama</v>
      </c>
      <c r="AD401" s="41" t="s">
        <v>1972</v>
      </c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</row>
    <row r="402" spans="1:40" s="33" customFormat="1" ht="1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6"/>
      <c r="Y402" s="41"/>
      <c r="Z402" s="41"/>
      <c r="AA402" s="38">
        <v>4772</v>
      </c>
      <c r="AB402" s="38" t="s">
        <v>945</v>
      </c>
      <c r="AC402" s="41" t="str">
        <f t="shared" si="16"/>
        <v>4772 - Trgovina na malo obućom i proizvodima od kože </v>
      </c>
      <c r="AD402" s="41" t="s">
        <v>1973</v>
      </c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</row>
    <row r="403" spans="1:40" s="33" customFormat="1" ht="1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6"/>
      <c r="Y403" s="41"/>
      <c r="Z403" s="41"/>
      <c r="AA403" s="38">
        <v>4773</v>
      </c>
      <c r="AB403" s="38" t="s">
        <v>946</v>
      </c>
      <c r="AC403" s="41" t="str">
        <f t="shared" si="16"/>
        <v>4773 - Ljekarne </v>
      </c>
      <c r="AD403" s="41" t="s">
        <v>1974</v>
      </c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</row>
    <row r="404" spans="1:40" s="33" customFormat="1" ht="1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6"/>
      <c r="Y404" s="41"/>
      <c r="Z404" s="41"/>
      <c r="AA404" s="38">
        <v>4774</v>
      </c>
      <c r="AB404" s="38" t="s">
        <v>947</v>
      </c>
      <c r="AC404" s="41" t="str">
        <f t="shared" si="16"/>
        <v>4774 - Trgovina na malo medicinskim pripravcima i ortopedskim pomagalima u specijal. prodav.</v>
      </c>
      <c r="AD404" s="41" t="s">
        <v>541</v>
      </c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</row>
    <row r="405" spans="1:40" s="33" customFormat="1" ht="1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6"/>
      <c r="Y405" s="41"/>
      <c r="Z405" s="41"/>
      <c r="AA405" s="38">
        <v>4775</v>
      </c>
      <c r="AB405" s="38" t="s">
        <v>948</v>
      </c>
      <c r="AC405" s="41" t="str">
        <f t="shared" si="16"/>
        <v>4775 - Trgovina na malo kozmetičkim i toaletnim proizvodima u specijaliziranim prodavaonicama</v>
      </c>
      <c r="AD405" s="41" t="s">
        <v>2352</v>
      </c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</row>
    <row r="406" spans="1:40" s="33" customFormat="1" ht="1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6"/>
      <c r="Y406" s="41"/>
      <c r="Z406" s="41"/>
      <c r="AA406" s="38">
        <v>4776</v>
      </c>
      <c r="AB406" s="38" t="s">
        <v>949</v>
      </c>
      <c r="AC406" s="41" t="str">
        <f t="shared" si="16"/>
        <v>4776 - Trgovina na malo cvijećem, sadnicama, sjemenjem, gnojivom, kućnim ljubimcima i hranom...</v>
      </c>
      <c r="AD406" s="41" t="s">
        <v>2353</v>
      </c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</row>
    <row r="407" spans="1:40" s="33" customFormat="1" ht="1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6"/>
      <c r="Y407" s="41"/>
      <c r="Z407" s="41"/>
      <c r="AA407" s="38">
        <v>4777</v>
      </c>
      <c r="AB407" s="38" t="s">
        <v>950</v>
      </c>
      <c r="AC407" s="41" t="str">
        <f t="shared" si="16"/>
        <v>4777 - Trgovina na malo satovima i nakitom u specijaliziranim prodavaonicama</v>
      </c>
      <c r="AD407" s="41" t="s">
        <v>2354</v>
      </c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</row>
    <row r="408" spans="1:40" s="33" customFormat="1" ht="1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6"/>
      <c r="Y408" s="41"/>
      <c r="Z408" s="41"/>
      <c r="AA408" s="38">
        <v>4778</v>
      </c>
      <c r="AB408" s="38" t="s">
        <v>951</v>
      </c>
      <c r="AC408" s="41" t="str">
        <f t="shared" si="16"/>
        <v>4778 - Ostala trgovina na malo novom robom u specijaliziranim prodavaonicama</v>
      </c>
      <c r="AD408" s="41" t="s">
        <v>845</v>
      </c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</row>
    <row r="409" spans="1:40" s="33" customFormat="1" ht="1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6"/>
      <c r="Y409" s="41"/>
      <c r="Z409" s="41"/>
      <c r="AA409" s="38">
        <v>4779</v>
      </c>
      <c r="AB409" s="38" t="s">
        <v>952</v>
      </c>
      <c r="AC409" s="41" t="str">
        <f t="shared" si="16"/>
        <v>4779 - Trgovina na malo rabljenom robom u specijaliziranim prodavaonicama</v>
      </c>
      <c r="AD409" s="41" t="s">
        <v>2355</v>
      </c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</row>
    <row r="410" spans="1:40" s="33" customFormat="1" ht="1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6"/>
      <c r="Y410" s="41"/>
      <c r="Z410" s="41"/>
      <c r="AA410" s="38">
        <v>4781</v>
      </c>
      <c r="AB410" s="38" t="s">
        <v>953</v>
      </c>
      <c r="AC410" s="41" t="str">
        <f t="shared" si="16"/>
        <v>4781 - Trgovina na malo hranom, pićima i duhanskim proizvodima na štandovima i tržnicama</v>
      </c>
      <c r="AD410" s="41" t="s">
        <v>2356</v>
      </c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</row>
    <row r="411" spans="1:40" s="33" customFormat="1" ht="1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6"/>
      <c r="Y411" s="41"/>
      <c r="Z411" s="41"/>
      <c r="AA411" s="38">
        <v>4782</v>
      </c>
      <c r="AB411" s="38" t="s">
        <v>954</v>
      </c>
      <c r="AC411" s="41" t="str">
        <f t="shared" si="16"/>
        <v>4782 - Trgovina na malo tekstilom, odjećom i obućom na štandovima i tržnicama</v>
      </c>
      <c r="AD411" s="41" t="s">
        <v>2357</v>
      </c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</row>
    <row r="412" spans="1:40" s="33" customFormat="1" ht="1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6"/>
      <c r="Y412" s="41"/>
      <c r="Z412" s="41"/>
      <c r="AA412" s="38">
        <v>4789</v>
      </c>
      <c r="AB412" s="38" t="s">
        <v>955</v>
      </c>
      <c r="AC412" s="41" t="str">
        <f t="shared" si="16"/>
        <v>4789 - Trgovina na malo ostalom robom na štandovima i tržnicama</v>
      </c>
      <c r="AD412" s="41" t="s">
        <v>2358</v>
      </c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</row>
    <row r="413" spans="1:40" s="33" customFormat="1" ht="1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6"/>
      <c r="Y413" s="41"/>
      <c r="Z413" s="41"/>
      <c r="AA413" s="38">
        <v>4791</v>
      </c>
      <c r="AB413" s="38" t="s">
        <v>956</v>
      </c>
      <c r="AC413" s="41" t="str">
        <f t="shared" si="16"/>
        <v>4791 - Trgovina na malo preko pošte ili interneta</v>
      </c>
      <c r="AD413" s="41" t="s">
        <v>2359</v>
      </c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</row>
    <row r="414" spans="1:40" s="33" customFormat="1" ht="1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6"/>
      <c r="Y414" s="41"/>
      <c r="Z414" s="41"/>
      <c r="AA414" s="38">
        <v>4799</v>
      </c>
      <c r="AB414" s="38" t="s">
        <v>957</v>
      </c>
      <c r="AC414" s="41" t="str">
        <f t="shared" si="16"/>
        <v>4799 - Ostala trgovina na malo izvan prodavaonica, štandova i tržnica</v>
      </c>
      <c r="AD414" s="41" t="s">
        <v>2360</v>
      </c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</row>
    <row r="415" spans="1:40" s="33" customFormat="1" ht="1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6"/>
      <c r="Y415" s="41"/>
      <c r="Z415" s="41"/>
      <c r="AA415" s="38">
        <v>4910</v>
      </c>
      <c r="AB415" s="38" t="s">
        <v>958</v>
      </c>
      <c r="AC415" s="41" t="str">
        <f t="shared" si="16"/>
        <v>4910 - Željeznički prijevoz putnika, međugradski</v>
      </c>
      <c r="AD415" s="41" t="s">
        <v>2361</v>
      </c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</row>
    <row r="416" spans="1:40" s="33" customFormat="1" ht="1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6"/>
      <c r="Y416" s="41"/>
      <c r="Z416" s="41"/>
      <c r="AA416" s="38">
        <v>4920</v>
      </c>
      <c r="AB416" s="38" t="s">
        <v>959</v>
      </c>
      <c r="AC416" s="41" t="str">
        <f t="shared" si="16"/>
        <v>4920 - Željeznički prijevoz robe</v>
      </c>
      <c r="AD416" s="41" t="s">
        <v>2362</v>
      </c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</row>
    <row r="417" spans="1:40" s="33" customFormat="1" ht="1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6"/>
      <c r="Y417" s="41"/>
      <c r="Z417" s="41"/>
      <c r="AA417" s="38">
        <v>4931</v>
      </c>
      <c r="AB417" s="38" t="s">
        <v>960</v>
      </c>
      <c r="AC417" s="41" t="str">
        <f t="shared" si="16"/>
        <v>4931 - Gradski i prigradski kopneni prijevoz putnika</v>
      </c>
      <c r="AD417" s="41" t="s">
        <v>2363</v>
      </c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</row>
    <row r="418" spans="1:40" s="33" customFormat="1" ht="1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6"/>
      <c r="Y418" s="41"/>
      <c r="Z418" s="41"/>
      <c r="AA418" s="38">
        <v>4932</v>
      </c>
      <c r="AB418" s="38" t="s">
        <v>961</v>
      </c>
      <c r="AC418" s="41" t="str">
        <f t="shared" si="16"/>
        <v>4932 - Taksi služba</v>
      </c>
      <c r="AD418" s="41" t="s">
        <v>2364</v>
      </c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</row>
    <row r="419" spans="1:40" s="33" customFormat="1" ht="1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6"/>
      <c r="Y419" s="41"/>
      <c r="Z419" s="41"/>
      <c r="AA419" s="38">
        <v>4939</v>
      </c>
      <c r="AB419" s="38" t="s">
        <v>962</v>
      </c>
      <c r="AC419" s="41" t="str">
        <f t="shared" si="16"/>
        <v>4939 - Ostali kopneni prijevoz putnika, d. n.</v>
      </c>
      <c r="AD419" s="41" t="s">
        <v>2365</v>
      </c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</row>
    <row r="420" spans="1:40" s="33" customFormat="1" ht="1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6"/>
      <c r="Y420" s="41"/>
      <c r="Z420" s="41"/>
      <c r="AA420" s="38">
        <v>4941</v>
      </c>
      <c r="AB420" s="38" t="s">
        <v>963</v>
      </c>
      <c r="AC420" s="41" t="str">
        <f t="shared" si="16"/>
        <v>4941 - Cestovni prijevoz robe</v>
      </c>
      <c r="AD420" s="41" t="s">
        <v>544</v>
      </c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</row>
    <row r="421" spans="1:40" s="33" customFormat="1" ht="1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6"/>
      <c r="Y421" s="41"/>
      <c r="Z421" s="41"/>
      <c r="AA421" s="38">
        <v>4942</v>
      </c>
      <c r="AB421" s="38" t="s">
        <v>964</v>
      </c>
      <c r="AC421" s="41" t="str">
        <f t="shared" si="16"/>
        <v>4942 - Usluge preseljenja</v>
      </c>
      <c r="AD421" s="41" t="s">
        <v>545</v>
      </c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</row>
    <row r="422" spans="1:40" s="33" customFormat="1" ht="1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6"/>
      <c r="Y422" s="41"/>
      <c r="Z422" s="41"/>
      <c r="AA422" s="38">
        <v>4950</v>
      </c>
      <c r="AB422" s="38" t="s">
        <v>965</v>
      </c>
      <c r="AC422" s="41" t="str">
        <f t="shared" si="16"/>
        <v>4950 - Cjevovodni transport</v>
      </c>
      <c r="AD422" s="41" t="s">
        <v>546</v>
      </c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</row>
    <row r="423" spans="1:40" s="33" customFormat="1" ht="1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6"/>
      <c r="Y423" s="41"/>
      <c r="Z423" s="41"/>
      <c r="AA423" s="38">
        <v>5010</v>
      </c>
      <c r="AB423" s="38" t="s">
        <v>966</v>
      </c>
      <c r="AC423" s="41" t="str">
        <f t="shared" si="16"/>
        <v>5010 - Pomorski i obalni prijevoz putnika</v>
      </c>
      <c r="AD423" s="41" t="s">
        <v>547</v>
      </c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</row>
    <row r="424" spans="1:40" s="33" customFormat="1" ht="1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6"/>
      <c r="Y424" s="41"/>
      <c r="Z424" s="41"/>
      <c r="AA424" s="38">
        <v>5020</v>
      </c>
      <c r="AB424" s="38" t="s">
        <v>2585</v>
      </c>
      <c r="AC424" s="41" t="str">
        <f t="shared" si="16"/>
        <v>5020 - Pomorski i obalni prijevoz robe</v>
      </c>
      <c r="AD424" s="41" t="s">
        <v>548</v>
      </c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</row>
    <row r="425" spans="1:40" s="33" customFormat="1" ht="1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6"/>
      <c r="Y425" s="41"/>
      <c r="Z425" s="41"/>
      <c r="AA425" s="38">
        <v>5030</v>
      </c>
      <c r="AB425" s="38" t="s">
        <v>2586</v>
      </c>
      <c r="AC425" s="41" t="str">
        <f t="shared" si="16"/>
        <v>5030 - Prijevoz putnika unutrašnjim vodenim putovima</v>
      </c>
      <c r="AD425" s="41" t="s">
        <v>549</v>
      </c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</row>
    <row r="426" spans="1:40" s="33" customFormat="1" ht="1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6"/>
      <c r="Y426" s="41"/>
      <c r="Z426" s="41"/>
      <c r="AA426" s="38">
        <v>5040</v>
      </c>
      <c r="AB426" s="38" t="s">
        <v>2587</v>
      </c>
      <c r="AC426" s="41" t="str">
        <f t="shared" si="16"/>
        <v>5040 - Prijevoz robe unutrašnjim vodenim putovima</v>
      </c>
      <c r="AD426" s="41" t="s">
        <v>550</v>
      </c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</row>
    <row r="427" spans="1:40" s="33" customFormat="1" ht="1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6"/>
      <c r="Y427" s="41"/>
      <c r="Z427" s="41"/>
      <c r="AA427" s="38">
        <v>5110</v>
      </c>
      <c r="AB427" s="38" t="s">
        <v>2588</v>
      </c>
      <c r="AC427" s="41" t="str">
        <f t="shared" si="16"/>
        <v>5110 - Zračni prijevoz putnika</v>
      </c>
      <c r="AD427" s="41" t="s">
        <v>551</v>
      </c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</row>
    <row r="428" spans="1:40" s="33" customFormat="1" ht="1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6"/>
      <c r="Y428" s="41"/>
      <c r="Z428" s="41"/>
      <c r="AA428" s="38">
        <v>5121</v>
      </c>
      <c r="AB428" s="38" t="s">
        <v>2589</v>
      </c>
      <c r="AC428" s="41" t="str">
        <f t="shared" si="16"/>
        <v>5121 - Zračni prijevoz robe</v>
      </c>
      <c r="AD428" s="41" t="s">
        <v>552</v>
      </c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</row>
    <row r="429" spans="1:40" s="33" customFormat="1" ht="1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6"/>
      <c r="Y429" s="41"/>
      <c r="Z429" s="41"/>
      <c r="AA429" s="38">
        <v>5122</v>
      </c>
      <c r="AB429" s="38" t="s">
        <v>2590</v>
      </c>
      <c r="AC429" s="41" t="str">
        <f t="shared" si="16"/>
        <v>5122 - Svemirski prijevoz</v>
      </c>
      <c r="AD429" s="41" t="s">
        <v>553</v>
      </c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</row>
    <row r="430" spans="1:40" s="33" customFormat="1" ht="1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6"/>
      <c r="Y430" s="41"/>
      <c r="Z430" s="41"/>
      <c r="AA430" s="38">
        <v>5210</v>
      </c>
      <c r="AB430" s="38" t="s">
        <v>2591</v>
      </c>
      <c r="AC430" s="41" t="str">
        <f t="shared" si="16"/>
        <v>5210 - Skladištenje robe</v>
      </c>
      <c r="AD430" s="41" t="s">
        <v>554</v>
      </c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</row>
    <row r="431" spans="1:40" s="33" customFormat="1" ht="1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6"/>
      <c r="Y431" s="41"/>
      <c r="Z431" s="41"/>
      <c r="AA431" s="38">
        <v>5221</v>
      </c>
      <c r="AB431" s="38" t="s">
        <v>2592</v>
      </c>
      <c r="AC431" s="41" t="str">
        <f t="shared" si="16"/>
        <v>5221 - Uslužne djelatnosti u vezi s kopnenim prijevozom</v>
      </c>
      <c r="AD431" s="41" t="s">
        <v>574</v>
      </c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</row>
    <row r="432" spans="1:40" s="33" customFormat="1" ht="1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6"/>
      <c r="Y432" s="41"/>
      <c r="Z432" s="41"/>
      <c r="AA432" s="38">
        <v>5222</v>
      </c>
      <c r="AB432" s="38" t="s">
        <v>2593</v>
      </c>
      <c r="AC432" s="41" t="str">
        <f t="shared" si="16"/>
        <v>5222 - Uslužne djelatnosti u vezi s vodenim prijevozom</v>
      </c>
      <c r="AD432" s="41" t="s">
        <v>575</v>
      </c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</row>
    <row r="433" spans="1:40" s="33" customFormat="1" ht="1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6"/>
      <c r="Y433" s="41"/>
      <c r="Z433" s="41"/>
      <c r="AA433" s="38">
        <v>5223</v>
      </c>
      <c r="AB433" s="38" t="s">
        <v>2594</v>
      </c>
      <c r="AC433" s="41" t="str">
        <f t="shared" si="16"/>
        <v>5223 - Uslužne djelatnosti u vezi sa zračnim prijevozom</v>
      </c>
      <c r="AD433" s="41" t="s">
        <v>576</v>
      </c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</row>
    <row r="434" spans="1:40" s="33" customFormat="1" ht="1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6"/>
      <c r="Y434" s="41"/>
      <c r="Z434" s="41"/>
      <c r="AA434" s="38">
        <v>5224</v>
      </c>
      <c r="AB434" s="38" t="s">
        <v>789</v>
      </c>
      <c r="AC434" s="41" t="str">
        <f t="shared" si="16"/>
        <v>5224 - Prekrcaj tereta</v>
      </c>
      <c r="AD434" s="41" t="s">
        <v>577</v>
      </c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</row>
    <row r="435" spans="1:40" s="33" customFormat="1" ht="1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6"/>
      <c r="Y435" s="41"/>
      <c r="Z435" s="41"/>
      <c r="AA435" s="38">
        <v>5229</v>
      </c>
      <c r="AB435" s="38" t="s">
        <v>790</v>
      </c>
      <c r="AC435" s="41" t="str">
        <f t="shared" si="16"/>
        <v>5229 - Ostale prateće djelatnosti u prijevozu</v>
      </c>
      <c r="AD435" s="41" t="s">
        <v>578</v>
      </c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</row>
    <row r="436" spans="1:40" s="33" customFormat="1" ht="1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6"/>
      <c r="Y436" s="41"/>
      <c r="Z436" s="41"/>
      <c r="AA436" s="38">
        <v>5310</v>
      </c>
      <c r="AB436" s="38" t="s">
        <v>791</v>
      </c>
      <c r="AC436" s="41" t="str">
        <f t="shared" si="16"/>
        <v>5310 - Djelatnosti pružanja univerzalnih poštanskih usluga</v>
      </c>
      <c r="AD436" s="41" t="s">
        <v>579</v>
      </c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</row>
    <row r="437" spans="1:40" s="33" customFormat="1" ht="1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6"/>
      <c r="Y437" s="41"/>
      <c r="Z437" s="41"/>
      <c r="AA437" s="38">
        <v>5320</v>
      </c>
      <c r="AB437" s="38" t="s">
        <v>792</v>
      </c>
      <c r="AC437" s="41" t="str">
        <f t="shared" si="16"/>
        <v>5320 - Djelatnosti pružanja ostalih poštanskih i kurirskih usluga</v>
      </c>
      <c r="AD437" s="41" t="s">
        <v>580</v>
      </c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</row>
    <row r="438" spans="1:40" s="33" customFormat="1" ht="1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6"/>
      <c r="Y438" s="41"/>
      <c r="Z438" s="41"/>
      <c r="AA438" s="38">
        <v>5510</v>
      </c>
      <c r="AB438" s="38" t="s">
        <v>793</v>
      </c>
      <c r="AC438" s="41" t="str">
        <f t="shared" si="16"/>
        <v>5510 - Hoteli i sličan smještaj</v>
      </c>
      <c r="AD438" s="41" t="s">
        <v>581</v>
      </c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</row>
    <row r="439" spans="1:40" s="33" customFormat="1" ht="1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6"/>
      <c r="Y439" s="41"/>
      <c r="Z439" s="41"/>
      <c r="AA439" s="38">
        <v>5520</v>
      </c>
      <c r="AB439" s="38" t="s">
        <v>794</v>
      </c>
      <c r="AC439" s="41" t="str">
        <f t="shared" si="16"/>
        <v>5520 - Odmarališta i slični objekti za kraći odmor</v>
      </c>
      <c r="AD439" s="41" t="s">
        <v>582</v>
      </c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</row>
    <row r="440" spans="1:40" s="33" customFormat="1" ht="1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6"/>
      <c r="Y440" s="41"/>
      <c r="Z440" s="41"/>
      <c r="AA440" s="38">
        <v>5530</v>
      </c>
      <c r="AB440" s="38" t="s">
        <v>795</v>
      </c>
      <c r="AC440" s="41" t="str">
        <f t="shared" si="16"/>
        <v>5530 - Kampovi i prostori za kampiranje</v>
      </c>
      <c r="AD440" s="41" t="s">
        <v>583</v>
      </c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</row>
    <row r="441" spans="1:40" s="33" customFormat="1" ht="1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6"/>
      <c r="Y441" s="41"/>
      <c r="Z441" s="41"/>
      <c r="AA441" s="38">
        <v>5590</v>
      </c>
      <c r="AB441" s="38" t="s">
        <v>796</v>
      </c>
      <c r="AC441" s="41" t="str">
        <f t="shared" si="16"/>
        <v>5590 - Ostali smještaj</v>
      </c>
      <c r="AD441" s="41" t="s">
        <v>584</v>
      </c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</row>
    <row r="442" spans="1:40" s="33" customFormat="1" ht="1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6"/>
      <c r="Y442" s="41"/>
      <c r="Z442" s="41"/>
      <c r="AA442" s="38">
        <v>5610</v>
      </c>
      <c r="AB442" s="38" t="s">
        <v>978</v>
      </c>
      <c r="AC442" s="41" t="str">
        <f t="shared" si="16"/>
        <v>5610 - Djelatnosti restorana i ostalih objekata za pripremu i usluživanje hrane</v>
      </c>
      <c r="AD442" s="41" t="s">
        <v>585</v>
      </c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</row>
    <row r="443" spans="1:40" s="33" customFormat="1" ht="1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6"/>
      <c r="Y443" s="41"/>
      <c r="Z443" s="41"/>
      <c r="AA443" s="38">
        <v>5621</v>
      </c>
      <c r="AB443" s="38" t="s">
        <v>979</v>
      </c>
      <c r="AC443" s="41" t="str">
        <f t="shared" si="16"/>
        <v>5621 - Djelatnosti keteringa</v>
      </c>
      <c r="AD443" s="41" t="s">
        <v>586</v>
      </c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</row>
    <row r="444" spans="1:40" s="33" customFormat="1" ht="1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6"/>
      <c r="Y444" s="41"/>
      <c r="Z444" s="41"/>
      <c r="AA444" s="38">
        <v>5629</v>
      </c>
      <c r="AB444" s="38" t="s">
        <v>980</v>
      </c>
      <c r="AC444" s="41" t="str">
        <f t="shared" si="16"/>
        <v>5629 - Ostale djelatnosti pripreme i usluživanja hrane</v>
      </c>
      <c r="AD444" s="41" t="s">
        <v>587</v>
      </c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</row>
    <row r="445" spans="1:40" s="33" customFormat="1" ht="1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6"/>
      <c r="Y445" s="41"/>
      <c r="Z445" s="41"/>
      <c r="AA445" s="38">
        <v>5630</v>
      </c>
      <c r="AB445" s="38" t="s">
        <v>981</v>
      </c>
      <c r="AC445" s="41" t="str">
        <f t="shared" si="16"/>
        <v>5630 - Djelatnosti pripreme i usluživanja pića</v>
      </c>
      <c r="AD445" s="41" t="s">
        <v>588</v>
      </c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</row>
    <row r="446" spans="1:40" s="33" customFormat="1" ht="1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6"/>
      <c r="Y446" s="41"/>
      <c r="Z446" s="41"/>
      <c r="AA446" s="38">
        <v>5811</v>
      </c>
      <c r="AB446" s="38" t="s">
        <v>982</v>
      </c>
      <c r="AC446" s="41" t="str">
        <f t="shared" si="16"/>
        <v>5811 - Izdavanje knjiga</v>
      </c>
      <c r="AD446" s="41" t="s">
        <v>589</v>
      </c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</row>
    <row r="447" spans="1:40" s="33" customFormat="1" ht="1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6"/>
      <c r="Y447" s="41"/>
      <c r="Z447" s="41"/>
      <c r="AA447" s="38">
        <v>5812</v>
      </c>
      <c r="AB447" s="38" t="s">
        <v>983</v>
      </c>
      <c r="AC447" s="41" t="str">
        <f t="shared" si="16"/>
        <v>5812 - Izdavanje imenika i popisa korisničkih adresa</v>
      </c>
      <c r="AD447" s="41" t="s">
        <v>590</v>
      </c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</row>
    <row r="448" spans="1:40" s="33" customFormat="1" ht="1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6"/>
      <c r="Y448" s="41"/>
      <c r="Z448" s="41"/>
      <c r="AA448" s="38">
        <v>5813</v>
      </c>
      <c r="AB448" s="38" t="s">
        <v>984</v>
      </c>
      <c r="AC448" s="41" t="str">
        <f t="shared" si="16"/>
        <v>5813 - Izdavanje novina</v>
      </c>
      <c r="AD448" s="41" t="s">
        <v>591</v>
      </c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</row>
    <row r="449" spans="1:40" s="33" customFormat="1" ht="1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6"/>
      <c r="Y449" s="41"/>
      <c r="Z449" s="41"/>
      <c r="AA449" s="38">
        <v>5814</v>
      </c>
      <c r="AB449" s="38" t="s">
        <v>985</v>
      </c>
      <c r="AC449" s="41" t="str">
        <f t="shared" si="16"/>
        <v>5814 - Izdavanje časopisa i periodičnih publikacija</v>
      </c>
      <c r="AD449" s="41" t="s">
        <v>592</v>
      </c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</row>
    <row r="450" spans="1:40" s="33" customFormat="1" ht="1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6"/>
      <c r="Y450" s="41"/>
      <c r="Z450" s="41"/>
      <c r="AA450" s="38">
        <v>5819</v>
      </c>
      <c r="AB450" s="38" t="s">
        <v>986</v>
      </c>
      <c r="AC450" s="41" t="str">
        <f aca="true" t="shared" si="17" ref="AC450:AC513">CONCATENATE(AA450," - ",AB450)</f>
        <v>5819 - Ostala izdavačka djelatnost</v>
      </c>
      <c r="AD450" s="41" t="s">
        <v>593</v>
      </c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</row>
    <row r="451" spans="1:40" s="33" customFormat="1" ht="1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6"/>
      <c r="Y451" s="41"/>
      <c r="Z451" s="41"/>
      <c r="AA451" s="38">
        <v>5821</v>
      </c>
      <c r="AB451" s="38" t="s">
        <v>987</v>
      </c>
      <c r="AC451" s="41" t="str">
        <f t="shared" si="17"/>
        <v>5821 - Izdavanje računalnih igara</v>
      </c>
      <c r="AD451" s="41" t="s">
        <v>594</v>
      </c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</row>
    <row r="452" spans="1:40" s="33" customFormat="1" ht="1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6"/>
      <c r="Y452" s="41"/>
      <c r="Z452" s="41"/>
      <c r="AA452" s="38">
        <v>5829</v>
      </c>
      <c r="AB452" s="38" t="s">
        <v>988</v>
      </c>
      <c r="AC452" s="41" t="str">
        <f t="shared" si="17"/>
        <v>5829 - Izdavanje ostalog softvera</v>
      </c>
      <c r="AD452" s="41" t="s">
        <v>595</v>
      </c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</row>
    <row r="453" spans="1:40" s="33" customFormat="1" ht="1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6"/>
      <c r="Y453" s="41"/>
      <c r="Z453" s="41"/>
      <c r="AA453" s="38">
        <v>5911</v>
      </c>
      <c r="AB453" s="38" t="s">
        <v>989</v>
      </c>
      <c r="AC453" s="41" t="str">
        <f t="shared" si="17"/>
        <v>5911 - Proizvodnja filmova, videofilmova i televizijskog programa</v>
      </c>
      <c r="AD453" s="41" t="s">
        <v>2192</v>
      </c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</row>
    <row r="454" spans="1:40" s="33" customFormat="1" ht="1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6"/>
      <c r="Y454" s="41"/>
      <c r="Z454" s="41"/>
      <c r="AA454" s="38">
        <v>5912</v>
      </c>
      <c r="AB454" s="38" t="s">
        <v>1452</v>
      </c>
      <c r="AC454" s="41" t="str">
        <f t="shared" si="17"/>
        <v>5912 - Djelatnosti koje slijede nakon proizvodnje filmova, videofilmova i televizijskog programa</v>
      </c>
      <c r="AD454" s="41" t="s">
        <v>2193</v>
      </c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</row>
    <row r="455" spans="1:40" s="33" customFormat="1" ht="1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6"/>
      <c r="Y455" s="41"/>
      <c r="Z455" s="41"/>
      <c r="AA455" s="38">
        <v>5913</v>
      </c>
      <c r="AB455" s="38" t="s">
        <v>1453</v>
      </c>
      <c r="AC455" s="41" t="str">
        <f t="shared" si="17"/>
        <v>5913 - Distribucija filmova, videofilmova i televizijskog programa</v>
      </c>
      <c r="AD455" s="41" t="s">
        <v>2194</v>
      </c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</row>
    <row r="456" spans="1:40" s="33" customFormat="1" ht="1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6"/>
      <c r="Y456" s="41"/>
      <c r="Z456" s="41"/>
      <c r="AA456" s="38">
        <v>5914</v>
      </c>
      <c r="AB456" s="38" t="s">
        <v>1454</v>
      </c>
      <c r="AC456" s="41" t="str">
        <f t="shared" si="17"/>
        <v>5914 - Djelatnosti prikazivanja filmova</v>
      </c>
      <c r="AD456" s="41" t="s">
        <v>2195</v>
      </c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</row>
    <row r="457" spans="1:40" s="33" customFormat="1" ht="1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6"/>
      <c r="Y457" s="41"/>
      <c r="Z457" s="41"/>
      <c r="AA457" s="38">
        <v>5920</v>
      </c>
      <c r="AB457" s="38" t="s">
        <v>2522</v>
      </c>
      <c r="AC457" s="41" t="str">
        <f t="shared" si="17"/>
        <v>5920 - Djelatnosti snimanja zvučnih zapisa i izdavanja glazbenih zapisa</v>
      </c>
      <c r="AD457" s="41" t="s">
        <v>2196</v>
      </c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</row>
    <row r="458" spans="1:40" s="33" customFormat="1" ht="1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6"/>
      <c r="Y458" s="41"/>
      <c r="Z458" s="41"/>
      <c r="AA458" s="38">
        <v>6010</v>
      </c>
      <c r="AB458" s="38" t="s">
        <v>2523</v>
      </c>
      <c r="AC458" s="41" t="str">
        <f t="shared" si="17"/>
        <v>6010 - Emitiranje radijskog programa</v>
      </c>
      <c r="AD458" s="41" t="s">
        <v>2197</v>
      </c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</row>
    <row r="459" spans="1:40" s="33" customFormat="1" ht="1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6"/>
      <c r="Y459" s="41"/>
      <c r="Z459" s="41"/>
      <c r="AA459" s="38">
        <v>6020</v>
      </c>
      <c r="AB459" s="38" t="s">
        <v>2524</v>
      </c>
      <c r="AC459" s="41" t="str">
        <f t="shared" si="17"/>
        <v>6020 - Emitiranje televizijskog programa</v>
      </c>
      <c r="AD459" s="41" t="s">
        <v>2198</v>
      </c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</row>
    <row r="460" spans="1:40" s="33" customFormat="1" ht="1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6"/>
      <c r="Y460" s="41"/>
      <c r="Z460" s="41"/>
      <c r="AA460" s="38">
        <v>6110</v>
      </c>
      <c r="AB460" s="38" t="s">
        <v>2525</v>
      </c>
      <c r="AC460" s="41" t="str">
        <f t="shared" si="17"/>
        <v>6110 - Djelatnosti žičane telekomunikacije</v>
      </c>
      <c r="AD460" s="41" t="s">
        <v>2199</v>
      </c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</row>
    <row r="461" spans="1:40" s="33" customFormat="1" ht="1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6"/>
      <c r="Y461" s="41"/>
      <c r="Z461" s="41"/>
      <c r="AA461" s="38">
        <v>6120</v>
      </c>
      <c r="AB461" s="38" t="s">
        <v>2526</v>
      </c>
      <c r="AC461" s="41" t="str">
        <f t="shared" si="17"/>
        <v>6120 - Djelatnosti bežične telekomunikacije</v>
      </c>
      <c r="AD461" s="41" t="s">
        <v>2200</v>
      </c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</row>
    <row r="462" spans="1:40" s="33" customFormat="1" ht="1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6"/>
      <c r="Y462" s="41"/>
      <c r="Z462" s="41"/>
      <c r="AA462" s="38">
        <v>6130</v>
      </c>
      <c r="AB462" s="38" t="s">
        <v>2527</v>
      </c>
      <c r="AC462" s="41" t="str">
        <f t="shared" si="17"/>
        <v>6130 - Djelatnosti satelitske telekomunikacije</v>
      </c>
      <c r="AD462" s="41" t="s">
        <v>2201</v>
      </c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</row>
    <row r="463" spans="1:40" s="33" customFormat="1" ht="1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6"/>
      <c r="Y463" s="41"/>
      <c r="Z463" s="41"/>
      <c r="AA463" s="38">
        <v>6190</v>
      </c>
      <c r="AB463" s="38" t="s">
        <v>2528</v>
      </c>
      <c r="AC463" s="41" t="str">
        <f t="shared" si="17"/>
        <v>6190 - Ostale telekomunikacijske djelatnosti</v>
      </c>
      <c r="AD463" s="41" t="s">
        <v>2202</v>
      </c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</row>
    <row r="464" spans="1:40" s="33" customFormat="1" ht="1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6"/>
      <c r="Y464" s="41"/>
      <c r="Z464" s="41"/>
      <c r="AA464" s="38">
        <v>6201</v>
      </c>
      <c r="AB464" s="38" t="s">
        <v>2529</v>
      </c>
      <c r="AC464" s="41" t="str">
        <f t="shared" si="17"/>
        <v>6201 - Računalno programiranje</v>
      </c>
      <c r="AD464" s="41" t="s">
        <v>2203</v>
      </c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</row>
    <row r="465" spans="1:40" s="33" customFormat="1" ht="1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6"/>
      <c r="Y465" s="41"/>
      <c r="Z465" s="41"/>
      <c r="AA465" s="38">
        <v>6202</v>
      </c>
      <c r="AB465" s="38" t="s">
        <v>2530</v>
      </c>
      <c r="AC465" s="41" t="str">
        <f t="shared" si="17"/>
        <v>6202 - Savjetovanje u vezi s računalima</v>
      </c>
      <c r="AD465" s="41" t="s">
        <v>2204</v>
      </c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</row>
    <row r="466" spans="1:40" s="33" customFormat="1" ht="1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6"/>
      <c r="Y466" s="41"/>
      <c r="Z466" s="41"/>
      <c r="AA466" s="38">
        <v>6203</v>
      </c>
      <c r="AB466" s="38" t="s">
        <v>2531</v>
      </c>
      <c r="AC466" s="41" t="str">
        <f t="shared" si="17"/>
        <v>6203 - Upravljanje računalnom opremom i sustavom</v>
      </c>
      <c r="AD466" s="41" t="s">
        <v>2205</v>
      </c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</row>
    <row r="467" spans="1:40" s="33" customFormat="1" ht="1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6"/>
      <c r="Y467" s="41"/>
      <c r="Z467" s="41"/>
      <c r="AA467" s="38">
        <v>6209</v>
      </c>
      <c r="AB467" s="38" t="s">
        <v>2532</v>
      </c>
      <c r="AC467" s="41" t="str">
        <f t="shared" si="17"/>
        <v>6209 - Ostale uslužne djelatnosti u vezi s informacijskom tehnologijom i računalima</v>
      </c>
      <c r="AD467" s="41" t="s">
        <v>2206</v>
      </c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</row>
    <row r="468" spans="1:40" s="33" customFormat="1" ht="1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6"/>
      <c r="Y468" s="41"/>
      <c r="Z468" s="41"/>
      <c r="AA468" s="38">
        <v>6311</v>
      </c>
      <c r="AB468" s="38" t="s">
        <v>2533</v>
      </c>
      <c r="AC468" s="41" t="str">
        <f t="shared" si="17"/>
        <v>6311 - Obrada podataka, usluge poslužitelja i djelatnosti povezane s njima</v>
      </c>
      <c r="AD468" s="41" t="s">
        <v>2207</v>
      </c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</row>
    <row r="469" spans="1:40" s="33" customFormat="1" ht="1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6"/>
      <c r="Y469" s="41"/>
      <c r="Z469" s="41"/>
      <c r="AA469" s="38">
        <v>6312</v>
      </c>
      <c r="AB469" s="38" t="s">
        <v>2534</v>
      </c>
      <c r="AC469" s="41" t="str">
        <f t="shared" si="17"/>
        <v>6312 - Internetski portali</v>
      </c>
      <c r="AD469" s="41" t="s">
        <v>2208</v>
      </c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</row>
    <row r="470" spans="1:40" s="33" customFormat="1" ht="1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6"/>
      <c r="Y470" s="41"/>
      <c r="Z470" s="41"/>
      <c r="AA470" s="38">
        <v>6391</v>
      </c>
      <c r="AB470" s="38" t="s">
        <v>2535</v>
      </c>
      <c r="AC470" s="41" t="str">
        <f t="shared" si="17"/>
        <v>6391 - Djelatnosti novinskih agencija</v>
      </c>
      <c r="AD470" s="41" t="s">
        <v>2209</v>
      </c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</row>
    <row r="471" spans="1:40" s="33" customFormat="1" ht="1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6"/>
      <c r="Y471" s="41"/>
      <c r="Z471" s="41"/>
      <c r="AA471" s="38">
        <v>6399</v>
      </c>
      <c r="AB471" s="38" t="s">
        <v>2536</v>
      </c>
      <c r="AC471" s="41" t="str">
        <f t="shared" si="17"/>
        <v>6399 - Ostale informacijske uslužne djelatnosti, d. n.</v>
      </c>
      <c r="AD471" s="41" t="s">
        <v>2210</v>
      </c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</row>
    <row r="472" spans="1:40" s="33" customFormat="1" ht="1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6"/>
      <c r="Y472" s="41"/>
      <c r="Z472" s="41"/>
      <c r="AA472" s="38">
        <v>6411</v>
      </c>
      <c r="AB472" s="38" t="s">
        <v>2537</v>
      </c>
      <c r="AC472" s="41" t="str">
        <f t="shared" si="17"/>
        <v>6411 - Središnje bankarstvo</v>
      </c>
      <c r="AD472" s="41" t="s">
        <v>2211</v>
      </c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</row>
    <row r="473" spans="1:40" s="33" customFormat="1" ht="1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6"/>
      <c r="Y473" s="41"/>
      <c r="Z473" s="41"/>
      <c r="AA473" s="38">
        <v>6419</v>
      </c>
      <c r="AB473" s="38" t="s">
        <v>2538</v>
      </c>
      <c r="AC473" s="41" t="str">
        <f t="shared" si="17"/>
        <v>6419 - Ostalo novčarsko posredovanje</v>
      </c>
      <c r="AD473" s="41" t="s">
        <v>2212</v>
      </c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</row>
    <row r="474" spans="1:40" s="33" customFormat="1" ht="1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6"/>
      <c r="Y474" s="41"/>
      <c r="Z474" s="41"/>
      <c r="AA474" s="38">
        <v>6420</v>
      </c>
      <c r="AB474" s="38" t="s">
        <v>2539</v>
      </c>
      <c r="AC474" s="41" t="str">
        <f t="shared" si="17"/>
        <v>6420 - Djelatnosti holding-društava</v>
      </c>
      <c r="AD474" s="41" t="s">
        <v>2213</v>
      </c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</row>
    <row r="475" spans="1:40" s="33" customFormat="1" ht="1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6"/>
      <c r="Y475" s="41"/>
      <c r="Z475" s="41"/>
      <c r="AA475" s="38">
        <v>6430</v>
      </c>
      <c r="AB475" s="38" t="s">
        <v>2540</v>
      </c>
      <c r="AC475" s="41" t="str">
        <f t="shared" si="17"/>
        <v>6430 - Uzajamni fondovi (trustovi), ostali fondovi i slični financijski subjekti</v>
      </c>
      <c r="AD475" s="41" t="s">
        <v>2214</v>
      </c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</row>
    <row r="476" spans="1:40" s="33" customFormat="1" ht="1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6"/>
      <c r="Y476" s="41"/>
      <c r="Z476" s="41"/>
      <c r="AA476" s="38">
        <v>6491</v>
      </c>
      <c r="AB476" s="38" t="s">
        <v>2541</v>
      </c>
      <c r="AC476" s="41" t="str">
        <f t="shared" si="17"/>
        <v>6491 - Financijski leasing</v>
      </c>
      <c r="AD476" s="41" t="s">
        <v>2215</v>
      </c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</row>
    <row r="477" spans="1:40" s="33" customFormat="1" ht="1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6"/>
      <c r="Y477" s="41"/>
      <c r="Z477" s="41"/>
      <c r="AA477" s="38">
        <v>6492</v>
      </c>
      <c r="AB477" s="38" t="s">
        <v>2542</v>
      </c>
      <c r="AC477" s="41" t="str">
        <f t="shared" si="17"/>
        <v>6492 - Ostalo kreditno posredovanje</v>
      </c>
      <c r="AD477" s="41" t="s">
        <v>2216</v>
      </c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</row>
    <row r="478" spans="1:40" s="33" customFormat="1" ht="1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6"/>
      <c r="Y478" s="41"/>
      <c r="Z478" s="41"/>
      <c r="AA478" s="38">
        <v>6499</v>
      </c>
      <c r="AB478" s="38" t="s">
        <v>2543</v>
      </c>
      <c r="AC478" s="41" t="str">
        <f t="shared" si="17"/>
        <v>6499 - Ostale financijske uslužne djelatnosti, osim osiguranja i mirovinskih fondova, d. n.</v>
      </c>
      <c r="AD478" s="41" t="s">
        <v>2217</v>
      </c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</row>
    <row r="479" spans="1:40" s="33" customFormat="1" ht="1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6"/>
      <c r="Y479" s="41"/>
      <c r="Z479" s="41"/>
      <c r="AA479" s="38">
        <v>6511</v>
      </c>
      <c r="AB479" s="38" t="s">
        <v>2544</v>
      </c>
      <c r="AC479" s="41" t="str">
        <f t="shared" si="17"/>
        <v>6511 - Životno osiguranje</v>
      </c>
      <c r="AD479" s="41" t="s">
        <v>2218</v>
      </c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</row>
    <row r="480" spans="1:40" s="33" customFormat="1" ht="1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6"/>
      <c r="Y480" s="41"/>
      <c r="Z480" s="41"/>
      <c r="AA480" s="38">
        <v>6512</v>
      </c>
      <c r="AB480" s="38" t="s">
        <v>2545</v>
      </c>
      <c r="AC480" s="41" t="str">
        <f t="shared" si="17"/>
        <v>6512 - Ostalo osiguranje</v>
      </c>
      <c r="AD480" s="41" t="s">
        <v>2219</v>
      </c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</row>
    <row r="481" spans="1:40" s="33" customFormat="1" ht="1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6"/>
      <c r="Y481" s="41"/>
      <c r="Z481" s="41"/>
      <c r="AA481" s="38">
        <v>6520</v>
      </c>
      <c r="AB481" s="38" t="s">
        <v>2546</v>
      </c>
      <c r="AC481" s="41" t="str">
        <f t="shared" si="17"/>
        <v>6520 - Reosiguranje</v>
      </c>
      <c r="AD481" s="41" t="s">
        <v>662</v>
      </c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</row>
    <row r="482" spans="1:40" s="33" customFormat="1" ht="1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6"/>
      <c r="Y482" s="41"/>
      <c r="Z482" s="41"/>
      <c r="AA482" s="38">
        <v>6530</v>
      </c>
      <c r="AB482" s="38" t="s">
        <v>2547</v>
      </c>
      <c r="AC482" s="41" t="str">
        <f t="shared" si="17"/>
        <v>6530 - Mirovinski fondovi</v>
      </c>
      <c r="AD482" s="41" t="s">
        <v>663</v>
      </c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</row>
    <row r="483" spans="1:40" s="33" customFormat="1" ht="1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6"/>
      <c r="Y483" s="41"/>
      <c r="Z483" s="41"/>
      <c r="AA483" s="38">
        <v>6611</v>
      </c>
      <c r="AB483" s="38" t="s">
        <v>2548</v>
      </c>
      <c r="AC483" s="41" t="str">
        <f t="shared" si="17"/>
        <v>6611 - Poslovanje financijskih tržišta</v>
      </c>
      <c r="AD483" s="41" t="s">
        <v>2232</v>
      </c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</row>
    <row r="484" spans="1:40" s="33" customFormat="1" ht="1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6"/>
      <c r="Y484" s="41"/>
      <c r="Z484" s="41"/>
      <c r="AA484" s="38">
        <v>6612</v>
      </c>
      <c r="AB484" s="38" t="s">
        <v>2549</v>
      </c>
      <c r="AC484" s="41" t="str">
        <f t="shared" si="17"/>
        <v>6612 - Djelatnosti posredovanja u poslovanju vrijednosnim papirima i robnim ugovorima</v>
      </c>
      <c r="AD484" s="41" t="s">
        <v>2233</v>
      </c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</row>
    <row r="485" spans="1:40" s="33" customFormat="1" ht="1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6"/>
      <c r="Y485" s="41"/>
      <c r="Z485" s="41"/>
      <c r="AA485" s="38">
        <v>6619</v>
      </c>
      <c r="AB485" s="38" t="s">
        <v>724</v>
      </c>
      <c r="AC485" s="41" t="str">
        <f t="shared" si="17"/>
        <v>6619 - Ostale pomoćne djelatnosti kod financijskih usluga, osim osiguranja i mirovinskih fondova</v>
      </c>
      <c r="AD485" s="41" t="s">
        <v>846</v>
      </c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</row>
    <row r="486" spans="1:40" s="33" customFormat="1" ht="1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6"/>
      <c r="Y486" s="41"/>
      <c r="Z486" s="41"/>
      <c r="AA486" s="38">
        <v>6621</v>
      </c>
      <c r="AB486" s="38" t="s">
        <v>725</v>
      </c>
      <c r="AC486" s="41" t="str">
        <f t="shared" si="17"/>
        <v>6621 - Procjena rizika i štete</v>
      </c>
      <c r="AD486" s="41" t="s">
        <v>2234</v>
      </c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</row>
    <row r="487" spans="1:40" s="33" customFormat="1" ht="1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6"/>
      <c r="Y487" s="41"/>
      <c r="Z487" s="41"/>
      <c r="AA487" s="38">
        <v>6622</v>
      </c>
      <c r="AB487" s="38" t="s">
        <v>726</v>
      </c>
      <c r="AC487" s="41" t="str">
        <f t="shared" si="17"/>
        <v>6622 - Djelatnosti agenata i posrednika osiguranja </v>
      </c>
      <c r="AD487" s="41" t="s">
        <v>2235</v>
      </c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</row>
    <row r="488" spans="1:40" s="33" customFormat="1" ht="1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6"/>
      <c r="Y488" s="41"/>
      <c r="Z488" s="41"/>
      <c r="AA488" s="38">
        <v>6629</v>
      </c>
      <c r="AB488" s="38" t="s">
        <v>727</v>
      </c>
      <c r="AC488" s="41" t="str">
        <f t="shared" si="17"/>
        <v>6629 - Ostale pomoćne djelatnosti u osiguranju i mirovinskim fondovima</v>
      </c>
      <c r="AD488" s="41" t="s">
        <v>2236</v>
      </c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</row>
    <row r="489" spans="1:40" s="33" customFormat="1" ht="1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6"/>
      <c r="Y489" s="41"/>
      <c r="Z489" s="41"/>
      <c r="AA489" s="38">
        <v>6630</v>
      </c>
      <c r="AB489" s="38" t="s">
        <v>728</v>
      </c>
      <c r="AC489" s="41" t="str">
        <f t="shared" si="17"/>
        <v>6630 - Djelatnosti upravljanja fondovima</v>
      </c>
      <c r="AD489" s="41" t="s">
        <v>2237</v>
      </c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</row>
    <row r="490" spans="1:40" s="33" customFormat="1" ht="1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6"/>
      <c r="Y490" s="41"/>
      <c r="Z490" s="41"/>
      <c r="AA490" s="38">
        <v>6810</v>
      </c>
      <c r="AB490" s="38" t="s">
        <v>729</v>
      </c>
      <c r="AC490" s="41" t="str">
        <f t="shared" si="17"/>
        <v>6810 - Kupnja i prodaja vlastitih nekretnina</v>
      </c>
      <c r="AD490" s="41" t="s">
        <v>2238</v>
      </c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</row>
    <row r="491" spans="1:40" s="33" customFormat="1" ht="1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6"/>
      <c r="Y491" s="41"/>
      <c r="Z491" s="41"/>
      <c r="AA491" s="38">
        <v>6820</v>
      </c>
      <c r="AB491" s="38" t="s">
        <v>730</v>
      </c>
      <c r="AC491" s="41" t="str">
        <f t="shared" si="17"/>
        <v>6820 - Iznajmljivanje i upravljanje vlastitim nekretninama ili nekretninama uzetim u zakup (leasing)</v>
      </c>
      <c r="AD491" s="41" t="s">
        <v>684</v>
      </c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</row>
    <row r="492" spans="1:40" s="33" customFormat="1" ht="1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6"/>
      <c r="Y492" s="41"/>
      <c r="Z492" s="41"/>
      <c r="AA492" s="38">
        <v>6831</v>
      </c>
      <c r="AB492" s="38" t="s">
        <v>731</v>
      </c>
      <c r="AC492" s="41" t="str">
        <f t="shared" si="17"/>
        <v>6831 - Agencije za poslovanje nekretninama</v>
      </c>
      <c r="AD492" s="41" t="s">
        <v>685</v>
      </c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</row>
    <row r="493" spans="1:40" s="33" customFormat="1" ht="1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6"/>
      <c r="Y493" s="41"/>
      <c r="Z493" s="41"/>
      <c r="AA493" s="38">
        <v>6832</v>
      </c>
      <c r="AB493" s="38" t="s">
        <v>732</v>
      </c>
      <c r="AC493" s="41" t="str">
        <f t="shared" si="17"/>
        <v>6832 - Upravljanje nekretninama uz naplatu ili na osnovi ugovora</v>
      </c>
      <c r="AD493" s="41" t="s">
        <v>686</v>
      </c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</row>
    <row r="494" spans="1:40" s="33" customFormat="1" ht="1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6"/>
      <c r="Y494" s="41"/>
      <c r="Z494" s="41"/>
      <c r="AA494" s="38">
        <v>6910</v>
      </c>
      <c r="AB494" s="38" t="s">
        <v>733</v>
      </c>
      <c r="AC494" s="41" t="str">
        <f t="shared" si="17"/>
        <v>6910 - Pravne djelatnosti</v>
      </c>
      <c r="AD494" s="41" t="s">
        <v>687</v>
      </c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</row>
    <row r="495" spans="1:40" s="33" customFormat="1" ht="1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6"/>
      <c r="Y495" s="41"/>
      <c r="Z495" s="41"/>
      <c r="AA495" s="38">
        <v>6920</v>
      </c>
      <c r="AB495" s="38" t="s">
        <v>734</v>
      </c>
      <c r="AC495" s="41" t="str">
        <f t="shared" si="17"/>
        <v>6920 - Računovodstvene, knjigovodstvene i revizijske djelatnosti; porezno savjetovanje</v>
      </c>
      <c r="AD495" s="41" t="s">
        <v>688</v>
      </c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</row>
    <row r="496" spans="1:40" s="33" customFormat="1" ht="1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6"/>
      <c r="Y496" s="41"/>
      <c r="Z496" s="41"/>
      <c r="AA496" s="38">
        <v>7010</v>
      </c>
      <c r="AB496" s="38" t="s">
        <v>735</v>
      </c>
      <c r="AC496" s="41" t="str">
        <f t="shared" si="17"/>
        <v>7010 - Upravljačke djelatnosti</v>
      </c>
      <c r="AD496" s="41" t="s">
        <v>689</v>
      </c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</row>
    <row r="497" spans="1:40" s="33" customFormat="1" ht="1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6"/>
      <c r="Y497" s="41"/>
      <c r="Z497" s="41"/>
      <c r="AA497" s="38">
        <v>7021</v>
      </c>
      <c r="AB497" s="38" t="s">
        <v>736</v>
      </c>
      <c r="AC497" s="41" t="str">
        <f t="shared" si="17"/>
        <v>7021 - Odnosi s javnošću i djelatnosti priopćivanja</v>
      </c>
      <c r="AD497" s="41" t="s">
        <v>690</v>
      </c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</row>
    <row r="498" spans="1:40" s="33" customFormat="1" ht="1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6"/>
      <c r="Y498" s="41"/>
      <c r="Z498" s="41"/>
      <c r="AA498" s="38">
        <v>7022</v>
      </c>
      <c r="AB498" s="38" t="s">
        <v>737</v>
      </c>
      <c r="AC498" s="41" t="str">
        <f t="shared" si="17"/>
        <v>7022 - Savjetovanje u vezi s poslovanjem i ostalim upravljanjem</v>
      </c>
      <c r="AD498" s="41" t="s">
        <v>691</v>
      </c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</row>
    <row r="499" spans="1:40" s="33" customFormat="1" ht="1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6"/>
      <c r="Y499" s="41"/>
      <c r="Z499" s="41"/>
      <c r="AA499" s="38">
        <v>7111</v>
      </c>
      <c r="AB499" s="38" t="s">
        <v>738</v>
      </c>
      <c r="AC499" s="41" t="str">
        <f t="shared" si="17"/>
        <v>7111 - Arhitektonske djelatnosti</v>
      </c>
      <c r="AD499" s="41" t="s">
        <v>2135</v>
      </c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</row>
    <row r="500" spans="1:40" s="33" customFormat="1" ht="1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6"/>
      <c r="Y500" s="41"/>
      <c r="Z500" s="41"/>
      <c r="AA500" s="38">
        <v>7112</v>
      </c>
      <c r="AB500" s="38" t="s">
        <v>739</v>
      </c>
      <c r="AC500" s="41" t="str">
        <f t="shared" si="17"/>
        <v>7112 - Inženjerstvo i s njim povezano tehničko savjetovanje</v>
      </c>
      <c r="AD500" s="41" t="s">
        <v>2136</v>
      </c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</row>
    <row r="501" spans="1:40" s="33" customFormat="1" ht="1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6"/>
      <c r="Y501" s="41"/>
      <c r="Z501" s="41"/>
      <c r="AA501" s="38">
        <v>7120</v>
      </c>
      <c r="AB501" s="38" t="s">
        <v>740</v>
      </c>
      <c r="AC501" s="41" t="str">
        <f t="shared" si="17"/>
        <v>7120 - Tehničko ispitivanje i analiza</v>
      </c>
      <c r="AD501" s="41" t="s">
        <v>2137</v>
      </c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</row>
    <row r="502" spans="1:40" s="33" customFormat="1" ht="1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6"/>
      <c r="Y502" s="41"/>
      <c r="Z502" s="41"/>
      <c r="AA502" s="38">
        <v>7211</v>
      </c>
      <c r="AB502" s="38" t="s">
        <v>741</v>
      </c>
      <c r="AC502" s="41" t="str">
        <f t="shared" si="17"/>
        <v>7211 - Istraživanje i eksperimentalni razvoj u biotehnologiji</v>
      </c>
      <c r="AD502" s="41" t="s">
        <v>2138</v>
      </c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</row>
    <row r="503" spans="1:40" s="33" customFormat="1" ht="1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6"/>
      <c r="Y503" s="41"/>
      <c r="Z503" s="41"/>
      <c r="AA503" s="38">
        <v>7219</v>
      </c>
      <c r="AB503" s="38" t="s">
        <v>742</v>
      </c>
      <c r="AC503" s="41" t="str">
        <f t="shared" si="17"/>
        <v>7219 - Ostalo istraživanje i eksperimentalni razvoj u prirodnim, tehničkim i tehnološkim znanostima</v>
      </c>
      <c r="AD503" s="41" t="s">
        <v>2139</v>
      </c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</row>
    <row r="504" spans="1:40" s="33" customFormat="1" ht="1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6"/>
      <c r="Y504" s="41"/>
      <c r="Z504" s="41"/>
      <c r="AA504" s="38">
        <v>7220</v>
      </c>
      <c r="AB504" s="38" t="s">
        <v>743</v>
      </c>
      <c r="AC504" s="41" t="str">
        <f t="shared" si="17"/>
        <v>7220 - Istraživanje i eksperimentalni razvoj u društvenim i humanističkim znanostima</v>
      </c>
      <c r="AD504" s="41" t="s">
        <v>2140</v>
      </c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</row>
    <row r="505" spans="1:40" s="33" customFormat="1" ht="1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6"/>
      <c r="Y505" s="41"/>
      <c r="Z505" s="41"/>
      <c r="AA505" s="38">
        <v>7311</v>
      </c>
      <c r="AB505" s="38" t="s">
        <v>744</v>
      </c>
      <c r="AC505" s="41" t="str">
        <f t="shared" si="17"/>
        <v>7311 - Agencije za promidžbu (reklamu i propagandu)</v>
      </c>
      <c r="AD505" s="41" t="s">
        <v>2141</v>
      </c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</row>
    <row r="506" spans="1:40" s="33" customFormat="1" ht="1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6"/>
      <c r="Y506" s="41"/>
      <c r="Z506" s="41"/>
      <c r="AA506" s="38">
        <v>7312</v>
      </c>
      <c r="AB506" s="38" t="s">
        <v>745</v>
      </c>
      <c r="AC506" s="41" t="str">
        <f t="shared" si="17"/>
        <v>7312 - Oglašavanje preko medija</v>
      </c>
      <c r="AD506" s="41" t="s">
        <v>2142</v>
      </c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</row>
    <row r="507" spans="1:40" s="33" customFormat="1" ht="1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6"/>
      <c r="Y507" s="41"/>
      <c r="Z507" s="41"/>
      <c r="AA507" s="38">
        <v>7320</v>
      </c>
      <c r="AB507" s="38" t="s">
        <v>746</v>
      </c>
      <c r="AC507" s="41" t="str">
        <f t="shared" si="17"/>
        <v>7320 - Istraživanje tržišta i ispitivanje javnoga mnijenja</v>
      </c>
      <c r="AD507" s="41" t="s">
        <v>2143</v>
      </c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</row>
    <row r="508" spans="1:40" s="33" customFormat="1" ht="1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6"/>
      <c r="Y508" s="41"/>
      <c r="Z508" s="41"/>
      <c r="AA508" s="38">
        <v>7410</v>
      </c>
      <c r="AB508" s="38" t="s">
        <v>747</v>
      </c>
      <c r="AC508" s="41" t="str">
        <f t="shared" si="17"/>
        <v>7410 - Specijalizirane dizajnerske djelatnosti</v>
      </c>
      <c r="AD508" s="41" t="s">
        <v>2144</v>
      </c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</row>
    <row r="509" spans="1:40" s="33" customFormat="1" ht="1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6"/>
      <c r="Y509" s="41"/>
      <c r="Z509" s="41"/>
      <c r="AA509" s="38">
        <v>7420</v>
      </c>
      <c r="AB509" s="38" t="s">
        <v>748</v>
      </c>
      <c r="AC509" s="41" t="str">
        <f t="shared" si="17"/>
        <v>7420 - Fotografske djelatnosti</v>
      </c>
      <c r="AD509" s="41" t="s">
        <v>2145</v>
      </c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</row>
    <row r="510" spans="1:40" s="33" customFormat="1" ht="1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6"/>
      <c r="Y510" s="41"/>
      <c r="Z510" s="41"/>
      <c r="AA510" s="38">
        <v>7430</v>
      </c>
      <c r="AB510" s="38" t="s">
        <v>749</v>
      </c>
      <c r="AC510" s="41" t="str">
        <f t="shared" si="17"/>
        <v>7430 - Prevoditeljske djelatnosti i usluge tumača</v>
      </c>
      <c r="AD510" s="41" t="s">
        <v>2146</v>
      </c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</row>
    <row r="511" spans="1:40" s="33" customFormat="1" ht="1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6"/>
      <c r="Y511" s="41"/>
      <c r="Z511" s="41"/>
      <c r="AA511" s="38">
        <v>7490</v>
      </c>
      <c r="AB511" s="38" t="s">
        <v>750</v>
      </c>
      <c r="AC511" s="41" t="str">
        <f t="shared" si="17"/>
        <v>7490 - Ostale stručne, znanstvene i tehničke djelatnosti, d. n.</v>
      </c>
      <c r="AD511" s="41" t="s">
        <v>542</v>
      </c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</row>
    <row r="512" spans="1:40" s="33" customFormat="1" ht="1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6"/>
      <c r="Y512" s="41"/>
      <c r="Z512" s="41"/>
      <c r="AA512" s="38">
        <v>7500</v>
      </c>
      <c r="AB512" s="38" t="s">
        <v>2566</v>
      </c>
      <c r="AC512" s="41" t="str">
        <f t="shared" si="17"/>
        <v>7500 - Veterinarske djelatnosti</v>
      </c>
      <c r="AD512" s="41" t="s">
        <v>543</v>
      </c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</row>
    <row r="513" spans="1:40" s="33" customFormat="1" ht="1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6"/>
      <c r="Y513" s="41"/>
      <c r="Z513" s="41"/>
      <c r="AA513" s="38">
        <v>7711</v>
      </c>
      <c r="AB513" s="38" t="s">
        <v>2567</v>
      </c>
      <c r="AC513" s="41" t="str">
        <f t="shared" si="17"/>
        <v>7711 - Iznajmljivanje i davanje u zakup (leasing) automobila i motornih vozila lake kategorije</v>
      </c>
      <c r="AD513" s="41" t="s">
        <v>2153</v>
      </c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</row>
    <row r="514" spans="1:40" s="33" customFormat="1" ht="1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6"/>
      <c r="Y514" s="41"/>
      <c r="Z514" s="41"/>
      <c r="AA514" s="38">
        <v>7712</v>
      </c>
      <c r="AB514" s="38" t="s">
        <v>2568</v>
      </c>
      <c r="AC514" s="41" t="str">
        <f aca="true" t="shared" si="18" ref="AC514:AC577">CONCATENATE(AA514," - ",AB514)</f>
        <v>7712 - Iznajmljivanje i davanje u zakup (leasing) kamiona </v>
      </c>
      <c r="AD514" s="41" t="s">
        <v>2154</v>
      </c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</row>
    <row r="515" spans="1:40" s="33" customFormat="1" ht="1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6"/>
      <c r="Y515" s="41"/>
      <c r="Z515" s="41"/>
      <c r="AA515" s="38">
        <v>7721</v>
      </c>
      <c r="AB515" s="38" t="s">
        <v>2569</v>
      </c>
      <c r="AC515" s="41" t="str">
        <f t="shared" si="18"/>
        <v>7721 - Iznajmljivanje i davanje u zakup (leasing) opreme za rekreaciju i sport</v>
      </c>
      <c r="AD515" s="41" t="s">
        <v>2155</v>
      </c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</row>
    <row r="516" spans="1:40" s="33" customFormat="1" ht="1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6"/>
      <c r="Y516" s="41"/>
      <c r="Z516" s="41"/>
      <c r="AA516" s="38">
        <v>7722</v>
      </c>
      <c r="AB516" s="38" t="s">
        <v>2570</v>
      </c>
      <c r="AC516" s="41" t="str">
        <f t="shared" si="18"/>
        <v>7722 - Iznajmljivanje videokaseta i diskova</v>
      </c>
      <c r="AD516" s="41" t="s">
        <v>2156</v>
      </c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</row>
    <row r="517" spans="1:40" s="33" customFormat="1" ht="1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6"/>
      <c r="Y517" s="41"/>
      <c r="Z517" s="41"/>
      <c r="AA517" s="38">
        <v>7729</v>
      </c>
      <c r="AB517" s="38" t="s">
        <v>2571</v>
      </c>
      <c r="AC517" s="41" t="str">
        <f t="shared" si="18"/>
        <v>7729 - Iznajmljivanje i davanje u zakup (leasing) ostalih predmeta za osobnu uporabu i kućanstvo</v>
      </c>
      <c r="AD517" s="41" t="s">
        <v>2157</v>
      </c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</row>
    <row r="518" spans="1:40" s="33" customFormat="1" ht="1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6"/>
      <c r="Y518" s="41"/>
      <c r="Z518" s="41"/>
      <c r="AA518" s="38">
        <v>7731</v>
      </c>
      <c r="AB518" s="38" t="s">
        <v>2572</v>
      </c>
      <c r="AC518" s="41" t="str">
        <f t="shared" si="18"/>
        <v>7731 - Iznajmljivanje i davanje u zakup (leasing) poljoprivrednih strojeva i opreme</v>
      </c>
      <c r="AD518" s="41" t="s">
        <v>2158</v>
      </c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</row>
    <row r="519" spans="1:40" s="33" customFormat="1" ht="1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6"/>
      <c r="Y519" s="41"/>
      <c r="Z519" s="41"/>
      <c r="AA519" s="38">
        <v>7732</v>
      </c>
      <c r="AB519" s="38" t="s">
        <v>2573</v>
      </c>
      <c r="AC519" s="41" t="str">
        <f t="shared" si="18"/>
        <v>7732 - Iznajmljivanje i davanje u zakup (leasing) strojeva i opreme za građevinarstvo i inženjerstvo</v>
      </c>
      <c r="AD519" s="41" t="s">
        <v>2159</v>
      </c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</row>
    <row r="520" spans="1:40" s="33" customFormat="1" ht="1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6"/>
      <c r="Y520" s="41"/>
      <c r="Z520" s="41"/>
      <c r="AA520" s="38">
        <v>7733</v>
      </c>
      <c r="AB520" s="38" t="s">
        <v>2574</v>
      </c>
      <c r="AC520" s="41" t="str">
        <f t="shared" si="18"/>
        <v>7733 - Iznajmljivanje i davanje u zakup (leasing) uredskih strojeva i opreme (uključujući računala)</v>
      </c>
      <c r="AD520" s="41" t="s">
        <v>2160</v>
      </c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</row>
    <row r="521" spans="1:40" s="33" customFormat="1" ht="1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6"/>
      <c r="Y521" s="41"/>
      <c r="Z521" s="41"/>
      <c r="AA521" s="38">
        <v>7734</v>
      </c>
      <c r="AB521" s="38" t="s">
        <v>2575</v>
      </c>
      <c r="AC521" s="41" t="str">
        <f t="shared" si="18"/>
        <v>7734 - Iznajmljivanje i davanje u zakup (leasing) plovnih prijevoznih sredstava</v>
      </c>
      <c r="AD521" s="41" t="s">
        <v>2161</v>
      </c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</row>
    <row r="522" spans="1:40" s="33" customFormat="1" ht="1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6"/>
      <c r="Y522" s="41"/>
      <c r="Z522" s="41"/>
      <c r="AA522" s="38">
        <v>7735</v>
      </c>
      <c r="AB522" s="38" t="s">
        <v>2576</v>
      </c>
      <c r="AC522" s="41" t="str">
        <f t="shared" si="18"/>
        <v>7735 - Iznajmljivanje i davanje u zakup (leasing) zračnih prijevoznih sredstava</v>
      </c>
      <c r="AD522" s="41" t="s">
        <v>2162</v>
      </c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</row>
    <row r="523" spans="1:40" s="33" customFormat="1" ht="1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6"/>
      <c r="Y523" s="41"/>
      <c r="Z523" s="41"/>
      <c r="AA523" s="38">
        <v>7739</v>
      </c>
      <c r="AB523" s="38" t="s">
        <v>2577</v>
      </c>
      <c r="AC523" s="41" t="str">
        <f t="shared" si="18"/>
        <v>7739 - Iznajmljivanje i davanje u zakup (leasing) ostalih strojeva, opreme i materijalnih dobara, d. n.</v>
      </c>
      <c r="AD523" s="41" t="s">
        <v>2163</v>
      </c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</row>
    <row r="524" spans="1:40" s="33" customFormat="1" ht="1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6"/>
      <c r="Y524" s="41"/>
      <c r="Z524" s="41"/>
      <c r="AA524" s="38">
        <v>7740</v>
      </c>
      <c r="AB524" s="38" t="s">
        <v>2578</v>
      </c>
      <c r="AC524" s="41" t="str">
        <f t="shared" si="18"/>
        <v>7740 - Davanje u zakup (leasing) prava na uporabu intelektualnog vlasništva i sličnih proizvoda...</v>
      </c>
      <c r="AD524" s="41" t="s">
        <v>2164</v>
      </c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</row>
    <row r="525" spans="1:40" s="33" customFormat="1" ht="1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6"/>
      <c r="Y525" s="41"/>
      <c r="Z525" s="41"/>
      <c r="AA525" s="38">
        <v>7810</v>
      </c>
      <c r="AB525" s="38" t="s">
        <v>2579</v>
      </c>
      <c r="AC525" s="41" t="str">
        <f t="shared" si="18"/>
        <v>7810 - Djelatnosti agencija za zapošljavanje</v>
      </c>
      <c r="AD525" s="41" t="s">
        <v>2165</v>
      </c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</row>
    <row r="526" spans="1:40" s="33" customFormat="1" ht="1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6"/>
      <c r="Y526" s="41"/>
      <c r="Z526" s="41"/>
      <c r="AA526" s="38">
        <v>7820</v>
      </c>
      <c r="AB526" s="38" t="s">
        <v>2580</v>
      </c>
      <c r="AC526" s="41" t="str">
        <f t="shared" si="18"/>
        <v>7820 - Djelatnosti agencija za privremeno zapošljavanje</v>
      </c>
      <c r="AD526" s="41" t="s">
        <v>2166</v>
      </c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</row>
    <row r="527" spans="1:40" s="33" customFormat="1" ht="1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6"/>
      <c r="Y527" s="41"/>
      <c r="Z527" s="41"/>
      <c r="AA527" s="38">
        <v>7830</v>
      </c>
      <c r="AB527" s="38" t="s">
        <v>2581</v>
      </c>
      <c r="AC527" s="41" t="str">
        <f t="shared" si="18"/>
        <v>7830 - Ostalo ustupanje ljudskih resursa</v>
      </c>
      <c r="AD527" s="41" t="s">
        <v>566</v>
      </c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</row>
    <row r="528" spans="1:40" s="33" customFormat="1" ht="1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6"/>
      <c r="Y528" s="41"/>
      <c r="Z528" s="41"/>
      <c r="AA528" s="38">
        <v>7911</v>
      </c>
      <c r="AB528" s="38" t="s">
        <v>2582</v>
      </c>
      <c r="AC528" s="41" t="str">
        <f t="shared" si="18"/>
        <v>7911 - Djelatnosti putničkih agencija</v>
      </c>
      <c r="AD528" s="41" t="s">
        <v>567</v>
      </c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</row>
    <row r="529" spans="1:40" s="33" customFormat="1" ht="1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6"/>
      <c r="Y529" s="41"/>
      <c r="Z529" s="41"/>
      <c r="AA529" s="38">
        <v>7912</v>
      </c>
      <c r="AB529" s="38" t="s">
        <v>2583</v>
      </c>
      <c r="AC529" s="41" t="str">
        <f t="shared" si="18"/>
        <v>7912 - Djelatnosti organizatora putovanja (turoperatora)</v>
      </c>
      <c r="AD529" s="41" t="s">
        <v>568</v>
      </c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</row>
    <row r="530" spans="1:40" s="33" customFormat="1" ht="1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6"/>
      <c r="Y530" s="41"/>
      <c r="Z530" s="41"/>
      <c r="AA530" s="38">
        <v>7990</v>
      </c>
      <c r="AB530" s="38" t="s">
        <v>2584</v>
      </c>
      <c r="AC530" s="41" t="str">
        <f t="shared" si="18"/>
        <v>7990 - Ostale rezervacijske usluge i djelatnosti povezane s njima</v>
      </c>
      <c r="AD530" s="41" t="s">
        <v>569</v>
      </c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</row>
    <row r="531" spans="1:40" s="33" customFormat="1" ht="1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6"/>
      <c r="Y531" s="41"/>
      <c r="Z531" s="41"/>
      <c r="AA531" s="38">
        <v>8010</v>
      </c>
      <c r="AB531" s="38" t="s">
        <v>2382</v>
      </c>
      <c r="AC531" s="41" t="str">
        <f t="shared" si="18"/>
        <v>8010 - Djelatnosti privatne zaštite</v>
      </c>
      <c r="AD531" s="41" t="s">
        <v>570</v>
      </c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</row>
    <row r="532" spans="1:40" s="33" customFormat="1" ht="1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6"/>
      <c r="Y532" s="41"/>
      <c r="Z532" s="41"/>
      <c r="AA532" s="38">
        <v>8020</v>
      </c>
      <c r="AB532" s="38" t="s">
        <v>2383</v>
      </c>
      <c r="AC532" s="41" t="str">
        <f t="shared" si="18"/>
        <v>8020 - Usluge zaštite uz pomoć sigurnosnih sustava</v>
      </c>
      <c r="AD532" s="41" t="s">
        <v>571</v>
      </c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</row>
    <row r="533" spans="1:40" s="33" customFormat="1" ht="1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6"/>
      <c r="Y533" s="41"/>
      <c r="Z533" s="41"/>
      <c r="AA533" s="38">
        <v>8030</v>
      </c>
      <c r="AB533" s="38" t="s">
        <v>2384</v>
      </c>
      <c r="AC533" s="41" t="str">
        <f t="shared" si="18"/>
        <v>8030 - Istražne djelatnosti</v>
      </c>
      <c r="AD533" s="41" t="s">
        <v>572</v>
      </c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</row>
    <row r="534" spans="1:40" s="33" customFormat="1" ht="1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6"/>
      <c r="Y534" s="41"/>
      <c r="Z534" s="41"/>
      <c r="AA534" s="38">
        <v>8110</v>
      </c>
      <c r="AB534" s="38" t="s">
        <v>2385</v>
      </c>
      <c r="AC534" s="41" t="str">
        <f t="shared" si="18"/>
        <v>8110 - Upravljanje zgradama</v>
      </c>
      <c r="AD534" s="41" t="s">
        <v>573</v>
      </c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</row>
    <row r="535" spans="1:40" s="33" customFormat="1" ht="1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6"/>
      <c r="Y535" s="41"/>
      <c r="Z535" s="41"/>
      <c r="AA535" s="38">
        <v>8121</v>
      </c>
      <c r="AB535" s="38" t="s">
        <v>2386</v>
      </c>
      <c r="AC535" s="41" t="str">
        <f t="shared" si="18"/>
        <v>8121 - Osnovno čišćenje zgrada</v>
      </c>
      <c r="AD535" s="41" t="s">
        <v>298</v>
      </c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</row>
    <row r="536" spans="1:40" s="33" customFormat="1" ht="1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6"/>
      <c r="Y536" s="41"/>
      <c r="Z536" s="41"/>
      <c r="AA536" s="38">
        <v>8122</v>
      </c>
      <c r="AB536" s="38" t="s">
        <v>797</v>
      </c>
      <c r="AC536" s="41" t="str">
        <f t="shared" si="18"/>
        <v>8122 - Ostale djelatnosti čišćenja zgrada i objekata</v>
      </c>
      <c r="AD536" s="41" t="s">
        <v>299</v>
      </c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</row>
    <row r="537" spans="1:40" s="33" customFormat="1" ht="1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6"/>
      <c r="Y537" s="41"/>
      <c r="Z537" s="41"/>
      <c r="AA537" s="38">
        <v>8129</v>
      </c>
      <c r="AB537" s="38" t="s">
        <v>798</v>
      </c>
      <c r="AC537" s="41" t="str">
        <f t="shared" si="18"/>
        <v>8129 - Ostale djelatnosti čišćenja</v>
      </c>
      <c r="AD537" s="41" t="s">
        <v>2167</v>
      </c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</row>
    <row r="538" spans="1:40" s="33" customFormat="1" ht="1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6"/>
      <c r="Y538" s="41"/>
      <c r="Z538" s="41"/>
      <c r="AA538" s="38">
        <v>8130</v>
      </c>
      <c r="AB538" s="38" t="s">
        <v>799</v>
      </c>
      <c r="AC538" s="41" t="str">
        <f t="shared" si="18"/>
        <v>8130 - Uslužne djelatnosti uređenja i održavanja krajolika</v>
      </c>
      <c r="AD538" s="41" t="s">
        <v>2168</v>
      </c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</row>
    <row r="539" spans="1:40" s="33" customFormat="1" ht="1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6"/>
      <c r="Y539" s="41"/>
      <c r="Z539" s="41"/>
      <c r="AA539" s="38">
        <v>8211</v>
      </c>
      <c r="AB539" s="38" t="s">
        <v>800</v>
      </c>
      <c r="AC539" s="41" t="str">
        <f t="shared" si="18"/>
        <v>8211 - Kombinirane uredske administrativne uslužne djelatnosti</v>
      </c>
      <c r="AD539" s="41" t="s">
        <v>2169</v>
      </c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</row>
    <row r="540" spans="1:40" s="33" customFormat="1" ht="1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6"/>
      <c r="Y540" s="41"/>
      <c r="Z540" s="41"/>
      <c r="AA540" s="38">
        <v>8219</v>
      </c>
      <c r="AB540" s="38" t="s">
        <v>801</v>
      </c>
      <c r="AC540" s="41" t="str">
        <f t="shared" si="18"/>
        <v>8219 - Fotokopiranje, priprema dokumenata i ostale specijalizirane uredske pomoćne djelatnosti</v>
      </c>
      <c r="AD540" s="41" t="s">
        <v>847</v>
      </c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</row>
    <row r="541" spans="1:40" s="33" customFormat="1" ht="1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6"/>
      <c r="Y541" s="41"/>
      <c r="Z541" s="41"/>
      <c r="AA541" s="38">
        <v>8220</v>
      </c>
      <c r="AB541" s="38" t="s">
        <v>802</v>
      </c>
      <c r="AC541" s="41" t="str">
        <f t="shared" si="18"/>
        <v>8220 - Djelatnosti pozivnih centara</v>
      </c>
      <c r="AD541" s="41" t="s">
        <v>2170</v>
      </c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</row>
    <row r="542" spans="1:40" s="33" customFormat="1" ht="1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6"/>
      <c r="Y542" s="41"/>
      <c r="Z542" s="41"/>
      <c r="AA542" s="38">
        <v>8230</v>
      </c>
      <c r="AB542" s="38" t="s">
        <v>803</v>
      </c>
      <c r="AC542" s="41" t="str">
        <f t="shared" si="18"/>
        <v>8230 - Organizacija sastanaka i poslovnih sajmova</v>
      </c>
      <c r="AD542" s="41" t="s">
        <v>2171</v>
      </c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</row>
    <row r="543" spans="1:40" s="33" customFormat="1" ht="1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6"/>
      <c r="Y543" s="41"/>
      <c r="Z543" s="41"/>
      <c r="AA543" s="38">
        <v>8291</v>
      </c>
      <c r="AB543" s="38" t="s">
        <v>804</v>
      </c>
      <c r="AC543" s="41" t="str">
        <f t="shared" si="18"/>
        <v>8291 - Djelatnosti agencija za prikupljanje i naplatu računa te kreditnih ureda</v>
      </c>
      <c r="AD543" s="41" t="s">
        <v>2172</v>
      </c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</row>
    <row r="544" spans="1:40" s="33" customFormat="1" ht="1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6"/>
      <c r="Y544" s="41"/>
      <c r="Z544" s="41"/>
      <c r="AA544" s="38">
        <v>8292</v>
      </c>
      <c r="AB544" s="38" t="s">
        <v>805</v>
      </c>
      <c r="AC544" s="41" t="str">
        <f t="shared" si="18"/>
        <v>8292 - Djelatnosti pakiranja</v>
      </c>
      <c r="AD544" s="41" t="s">
        <v>2173</v>
      </c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</row>
    <row r="545" spans="1:40" s="33" customFormat="1" ht="1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6"/>
      <c r="Y545" s="41"/>
      <c r="Z545" s="41"/>
      <c r="AA545" s="38">
        <v>8299</v>
      </c>
      <c r="AB545" s="38" t="s">
        <v>806</v>
      </c>
      <c r="AC545" s="41" t="str">
        <f t="shared" si="18"/>
        <v>8299 - Ostale poslovne pomoćne uslužne djelatnosti, d. n.</v>
      </c>
      <c r="AD545" s="41" t="s">
        <v>2174</v>
      </c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</row>
    <row r="546" spans="1:40" s="33" customFormat="1" ht="1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6"/>
      <c r="Y546" s="41"/>
      <c r="Z546" s="41"/>
      <c r="AA546" s="38">
        <v>8411</v>
      </c>
      <c r="AB546" s="38" t="s">
        <v>807</v>
      </c>
      <c r="AC546" s="41" t="str">
        <f t="shared" si="18"/>
        <v>8411 - Opće djelatnosti javne uprave</v>
      </c>
      <c r="AD546" s="41" t="s">
        <v>2175</v>
      </c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</row>
    <row r="547" spans="1:40" s="33" customFormat="1" ht="1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6"/>
      <c r="Y547" s="41"/>
      <c r="Z547" s="41"/>
      <c r="AA547" s="38">
        <v>8412</v>
      </c>
      <c r="AB547" s="38" t="s">
        <v>808</v>
      </c>
      <c r="AC547" s="41" t="str">
        <f t="shared" si="18"/>
        <v>8412 - Reguliranje djelatnosti subjekata koji pružaju zdravstvenu zaštitu, usluge u obrazovanju i kulturi</v>
      </c>
      <c r="AD547" s="41" t="s">
        <v>1034</v>
      </c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</row>
    <row r="548" spans="1:40" s="33" customFormat="1" ht="1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6"/>
      <c r="Y548" s="41"/>
      <c r="Z548" s="41"/>
      <c r="AA548" s="38">
        <v>8413</v>
      </c>
      <c r="AB548" s="38" t="s">
        <v>809</v>
      </c>
      <c r="AC548" s="41" t="str">
        <f t="shared" si="18"/>
        <v>8413 - Reguliranje i poboljšavanje poslovanja u gospodarstvu</v>
      </c>
      <c r="AD548" s="41" t="s">
        <v>2176</v>
      </c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</row>
    <row r="549" spans="1:40" s="33" customFormat="1" ht="1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6"/>
      <c r="Y549" s="41"/>
      <c r="Z549" s="41"/>
      <c r="AA549" s="38">
        <v>8421</v>
      </c>
      <c r="AB549" s="38" t="s">
        <v>810</v>
      </c>
      <c r="AC549" s="41" t="str">
        <f t="shared" si="18"/>
        <v>8421 - Vanjski poslovi</v>
      </c>
      <c r="AD549" s="41" t="s">
        <v>2177</v>
      </c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</row>
    <row r="550" spans="1:40" s="33" customFormat="1" ht="1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6"/>
      <c r="Y550" s="41"/>
      <c r="Z550" s="41"/>
      <c r="AA550" s="38">
        <v>8422</v>
      </c>
      <c r="AB550" s="38" t="s">
        <v>811</v>
      </c>
      <c r="AC550" s="41" t="str">
        <f t="shared" si="18"/>
        <v>8422 - Poslovi obrane</v>
      </c>
      <c r="AD550" s="41" t="s">
        <v>2178</v>
      </c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</row>
    <row r="551" spans="1:40" s="33" customFormat="1" ht="1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6"/>
      <c r="Y551" s="41"/>
      <c r="Z551" s="41"/>
      <c r="AA551" s="38">
        <v>8423</v>
      </c>
      <c r="AB551" s="38" t="s">
        <v>812</v>
      </c>
      <c r="AC551" s="41" t="str">
        <f t="shared" si="18"/>
        <v>8423 - Sudske i pravosudne djelatnosti</v>
      </c>
      <c r="AD551" s="41" t="s">
        <v>2179</v>
      </c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</row>
    <row r="552" spans="1:40" s="33" customFormat="1" ht="1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6"/>
      <c r="Y552" s="41"/>
      <c r="Z552" s="41"/>
      <c r="AA552" s="38">
        <v>8424</v>
      </c>
      <c r="AB552" s="38" t="s">
        <v>813</v>
      </c>
      <c r="AC552" s="41" t="str">
        <f t="shared" si="18"/>
        <v>8424 - Poslovi javnog reda i sigurnosti</v>
      </c>
      <c r="AD552" s="41" t="s">
        <v>2180</v>
      </c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</row>
    <row r="553" spans="1:40" s="33" customFormat="1" ht="1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6"/>
      <c r="Y553" s="41"/>
      <c r="Z553" s="41"/>
      <c r="AA553" s="38">
        <v>8425</v>
      </c>
      <c r="AB553" s="38" t="s">
        <v>814</v>
      </c>
      <c r="AC553" s="41" t="str">
        <f t="shared" si="18"/>
        <v>8425 - Djelatnosti vatrogasne službe</v>
      </c>
      <c r="AD553" s="41" t="s">
        <v>2181</v>
      </c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</row>
    <row r="554" spans="1:40" s="33" customFormat="1" ht="1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6"/>
      <c r="Y554" s="41"/>
      <c r="Z554" s="41"/>
      <c r="AA554" s="38">
        <v>8430</v>
      </c>
      <c r="AB554" s="38" t="s">
        <v>815</v>
      </c>
      <c r="AC554" s="41" t="str">
        <f t="shared" si="18"/>
        <v>8430 - Djelatnosti obveznoga socijalnog osiguranja</v>
      </c>
      <c r="AD554" s="41" t="s">
        <v>2182</v>
      </c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</row>
    <row r="555" spans="1:40" s="33" customFormat="1" ht="1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6"/>
      <c r="Y555" s="41"/>
      <c r="Z555" s="41"/>
      <c r="AA555" s="38">
        <v>8510</v>
      </c>
      <c r="AB555" s="38" t="s">
        <v>816</v>
      </c>
      <c r="AC555" s="41" t="str">
        <f t="shared" si="18"/>
        <v>8510 - Predškolsko obrazovanje</v>
      </c>
      <c r="AD555" s="41" t="s">
        <v>2183</v>
      </c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</row>
    <row r="556" spans="1:40" s="33" customFormat="1" ht="1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6"/>
      <c r="Y556" s="41"/>
      <c r="Z556" s="41"/>
      <c r="AA556" s="38">
        <v>8520</v>
      </c>
      <c r="AB556" s="38" t="s">
        <v>1262</v>
      </c>
      <c r="AC556" s="41" t="str">
        <f t="shared" si="18"/>
        <v>8520 - Osnovno obrazovanje</v>
      </c>
      <c r="AD556" s="41" t="s">
        <v>2184</v>
      </c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</row>
    <row r="557" spans="1:40" s="33" customFormat="1" ht="1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6"/>
      <c r="Y557" s="41"/>
      <c r="Z557" s="41"/>
      <c r="AA557" s="38">
        <v>8531</v>
      </c>
      <c r="AB557" s="38" t="s">
        <v>1263</v>
      </c>
      <c r="AC557" s="41" t="str">
        <f t="shared" si="18"/>
        <v>8531 - Opće srednje obrazovanje</v>
      </c>
      <c r="AD557" s="41" t="s">
        <v>2185</v>
      </c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</row>
    <row r="558" spans="1:40" s="33" customFormat="1" ht="1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6"/>
      <c r="Y558" s="41"/>
      <c r="Z558" s="41"/>
      <c r="AA558" s="38">
        <v>8532</v>
      </c>
      <c r="AB558" s="38" t="s">
        <v>1264</v>
      </c>
      <c r="AC558" s="41" t="str">
        <f t="shared" si="18"/>
        <v>8532 - Tehničko i strukovno srednje obrazovanje</v>
      </c>
      <c r="AD558" s="41" t="s">
        <v>2186</v>
      </c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</row>
    <row r="559" spans="1:40" s="33" customFormat="1" ht="1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6"/>
      <c r="Y559" s="41"/>
      <c r="Z559" s="41"/>
      <c r="AA559" s="38">
        <v>8541</v>
      </c>
      <c r="AB559" s="38" t="s">
        <v>1265</v>
      </c>
      <c r="AC559" s="41" t="str">
        <f t="shared" si="18"/>
        <v>8541 - Obrazovanje nakon srednjeg koje nije visoko</v>
      </c>
      <c r="AD559" s="41" t="s">
        <v>2187</v>
      </c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</row>
    <row r="560" spans="1:40" s="33" customFormat="1" ht="1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6"/>
      <c r="Y560" s="41"/>
      <c r="Z560" s="41"/>
      <c r="AA560" s="38">
        <v>8542</v>
      </c>
      <c r="AB560" s="38" t="s">
        <v>1266</v>
      </c>
      <c r="AC560" s="41" t="str">
        <f t="shared" si="18"/>
        <v>8542 - Visoko obrazovanje </v>
      </c>
      <c r="AD560" s="41" t="s">
        <v>2188</v>
      </c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</row>
    <row r="561" spans="1:40" s="33" customFormat="1" ht="1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6"/>
      <c r="Y561" s="41"/>
      <c r="Z561" s="41"/>
      <c r="AA561" s="38">
        <v>8551</v>
      </c>
      <c r="AB561" s="38" t="s">
        <v>1267</v>
      </c>
      <c r="AC561" s="41" t="str">
        <f t="shared" si="18"/>
        <v>8551 - Obrazovanje i poučavanje u području sporta i rekreacije</v>
      </c>
      <c r="AD561" s="41" t="s">
        <v>2189</v>
      </c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</row>
    <row r="562" spans="1:40" s="33" customFormat="1" ht="1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6"/>
      <c r="Y562" s="41"/>
      <c r="Z562" s="41"/>
      <c r="AA562" s="38">
        <v>8552</v>
      </c>
      <c r="AB562" s="38" t="s">
        <v>1268</v>
      </c>
      <c r="AC562" s="41" t="str">
        <f t="shared" si="18"/>
        <v>8552 - Obrazovanje i poučavanje u području kulture</v>
      </c>
      <c r="AD562" s="41" t="s">
        <v>2190</v>
      </c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</row>
    <row r="563" spans="1:40" s="33" customFormat="1" ht="1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6"/>
      <c r="Y563" s="41"/>
      <c r="Z563" s="41"/>
      <c r="AA563" s="38">
        <v>8553</v>
      </c>
      <c r="AB563" s="38" t="s">
        <v>1269</v>
      </c>
      <c r="AC563" s="41" t="str">
        <f t="shared" si="18"/>
        <v>8553 - Djelatnosti vozačkih škola</v>
      </c>
      <c r="AD563" s="41" t="s">
        <v>2191</v>
      </c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</row>
    <row r="564" spans="1:40" s="33" customFormat="1" ht="1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6"/>
      <c r="Y564" s="41"/>
      <c r="Z564" s="41"/>
      <c r="AA564" s="38">
        <v>8559</v>
      </c>
      <c r="AB564" s="38" t="s">
        <v>1270</v>
      </c>
      <c r="AC564" s="41" t="str">
        <f t="shared" si="18"/>
        <v>8559 - Ostalo obrazovanje i poučavanje, d. n.</v>
      </c>
      <c r="AD564" s="41" t="s">
        <v>335</v>
      </c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</row>
    <row r="565" spans="1:40" s="33" customFormat="1" ht="1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6"/>
      <c r="Y565" s="41"/>
      <c r="Z565" s="41"/>
      <c r="AA565" s="38">
        <v>8560</v>
      </c>
      <c r="AB565" s="38" t="s">
        <v>1271</v>
      </c>
      <c r="AC565" s="41" t="str">
        <f t="shared" si="18"/>
        <v>8560 - Pomoćne uslužne djelatnosti u obrazovanju</v>
      </c>
      <c r="AD565" s="41" t="s">
        <v>336</v>
      </c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</row>
    <row r="566" spans="1:40" s="33" customFormat="1" ht="1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6"/>
      <c r="Y566" s="41"/>
      <c r="Z566" s="41"/>
      <c r="AA566" s="38">
        <v>8610</v>
      </c>
      <c r="AB566" s="38" t="s">
        <v>1272</v>
      </c>
      <c r="AC566" s="41" t="str">
        <f t="shared" si="18"/>
        <v>8610 - Djelatnosti bolnica</v>
      </c>
      <c r="AD566" s="41" t="s">
        <v>337</v>
      </c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</row>
    <row r="567" spans="1:40" s="33" customFormat="1" ht="1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6"/>
      <c r="Y567" s="41"/>
      <c r="Z567" s="41"/>
      <c r="AA567" s="38">
        <v>8621</v>
      </c>
      <c r="AB567" s="38" t="s">
        <v>1273</v>
      </c>
      <c r="AC567" s="41" t="str">
        <f t="shared" si="18"/>
        <v>8621 - Djelatnosti opće medicinske prakse</v>
      </c>
      <c r="AD567" s="41" t="s">
        <v>338</v>
      </c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</row>
    <row r="568" spans="1:40" s="33" customFormat="1" ht="1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6"/>
      <c r="Y568" s="41"/>
      <c r="Z568" s="41"/>
      <c r="AA568" s="38">
        <v>8622</v>
      </c>
      <c r="AB568" s="38" t="s">
        <v>1274</v>
      </c>
      <c r="AC568" s="41" t="str">
        <f t="shared" si="18"/>
        <v>8622 - Djelatnosti specijalističke medicinske prakse</v>
      </c>
      <c r="AD568" s="41" t="s">
        <v>339</v>
      </c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</row>
    <row r="569" spans="1:40" s="33" customFormat="1" ht="1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6"/>
      <c r="Y569" s="41"/>
      <c r="Z569" s="41"/>
      <c r="AA569" s="38">
        <v>8623</v>
      </c>
      <c r="AB569" s="38" t="s">
        <v>1275</v>
      </c>
      <c r="AC569" s="41" t="str">
        <f t="shared" si="18"/>
        <v>8623 - Djelatnosti stomatološke prakse</v>
      </c>
      <c r="AD569" s="41" t="s">
        <v>340</v>
      </c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</row>
    <row r="570" spans="1:40" s="33" customFormat="1" ht="1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6"/>
      <c r="Y570" s="41"/>
      <c r="Z570" s="41"/>
      <c r="AA570" s="38">
        <v>8690</v>
      </c>
      <c r="AB570" s="38" t="s">
        <v>1276</v>
      </c>
      <c r="AC570" s="41" t="str">
        <f t="shared" si="18"/>
        <v>8690 - Ostale djelatnosti zdravstvene zaštite</v>
      </c>
      <c r="AD570" s="41" t="s">
        <v>341</v>
      </c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</row>
    <row r="571" spans="1:40" s="33" customFormat="1" ht="1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6"/>
      <c r="Y571" s="41"/>
      <c r="Z571" s="41"/>
      <c r="AA571" s="38">
        <v>8710</v>
      </c>
      <c r="AB571" s="38" t="s">
        <v>1277</v>
      </c>
      <c r="AC571" s="41" t="str">
        <f t="shared" si="18"/>
        <v>8710 - Djelatnosti ustanova za njegu</v>
      </c>
      <c r="AD571" s="41" t="s">
        <v>342</v>
      </c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</row>
    <row r="572" spans="1:40" s="33" customFormat="1" ht="1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6"/>
      <c r="Y572" s="41"/>
      <c r="Z572" s="41"/>
      <c r="AA572" s="38">
        <v>8720</v>
      </c>
      <c r="AB572" s="38" t="s">
        <v>1278</v>
      </c>
      <c r="AC572" s="41" t="str">
        <f t="shared" si="18"/>
        <v>8720 - Djelatnosti socijalne skrbi sa smještajem za osobe s  teškoćama u razvoju, duševno bolesne...</v>
      </c>
      <c r="AD572" s="41" t="s">
        <v>1035</v>
      </c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</row>
    <row r="573" spans="1:40" s="33" customFormat="1" ht="1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6"/>
      <c r="Y573" s="41"/>
      <c r="Z573" s="41"/>
      <c r="AA573" s="38">
        <v>8730</v>
      </c>
      <c r="AB573" s="38" t="s">
        <v>1279</v>
      </c>
      <c r="AC573" s="41" t="str">
        <f t="shared" si="18"/>
        <v>8730 - Djelatnosti socijalne skrbi sa smještajem za starije osobe i osobe s invaliditetom</v>
      </c>
      <c r="AD573" s="41" t="s">
        <v>343</v>
      </c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</row>
    <row r="574" spans="1:40" s="33" customFormat="1" ht="1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6"/>
      <c r="Y574" s="41"/>
      <c r="Z574" s="41"/>
      <c r="AA574" s="38">
        <v>8790</v>
      </c>
      <c r="AB574" s="38" t="s">
        <v>1280</v>
      </c>
      <c r="AC574" s="41" t="str">
        <f t="shared" si="18"/>
        <v>8790 - Ostale djelatnosti socijalne skrbi sa smještajem</v>
      </c>
      <c r="AD574" s="41" t="s">
        <v>344</v>
      </c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</row>
    <row r="575" spans="1:40" s="33" customFormat="1" ht="1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6"/>
      <c r="Y575" s="41"/>
      <c r="Z575" s="41"/>
      <c r="AA575" s="38">
        <v>8810</v>
      </c>
      <c r="AB575" s="38" t="s">
        <v>1281</v>
      </c>
      <c r="AC575" s="41" t="str">
        <f t="shared" si="18"/>
        <v>8810 - Djelatnosti socijalne skrbi bez smještaja za starije osobe i osobe s invaliditetom</v>
      </c>
      <c r="AD575" s="41" t="s">
        <v>345</v>
      </c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</row>
    <row r="576" spans="1:40" s="33" customFormat="1" ht="1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6"/>
      <c r="Y576" s="41"/>
      <c r="Z576" s="41"/>
      <c r="AA576" s="38">
        <v>8891</v>
      </c>
      <c r="AB576" s="38" t="s">
        <v>1282</v>
      </c>
      <c r="AC576" s="41" t="str">
        <f t="shared" si="18"/>
        <v>8891 - Djelatnosti dnevne skrbi o djeci</v>
      </c>
      <c r="AD576" s="41" t="s">
        <v>346</v>
      </c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</row>
    <row r="577" spans="1:40" s="33" customFormat="1" ht="1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6"/>
      <c r="Y577" s="41"/>
      <c r="Z577" s="41"/>
      <c r="AA577" s="38">
        <v>8899</v>
      </c>
      <c r="AB577" s="38" t="s">
        <v>1283</v>
      </c>
      <c r="AC577" s="41" t="str">
        <f t="shared" si="18"/>
        <v>8899 - Ostale djelatnosti socijalne skrbi bez smještaja, d. n.</v>
      </c>
      <c r="AD577" s="41" t="s">
        <v>347</v>
      </c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</row>
    <row r="578" spans="1:40" s="33" customFormat="1" ht="1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6"/>
      <c r="Y578" s="41"/>
      <c r="Z578" s="41"/>
      <c r="AA578" s="38">
        <v>9001</v>
      </c>
      <c r="AB578" s="38" t="s">
        <v>1284</v>
      </c>
      <c r="AC578" s="41" t="str">
        <f aca="true" t="shared" si="19" ref="AC578:AC615">CONCATENATE(AA578," - ",AB578)</f>
        <v>9001 - Izvođačka umjetnost</v>
      </c>
      <c r="AD578" s="41" t="s">
        <v>348</v>
      </c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</row>
    <row r="579" spans="1:40" s="33" customFormat="1" ht="1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6"/>
      <c r="Y579" s="41"/>
      <c r="Z579" s="41"/>
      <c r="AA579" s="38">
        <v>9002</v>
      </c>
      <c r="AB579" s="38" t="s">
        <v>1285</v>
      </c>
      <c r="AC579" s="41" t="str">
        <f t="shared" si="19"/>
        <v>9002 - Pomoćne djelatnosti u izvođačkoj umjetnosti</v>
      </c>
      <c r="AD579" s="41" t="s">
        <v>349</v>
      </c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</row>
    <row r="580" spans="1:40" s="33" customFormat="1" ht="1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6"/>
      <c r="Y580" s="41"/>
      <c r="Z580" s="41"/>
      <c r="AA580" s="38">
        <v>9003</v>
      </c>
      <c r="AB580" s="38" t="s">
        <v>1132</v>
      </c>
      <c r="AC580" s="41" t="str">
        <f t="shared" si="19"/>
        <v>9003 - Umjetničko stvaralaštvo</v>
      </c>
      <c r="AD580" s="41" t="s">
        <v>350</v>
      </c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</row>
    <row r="581" spans="1:40" s="33" customFormat="1" ht="1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6"/>
      <c r="Y581" s="41"/>
      <c r="Z581" s="41"/>
      <c r="AA581" s="38">
        <v>9004</v>
      </c>
      <c r="AB581" s="38" t="s">
        <v>1133</v>
      </c>
      <c r="AC581" s="41" t="str">
        <f t="shared" si="19"/>
        <v>9004 - Rad umjetničkih objekata</v>
      </c>
      <c r="AD581" s="41" t="s">
        <v>351</v>
      </c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</row>
    <row r="582" spans="1:40" s="33" customFormat="1" ht="1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6"/>
      <c r="Y582" s="41"/>
      <c r="Z582" s="41"/>
      <c r="AA582" s="38">
        <v>9101</v>
      </c>
      <c r="AB582" s="38" t="s">
        <v>1134</v>
      </c>
      <c r="AC582" s="41" t="str">
        <f t="shared" si="19"/>
        <v>9101 - Djelatnosti knjižnica i arhiva</v>
      </c>
      <c r="AD582" s="41" t="s">
        <v>352</v>
      </c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</row>
    <row r="583" spans="1:40" s="33" customFormat="1" ht="1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6"/>
      <c r="Y583" s="41"/>
      <c r="Z583" s="41"/>
      <c r="AA583" s="38">
        <v>9102</v>
      </c>
      <c r="AB583" s="38" t="s">
        <v>1135</v>
      </c>
      <c r="AC583" s="41" t="str">
        <f t="shared" si="19"/>
        <v>9102 - Djelatnosti muzeja</v>
      </c>
      <c r="AD583" s="41" t="s">
        <v>353</v>
      </c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</row>
    <row r="584" spans="1:40" s="33" customFormat="1" ht="1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6"/>
      <c r="Y584" s="41"/>
      <c r="Z584" s="41"/>
      <c r="AA584" s="38">
        <v>9103</v>
      </c>
      <c r="AB584" s="38" t="s">
        <v>1136</v>
      </c>
      <c r="AC584" s="41" t="str">
        <f t="shared" si="19"/>
        <v>9103 - Rad povijesnih mjesta i građevina te sličnih zanimljivosti za posjetitelje</v>
      </c>
      <c r="AD584" s="41" t="s">
        <v>822</v>
      </c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</row>
    <row r="585" spans="1:40" s="33" customFormat="1" ht="1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6"/>
      <c r="Y585" s="41"/>
      <c r="Z585" s="41"/>
      <c r="AA585" s="38">
        <v>9104</v>
      </c>
      <c r="AB585" s="38" t="s">
        <v>1137</v>
      </c>
      <c r="AC585" s="41" t="str">
        <f t="shared" si="19"/>
        <v>9104 - Djelatnosti botaničkih i zooloških vrtova i prirodnih rezervata</v>
      </c>
      <c r="AD585" s="41" t="s">
        <v>2441</v>
      </c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</row>
    <row r="586" spans="1:40" s="33" customFormat="1" ht="1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6"/>
      <c r="Y586" s="41"/>
      <c r="Z586" s="41"/>
      <c r="AA586" s="38">
        <v>9200</v>
      </c>
      <c r="AB586" s="38" t="s">
        <v>1138</v>
      </c>
      <c r="AC586" s="41" t="str">
        <f t="shared" si="19"/>
        <v>9200 - Djelatnosti kockanja i klađenja</v>
      </c>
      <c r="AD586" s="41" t="s">
        <v>2442</v>
      </c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</row>
    <row r="587" spans="1:40" s="33" customFormat="1" ht="1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6"/>
      <c r="Y587" s="41"/>
      <c r="Z587" s="41"/>
      <c r="AA587" s="38">
        <v>9311</v>
      </c>
      <c r="AB587" s="38" t="s">
        <v>1139</v>
      </c>
      <c r="AC587" s="41" t="str">
        <f t="shared" si="19"/>
        <v>9311 - Rad sportskih objekata</v>
      </c>
      <c r="AD587" s="41" t="s">
        <v>2443</v>
      </c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</row>
    <row r="588" spans="1:40" s="33" customFormat="1" ht="1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6"/>
      <c r="Y588" s="41"/>
      <c r="Z588" s="41"/>
      <c r="AA588" s="38">
        <v>9312</v>
      </c>
      <c r="AB588" s="38" t="s">
        <v>1140</v>
      </c>
      <c r="AC588" s="41" t="str">
        <f t="shared" si="19"/>
        <v>9312 - Djelatnosti sportskih klubova</v>
      </c>
      <c r="AD588" s="41" t="s">
        <v>1002</v>
      </c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</row>
    <row r="589" spans="1:40" s="33" customFormat="1" ht="1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6"/>
      <c r="Y589" s="41"/>
      <c r="Z589" s="41"/>
      <c r="AA589" s="38">
        <v>9313</v>
      </c>
      <c r="AB589" s="38" t="s">
        <v>1141</v>
      </c>
      <c r="AC589" s="41" t="str">
        <f t="shared" si="19"/>
        <v>9313 - Fitnes centri</v>
      </c>
      <c r="AD589" s="41" t="s">
        <v>1003</v>
      </c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</row>
    <row r="590" spans="1:40" s="33" customFormat="1" ht="1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6"/>
      <c r="Y590" s="41"/>
      <c r="Z590" s="41"/>
      <c r="AA590" s="38">
        <v>9319</v>
      </c>
      <c r="AB590" s="38" t="s">
        <v>1142</v>
      </c>
      <c r="AC590" s="41" t="str">
        <f t="shared" si="19"/>
        <v>9319 - Ostale sportske djelatnosti</v>
      </c>
      <c r="AD590" s="41" t="s">
        <v>1004</v>
      </c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</row>
    <row r="591" spans="1:40" s="33" customFormat="1" ht="1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6"/>
      <c r="Y591" s="41"/>
      <c r="Z591" s="41"/>
      <c r="AA591" s="38">
        <v>9321</v>
      </c>
      <c r="AB591" s="38" t="s">
        <v>1143</v>
      </c>
      <c r="AC591" s="41" t="str">
        <f t="shared" si="19"/>
        <v>9321 - Djelatnosti zabavnih i tematskih parkova</v>
      </c>
      <c r="AD591" s="41" t="s">
        <v>1005</v>
      </c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</row>
    <row r="592" spans="1:40" s="33" customFormat="1" ht="1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6"/>
      <c r="Y592" s="41"/>
      <c r="Z592" s="41"/>
      <c r="AA592" s="38">
        <v>9329</v>
      </c>
      <c r="AB592" s="38" t="s">
        <v>1144</v>
      </c>
      <c r="AC592" s="41" t="str">
        <f t="shared" si="19"/>
        <v>9329 - Ostale zabavne i rekreacijske djelatnosti</v>
      </c>
      <c r="AD592" s="41" t="s">
        <v>1006</v>
      </c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</row>
    <row r="593" spans="1:40" s="33" customFormat="1" ht="1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6"/>
      <c r="Y593" s="41"/>
      <c r="Z593" s="41"/>
      <c r="AA593" s="38">
        <v>9411</v>
      </c>
      <c r="AB593" s="38" t="s">
        <v>1145</v>
      </c>
      <c r="AC593" s="41" t="str">
        <f t="shared" si="19"/>
        <v>9411 - Djelatnosti poslovnih organizacija i organizacija poslodavaca</v>
      </c>
      <c r="AD593" s="41" t="s">
        <v>1007</v>
      </c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</row>
    <row r="594" spans="1:40" s="33" customFormat="1" ht="1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6"/>
      <c r="Y594" s="41"/>
      <c r="Z594" s="41"/>
      <c r="AA594" s="38">
        <v>9412</v>
      </c>
      <c r="AB594" s="38" t="s">
        <v>1146</v>
      </c>
      <c r="AC594" s="41" t="str">
        <f t="shared" si="19"/>
        <v>9412 - Djelatnosti strukovnih članskih organizacija</v>
      </c>
      <c r="AD594" s="41" t="s">
        <v>823</v>
      </c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</row>
    <row r="595" spans="1:40" s="33" customFormat="1" ht="1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6"/>
      <c r="Y595" s="41"/>
      <c r="Z595" s="41"/>
      <c r="AA595" s="38">
        <v>9420</v>
      </c>
      <c r="AB595" s="38" t="s">
        <v>1147</v>
      </c>
      <c r="AC595" s="41" t="str">
        <f t="shared" si="19"/>
        <v>9420 - Djelatnosti sindikata</v>
      </c>
      <c r="AD595" s="41" t="s">
        <v>824</v>
      </c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</row>
    <row r="596" spans="1:40" s="33" customFormat="1" ht="1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6"/>
      <c r="Y596" s="41"/>
      <c r="Z596" s="41"/>
      <c r="AA596" s="38">
        <v>9491</v>
      </c>
      <c r="AB596" s="38" t="s">
        <v>1320</v>
      </c>
      <c r="AC596" s="41" t="str">
        <f t="shared" si="19"/>
        <v>9491 - Djelatnosti vjerskih organizacija</v>
      </c>
      <c r="AD596" s="41" t="s">
        <v>825</v>
      </c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</row>
    <row r="597" spans="1:40" s="33" customFormat="1" ht="1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6"/>
      <c r="Y597" s="41"/>
      <c r="Z597" s="41"/>
      <c r="AA597" s="38">
        <v>9492</v>
      </c>
      <c r="AB597" s="38" t="s">
        <v>1321</v>
      </c>
      <c r="AC597" s="41" t="str">
        <f t="shared" si="19"/>
        <v>9492 - Djelatnosti političkih organizacija</v>
      </c>
      <c r="AD597" s="41" t="s">
        <v>826</v>
      </c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</row>
    <row r="598" spans="1:40" s="33" customFormat="1" ht="1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6"/>
      <c r="Y598" s="41"/>
      <c r="Z598" s="41"/>
      <c r="AA598" s="38">
        <v>9499</v>
      </c>
      <c r="AB598" s="38" t="s">
        <v>1322</v>
      </c>
      <c r="AC598" s="41" t="str">
        <f t="shared" si="19"/>
        <v>9499 - Djelatnosti ostalih članskih organizacija, d. n.</v>
      </c>
      <c r="AD598" s="41" t="s">
        <v>827</v>
      </c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</row>
    <row r="599" spans="1:40" s="33" customFormat="1" ht="1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6"/>
      <c r="Y599" s="41"/>
      <c r="Z599" s="41"/>
      <c r="AA599" s="38">
        <v>9511</v>
      </c>
      <c r="AB599" s="38" t="s">
        <v>1323</v>
      </c>
      <c r="AC599" s="41" t="str">
        <f t="shared" si="19"/>
        <v>9511 - Popravak računala i periferne opreme</v>
      </c>
      <c r="AD599" s="41" t="s">
        <v>828</v>
      </c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</row>
    <row r="600" spans="1:40" s="33" customFormat="1" ht="1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6"/>
      <c r="Y600" s="41"/>
      <c r="Z600" s="41"/>
      <c r="AA600" s="38">
        <v>9512</v>
      </c>
      <c r="AB600" s="38" t="s">
        <v>1324</v>
      </c>
      <c r="AC600" s="41" t="str">
        <f t="shared" si="19"/>
        <v>9512 - Popravak komunikacijske opreme</v>
      </c>
      <c r="AD600" s="41" t="s">
        <v>829</v>
      </c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</row>
    <row r="601" spans="1:40" s="33" customFormat="1" ht="1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6"/>
      <c r="Y601" s="41"/>
      <c r="Z601" s="41"/>
      <c r="AA601" s="38">
        <v>9521</v>
      </c>
      <c r="AB601" s="38" t="s">
        <v>1325</v>
      </c>
      <c r="AC601" s="41" t="str">
        <f t="shared" si="19"/>
        <v>9521 - Popravak elektroničkih uređaja za široku potrošnju</v>
      </c>
      <c r="AD601" s="41" t="s">
        <v>830</v>
      </c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</row>
    <row r="602" spans="1:40" s="33" customFormat="1" ht="1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6"/>
      <c r="Y602" s="41"/>
      <c r="Z602" s="41"/>
      <c r="AA602" s="38">
        <v>9522</v>
      </c>
      <c r="AB602" s="38" t="s">
        <v>1326</v>
      </c>
      <c r="AC602" s="41" t="str">
        <f t="shared" si="19"/>
        <v>9522 - Popravak aparata za kućanstvo te opreme za kuću i vrt</v>
      </c>
      <c r="AD602" s="41" t="s">
        <v>831</v>
      </c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</row>
    <row r="603" spans="1:40" s="33" customFormat="1" ht="14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6"/>
      <c r="Y603" s="41"/>
      <c r="Z603" s="41"/>
      <c r="AA603" s="38">
        <v>9523</v>
      </c>
      <c r="AB603" s="38" t="s">
        <v>1327</v>
      </c>
      <c r="AC603" s="41" t="str">
        <f t="shared" si="19"/>
        <v>9523 - Popravak obuće i proizvoda od kože</v>
      </c>
      <c r="AD603" s="41" t="s">
        <v>832</v>
      </c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</row>
    <row r="604" spans="1:40" s="33" customFormat="1" ht="14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0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6"/>
      <c r="Y604" s="40"/>
      <c r="Z604" s="41"/>
      <c r="AA604" s="38">
        <v>9524</v>
      </c>
      <c r="AB604" s="38" t="s">
        <v>1328</v>
      </c>
      <c r="AC604" s="41" t="str">
        <f t="shared" si="19"/>
        <v>9524 - Popravak namještaja i pokućstva</v>
      </c>
      <c r="AD604" s="41" t="s">
        <v>833</v>
      </c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</row>
    <row r="605" spans="1:40" s="33" customFormat="1" ht="14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0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6"/>
      <c r="Y605" s="40"/>
      <c r="Z605" s="41"/>
      <c r="AA605" s="38">
        <v>9525</v>
      </c>
      <c r="AB605" s="38" t="s">
        <v>1329</v>
      </c>
      <c r="AC605" s="41" t="str">
        <f t="shared" si="19"/>
        <v>9525 - Popravak satova i nakita</v>
      </c>
      <c r="AD605" s="41" t="s">
        <v>834</v>
      </c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</row>
    <row r="606" spans="1:40" s="33" customFormat="1" ht="14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0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6"/>
      <c r="Y606" s="40"/>
      <c r="Z606" s="41"/>
      <c r="AA606" s="38">
        <v>9529</v>
      </c>
      <c r="AB606" s="38" t="s">
        <v>1330</v>
      </c>
      <c r="AC606" s="41" t="str">
        <f t="shared" si="19"/>
        <v>9529 - Popravak ostalih predmeta za osobnu uporabu i kućanstvo </v>
      </c>
      <c r="AD606" s="41" t="s">
        <v>835</v>
      </c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</row>
    <row r="607" spans="1:40" s="33" customFormat="1" ht="14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0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6"/>
      <c r="Y607" s="40"/>
      <c r="Z607" s="41"/>
      <c r="AA607" s="38">
        <v>9601</v>
      </c>
      <c r="AB607" s="38" t="s">
        <v>1331</v>
      </c>
      <c r="AC607" s="41" t="str">
        <f t="shared" si="19"/>
        <v>9601 - Pranje i kemijsko čišćenje tekstila i krznenih proizvoda</v>
      </c>
      <c r="AD607" s="41" t="s">
        <v>836</v>
      </c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</row>
    <row r="608" spans="1:40" s="33" customFormat="1" ht="14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0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6"/>
      <c r="Y608" s="40"/>
      <c r="Z608" s="41"/>
      <c r="AA608" s="38">
        <v>9602</v>
      </c>
      <c r="AB608" s="38" t="s">
        <v>1332</v>
      </c>
      <c r="AC608" s="41" t="str">
        <f t="shared" si="19"/>
        <v>9602 - Frizerski saloni i saloni za uljepšavanje</v>
      </c>
      <c r="AD608" s="41" t="s">
        <v>837</v>
      </c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</row>
    <row r="609" spans="1:40" s="33" customFormat="1" ht="14.25" customHeight="1">
      <c r="A609" s="41"/>
      <c r="B609" s="41"/>
      <c r="C609" s="41"/>
      <c r="D609" s="41"/>
      <c r="E609" s="41"/>
      <c r="F609" s="41"/>
      <c r="G609" s="40"/>
      <c r="H609" s="40"/>
      <c r="I609" s="40"/>
      <c r="J609" s="41"/>
      <c r="K609" s="41"/>
      <c r="L609" s="40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6"/>
      <c r="Y609" s="40"/>
      <c r="Z609" s="41"/>
      <c r="AA609" s="38">
        <v>9603</v>
      </c>
      <c r="AB609" s="38" t="s">
        <v>1333</v>
      </c>
      <c r="AC609" s="41" t="str">
        <f t="shared" si="19"/>
        <v>9603 - Pogrebne i srodne djelatnosti</v>
      </c>
      <c r="AD609" s="41" t="s">
        <v>838</v>
      </c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</row>
    <row r="610" spans="1:40" s="33" customFormat="1" ht="14.25" customHeight="1">
      <c r="A610" s="40"/>
      <c r="B610" s="40"/>
      <c r="C610" s="40"/>
      <c r="D610" s="41"/>
      <c r="E610" s="41"/>
      <c r="F610" s="41"/>
      <c r="G610" s="40"/>
      <c r="H610" s="40"/>
      <c r="I610" s="40"/>
      <c r="J610" s="41"/>
      <c r="K610" s="41"/>
      <c r="L610" s="40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6"/>
      <c r="Y610" s="40"/>
      <c r="Z610" s="41"/>
      <c r="AA610" s="38">
        <v>9604</v>
      </c>
      <c r="AB610" s="38" t="s">
        <v>1334</v>
      </c>
      <c r="AC610" s="41" t="str">
        <f t="shared" si="19"/>
        <v>9604 - Djelatnosti za njegu i održavanje tijela</v>
      </c>
      <c r="AD610" s="41" t="s">
        <v>839</v>
      </c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</row>
    <row r="611" spans="1:40" s="33" customFormat="1" ht="14.25" customHeight="1">
      <c r="A611" s="40"/>
      <c r="B611" s="40"/>
      <c r="C611" s="40"/>
      <c r="D611" s="41"/>
      <c r="E611" s="41"/>
      <c r="F611" s="41"/>
      <c r="G611" s="40"/>
      <c r="H611" s="40"/>
      <c r="I611" s="40"/>
      <c r="J611" s="41"/>
      <c r="K611" s="41"/>
      <c r="L611" s="40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6"/>
      <c r="Y611" s="40"/>
      <c r="Z611" s="41"/>
      <c r="AA611" s="38">
        <v>9609</v>
      </c>
      <c r="AB611" s="38" t="s">
        <v>1335</v>
      </c>
      <c r="AC611" s="41" t="str">
        <f t="shared" si="19"/>
        <v>9609 - Ostale osobne uslužne djelatnosti, d. n.</v>
      </c>
      <c r="AD611" s="41" t="s">
        <v>840</v>
      </c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</row>
    <row r="612" spans="1:40" s="33" customFormat="1" ht="14.25" customHeight="1">
      <c r="A612" s="40"/>
      <c r="B612" s="40"/>
      <c r="C612" s="40"/>
      <c r="D612" s="41"/>
      <c r="E612" s="41"/>
      <c r="F612" s="41"/>
      <c r="G612" s="40"/>
      <c r="H612" s="40"/>
      <c r="I612" s="40"/>
      <c r="J612" s="41"/>
      <c r="K612" s="41"/>
      <c r="L612" s="40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6"/>
      <c r="Y612" s="40"/>
      <c r="Z612" s="41"/>
      <c r="AA612" s="38">
        <v>9700</v>
      </c>
      <c r="AB612" s="38" t="s">
        <v>1336</v>
      </c>
      <c r="AC612" s="41" t="str">
        <f t="shared" si="19"/>
        <v>9700 - Djelatnosti kućanstava koja zapošljavaju poslugu</v>
      </c>
      <c r="AD612" s="41" t="s">
        <v>841</v>
      </c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</row>
    <row r="613" spans="1:40" s="33" customFormat="1" ht="14.25" customHeight="1">
      <c r="A613" s="40"/>
      <c r="B613" s="40"/>
      <c r="C613" s="40"/>
      <c r="D613" s="41"/>
      <c r="E613" s="41"/>
      <c r="F613" s="41"/>
      <c r="G613" s="40"/>
      <c r="H613" s="40"/>
      <c r="I613" s="40"/>
      <c r="J613" s="41"/>
      <c r="K613" s="41"/>
      <c r="L613" s="40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6"/>
      <c r="Y613" s="40"/>
      <c r="Z613" s="41"/>
      <c r="AA613" s="38">
        <v>9810</v>
      </c>
      <c r="AB613" s="38" t="s">
        <v>1171</v>
      </c>
      <c r="AC613" s="41" t="str">
        <f t="shared" si="19"/>
        <v>9810 - Djelatnosti privatnih kućanstava koja proizvode različitu robu za vlastite potrebe</v>
      </c>
      <c r="AD613" s="41" t="s">
        <v>842</v>
      </c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</row>
    <row r="614" spans="1:40" s="33" customFormat="1" ht="14.25" customHeight="1">
      <c r="A614" s="40"/>
      <c r="B614" s="40"/>
      <c r="C614" s="40"/>
      <c r="D614" s="41"/>
      <c r="E614" s="41"/>
      <c r="F614" s="41"/>
      <c r="G614" s="40"/>
      <c r="H614" s="40"/>
      <c r="I614" s="40"/>
      <c r="J614" s="41"/>
      <c r="K614" s="41"/>
      <c r="L614" s="40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6"/>
      <c r="Y614" s="40"/>
      <c r="Z614" s="41"/>
      <c r="AA614" s="38">
        <v>9820</v>
      </c>
      <c r="AB614" s="38" t="s">
        <v>1358</v>
      </c>
      <c r="AC614" s="41" t="str">
        <f t="shared" si="19"/>
        <v>9820 - Djelatnosti privatnih kućanstava koja obavljaju različite usluge za vlastite potrebe</v>
      </c>
      <c r="AD614" s="41" t="s">
        <v>2486</v>
      </c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</row>
    <row r="615" spans="1:40" s="33" customFormat="1" ht="14.25" customHeight="1">
      <c r="A615" s="40"/>
      <c r="B615" s="40"/>
      <c r="C615" s="40"/>
      <c r="D615" s="41"/>
      <c r="E615" s="41"/>
      <c r="F615" s="41"/>
      <c r="G615" s="40"/>
      <c r="H615" s="40"/>
      <c r="I615" s="40"/>
      <c r="J615" s="41"/>
      <c r="K615" s="41"/>
      <c r="L615" s="40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6"/>
      <c r="Y615" s="40"/>
      <c r="Z615" s="41"/>
      <c r="AA615" s="38">
        <v>9900</v>
      </c>
      <c r="AB615" s="38" t="s">
        <v>1359</v>
      </c>
      <c r="AC615" s="41" t="str">
        <f t="shared" si="19"/>
        <v>9900 - Djelatnosti izvanteritorijalnih organizacija i tijela</v>
      </c>
      <c r="AD615" s="41" t="s">
        <v>2487</v>
      </c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tabColor rgb="FFEFB1BB"/>
  </sheetPr>
  <dimension ref="A1:B5"/>
  <sheetViews>
    <sheetView zoomScale="85" zoomScaleNormal="85" zoomScalePageLayoutView="0" workbookViewId="0" topLeftCell="A1">
      <selection activeCell="B1" sqref="B1"/>
    </sheetView>
  </sheetViews>
  <sheetFormatPr defaultColWidth="8.88671875" defaultRowHeight="15"/>
  <cols>
    <col min="1" max="1" width="61.77734375" style="0" customWidth="1"/>
    <col min="2" max="2" width="15.77734375" style="0" customWidth="1"/>
  </cols>
  <sheetData>
    <row r="1" spans="1:2" ht="20.25" customHeight="1">
      <c r="A1" s="20" t="s">
        <v>2070</v>
      </c>
      <c r="B1" s="22"/>
    </row>
    <row r="2" spans="1:2" ht="20.25" customHeight="1">
      <c r="A2" s="20" t="s">
        <v>253</v>
      </c>
      <c r="B2" s="100"/>
    </row>
    <row r="3" spans="1:2" ht="21.75" customHeight="1">
      <c r="A3" s="19" t="s">
        <v>254</v>
      </c>
      <c r="B3" s="100"/>
    </row>
    <row r="4" spans="1:2" ht="20.25" customHeight="1">
      <c r="A4" s="20" t="s">
        <v>255</v>
      </c>
      <c r="B4" s="100"/>
    </row>
    <row r="5" spans="1:2" ht="20.25" customHeight="1">
      <c r="A5" s="20" t="s">
        <v>306</v>
      </c>
      <c r="B5" s="100"/>
    </row>
  </sheetData>
  <sheetProtection/>
  <conditionalFormatting sqref="B2:B4">
    <cfRule type="cellIs" priority="1" dxfId="12" operator="lessThan" stopIfTrue="1">
      <formula>0</formula>
    </cfRule>
  </conditionalFormatting>
  <dataValidations count="2">
    <dataValidation type="list" allowBlank="1" showInputMessage="1" showErrorMessage="1" sqref="B1">
      <formula1>GGGGMM</formula1>
    </dataValidation>
    <dataValidation allowBlank="1" showInputMessage="1" showErrorMessage="1" prompt="u tisućama kuna" sqref="B2:B5"/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tabColor rgb="FFEFB1BB"/>
  </sheetPr>
  <dimension ref="A1:D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5.6640625" style="52" customWidth="1"/>
    <col min="2" max="2" width="8.88671875" style="52" customWidth="1"/>
    <col min="3" max="3" width="17.77734375" style="28" customWidth="1"/>
    <col min="4" max="4" width="23.6640625" style="28" customWidth="1"/>
    <col min="5" max="16384" width="8.88671875" style="28" customWidth="1"/>
  </cols>
  <sheetData>
    <row r="1" spans="1:4" ht="48" customHeight="1">
      <c r="A1" s="24" t="s">
        <v>2044</v>
      </c>
      <c r="B1" s="24" t="s">
        <v>2045</v>
      </c>
      <c r="C1" s="24" t="s">
        <v>1939</v>
      </c>
      <c r="D1" s="24" t="s">
        <v>1938</v>
      </c>
    </row>
    <row r="2" spans="1:4" ht="48" customHeight="1" hidden="1">
      <c r="A2" s="24" t="s">
        <v>309</v>
      </c>
      <c r="B2" s="24" t="s">
        <v>310</v>
      </c>
      <c r="C2" s="24" t="s">
        <v>320</v>
      </c>
      <c r="D2" s="24" t="s">
        <v>166</v>
      </c>
    </row>
    <row r="3" spans="1:4" ht="15">
      <c r="A3" s="51"/>
      <c r="B3" s="51"/>
      <c r="C3" s="101"/>
      <c r="D3" s="101"/>
    </row>
    <row r="4" spans="1:4" ht="15">
      <c r="A4" s="51"/>
      <c r="B4" s="51"/>
      <c r="C4" s="101"/>
      <c r="D4" s="101"/>
    </row>
    <row r="5" spans="1:4" ht="15">
      <c r="A5" s="51"/>
      <c r="B5" s="51"/>
      <c r="C5" s="101"/>
      <c r="D5" s="101"/>
    </row>
    <row r="6" spans="1:4" ht="15">
      <c r="A6" s="51"/>
      <c r="B6" s="51"/>
      <c r="C6" s="101"/>
      <c r="D6" s="101"/>
    </row>
    <row r="7" spans="1:4" ht="15">
      <c r="A7" s="51"/>
      <c r="B7" s="51"/>
      <c r="C7" s="101"/>
      <c r="D7" s="101"/>
    </row>
    <row r="8" spans="1:4" ht="15">
      <c r="A8" s="51"/>
      <c r="B8" s="51"/>
      <c r="C8" s="101"/>
      <c r="D8" s="101"/>
    </row>
    <row r="9" spans="1:4" ht="15">
      <c r="A9" s="51"/>
      <c r="B9" s="51"/>
      <c r="C9" s="101"/>
      <c r="D9" s="101"/>
    </row>
    <row r="10" spans="1:4" ht="15">
      <c r="A10" s="51"/>
      <c r="B10" s="51"/>
      <c r="C10" s="101"/>
      <c r="D10" s="101"/>
    </row>
    <row r="11" spans="1:4" ht="15">
      <c r="A11" s="51"/>
      <c r="B11" s="51"/>
      <c r="C11" s="101"/>
      <c r="D11" s="101"/>
    </row>
    <row r="12" spans="1:4" ht="15">
      <c r="A12" s="51"/>
      <c r="B12" s="51"/>
      <c r="C12" s="101"/>
      <c r="D12" s="101"/>
    </row>
    <row r="13" spans="1:4" ht="15">
      <c r="A13" s="51"/>
      <c r="B13" s="51"/>
      <c r="C13" s="101"/>
      <c r="D13" s="101"/>
    </row>
    <row r="14" spans="1:4" ht="15">
      <c r="A14" s="51"/>
      <c r="B14" s="51"/>
      <c r="C14" s="101"/>
      <c r="D14" s="101"/>
    </row>
    <row r="15" spans="1:4" ht="15">
      <c r="A15" s="51"/>
      <c r="B15" s="51"/>
      <c r="C15" s="101"/>
      <c r="D15" s="101"/>
    </row>
    <row r="16" spans="1:4" ht="15">
      <c r="A16" s="51"/>
      <c r="B16" s="51"/>
      <c r="C16" s="101"/>
      <c r="D16" s="101"/>
    </row>
    <row r="17" spans="1:4" ht="15">
      <c r="A17" s="51"/>
      <c r="B17" s="51"/>
      <c r="C17" s="101"/>
      <c r="D17" s="101"/>
    </row>
    <row r="18" spans="1:4" ht="15">
      <c r="A18" s="51"/>
      <c r="B18" s="51"/>
      <c r="C18" s="101"/>
      <c r="D18" s="101"/>
    </row>
    <row r="19" spans="1:4" ht="15">
      <c r="A19" s="51"/>
      <c r="B19" s="51"/>
      <c r="C19" s="101"/>
      <c r="D19" s="101"/>
    </row>
    <row r="20" spans="1:4" ht="15">
      <c r="A20" s="51"/>
      <c r="B20" s="51"/>
      <c r="C20" s="101"/>
      <c r="D20" s="101"/>
    </row>
    <row r="21" spans="1:4" ht="15">
      <c r="A21" s="51"/>
      <c r="B21" s="51"/>
      <c r="C21" s="101"/>
      <c r="D21" s="101"/>
    </row>
    <row r="22" spans="1:4" ht="15">
      <c r="A22" s="71"/>
      <c r="B22" s="65"/>
      <c r="C22" s="66"/>
      <c r="D22" s="66"/>
    </row>
    <row r="23" spans="1:4" ht="15">
      <c r="A23" s="71"/>
      <c r="B23" s="65"/>
      <c r="C23" s="66"/>
      <c r="D23" s="66"/>
    </row>
    <row r="24" spans="1:4" ht="15">
      <c r="A24" s="71"/>
      <c r="B24" s="65"/>
      <c r="C24" s="66"/>
      <c r="D24" s="66"/>
    </row>
    <row r="25" spans="1:4" ht="15">
      <c r="A25" s="71"/>
      <c r="B25" s="65"/>
      <c r="C25" s="66"/>
      <c r="D25" s="66"/>
    </row>
    <row r="26" spans="1:4" ht="15">
      <c r="A26" s="71"/>
      <c r="B26" s="65"/>
      <c r="C26" s="66"/>
      <c r="D26" s="66"/>
    </row>
    <row r="27" spans="1:4" ht="15">
      <c r="A27" s="71"/>
      <c r="B27" s="65"/>
      <c r="C27" s="66"/>
      <c r="D27" s="66"/>
    </row>
    <row r="28" spans="1:4" ht="15">
      <c r="A28" s="71"/>
      <c r="B28" s="65"/>
      <c r="C28" s="66"/>
      <c r="D28" s="66"/>
    </row>
    <row r="29" spans="1:4" ht="15">
      <c r="A29" s="71"/>
      <c r="B29" s="65"/>
      <c r="C29" s="66"/>
      <c r="D29" s="66"/>
    </row>
    <row r="30" spans="1:4" ht="15">
      <c r="A30" s="71"/>
      <c r="B30" s="65"/>
      <c r="C30" s="66"/>
      <c r="D30" s="66"/>
    </row>
    <row r="31" spans="1:4" ht="15">
      <c r="A31" s="71"/>
      <c r="B31" s="65"/>
      <c r="C31" s="66"/>
      <c r="D31" s="66"/>
    </row>
    <row r="32" spans="1:4" ht="15">
      <c r="A32" s="71"/>
      <c r="B32" s="65"/>
      <c r="C32" s="66"/>
      <c r="D32" s="66"/>
    </row>
    <row r="33" spans="1:4" ht="15">
      <c r="A33" s="71"/>
      <c r="B33" s="65"/>
      <c r="C33" s="66"/>
      <c r="D33" s="66"/>
    </row>
    <row r="34" spans="1:4" ht="15">
      <c r="A34" s="71"/>
      <c r="B34" s="65"/>
      <c r="C34" s="66"/>
      <c r="D34" s="66"/>
    </row>
    <row r="35" spans="1:4" ht="15">
      <c r="A35" s="71"/>
      <c r="B35" s="65"/>
      <c r="C35" s="66"/>
      <c r="D35" s="66"/>
    </row>
    <row r="36" spans="1:4" ht="15">
      <c r="A36" s="71"/>
      <c r="B36" s="65"/>
      <c r="C36" s="66"/>
      <c r="D36" s="66"/>
    </row>
    <row r="37" spans="1:4" ht="15">
      <c r="A37" s="71"/>
      <c r="B37" s="65"/>
      <c r="C37" s="66"/>
      <c r="D37" s="66"/>
    </row>
    <row r="38" spans="1:4" ht="15">
      <c r="A38" s="71"/>
      <c r="B38" s="65"/>
      <c r="C38" s="66"/>
      <c r="D38" s="66"/>
    </row>
    <row r="39" spans="1:4" ht="15">
      <c r="A39" s="71"/>
      <c r="B39" s="65"/>
      <c r="C39" s="66"/>
      <c r="D39" s="66"/>
    </row>
    <row r="40" spans="1:4" ht="15">
      <c r="A40" s="71"/>
      <c r="B40" s="65"/>
      <c r="C40" s="66"/>
      <c r="D40" s="66"/>
    </row>
    <row r="41" spans="1:4" ht="15">
      <c r="A41" s="71"/>
      <c r="B41" s="65"/>
      <c r="C41" s="66"/>
      <c r="D41" s="66"/>
    </row>
    <row r="42" spans="1:4" ht="15">
      <c r="A42" s="71"/>
      <c r="B42" s="65"/>
      <c r="C42" s="66"/>
      <c r="D42" s="66"/>
    </row>
    <row r="43" spans="1:4" ht="15">
      <c r="A43" s="71"/>
      <c r="B43" s="65"/>
      <c r="C43" s="66"/>
      <c r="D43" s="66"/>
    </row>
    <row r="44" spans="1:4" ht="15">
      <c r="A44" s="71"/>
      <c r="B44" s="65"/>
      <c r="C44" s="66"/>
      <c r="D44" s="66"/>
    </row>
    <row r="45" spans="1:4" ht="15">
      <c r="A45" s="71"/>
      <c r="B45" s="65"/>
      <c r="C45" s="66"/>
      <c r="D45" s="66"/>
    </row>
    <row r="46" spans="1:4" ht="15">
      <c r="A46" s="71"/>
      <c r="B46" s="65"/>
      <c r="C46" s="66"/>
      <c r="D46" s="66"/>
    </row>
    <row r="47" spans="1:4" ht="15">
      <c r="A47" s="71"/>
      <c r="B47" s="65"/>
      <c r="C47" s="66"/>
      <c r="D47" s="66"/>
    </row>
    <row r="48" spans="1:4" ht="15">
      <c r="A48" s="71"/>
      <c r="B48" s="65"/>
      <c r="C48" s="66"/>
      <c r="D48" s="66"/>
    </row>
    <row r="49" spans="1:4" ht="15">
      <c r="A49" s="71"/>
      <c r="B49" s="65"/>
      <c r="C49" s="66"/>
      <c r="D49" s="66"/>
    </row>
    <row r="50" spans="1:4" ht="15">
      <c r="A50" s="71"/>
      <c r="B50" s="65"/>
      <c r="C50" s="66"/>
      <c r="D50" s="66"/>
    </row>
    <row r="51" spans="1:4" ht="15">
      <c r="A51" s="71"/>
      <c r="B51" s="65"/>
      <c r="C51" s="66"/>
      <c r="D51" s="66"/>
    </row>
  </sheetData>
  <sheetProtection/>
  <dataValidations count="3">
    <dataValidation type="list" allowBlank="1" showInputMessage="1" showErrorMessage="1" sqref="B3:B51">
      <formula1>GGGGMM</formula1>
    </dataValidation>
    <dataValidation allowBlank="1" showInputMessage="1" showErrorMessage="1" prompt="Unosi se šifra iz Šifarnika A, a za ino. vlasnike koji nisu u Šifarniku &#10;unosi se šifra od slova C i šifre zemlje (NN 03/2011), a transakcije se iskazuju zbirno na nivou zemlje" sqref="A1"/>
    <dataValidation allowBlank="1" showInputMessage="1" showErrorMessage="1" prompt="Unosi se šifra iz Šifrarnika A,&#10;a za ino. vlasnike koji nisu u Šifarniku &#10;unosi se šifra od slova C i šifre zemlje (NN 03/2011), a transakcije se iskazuju zbirno na nivou zemlje" sqref="A3:A21"/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tabColor rgb="FFEFB1BB"/>
  </sheetPr>
  <dimension ref="A1:C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2" width="20.3359375" style="28" customWidth="1"/>
    <col min="3" max="3" width="23.10546875" style="28" customWidth="1"/>
    <col min="4" max="16384" width="8.88671875" style="28" customWidth="1"/>
  </cols>
  <sheetData>
    <row r="1" spans="1:3" ht="56.25" customHeight="1">
      <c r="A1" s="35" t="s">
        <v>1218</v>
      </c>
      <c r="B1" s="36" t="s">
        <v>1219</v>
      </c>
      <c r="C1" s="36" t="s">
        <v>1220</v>
      </c>
    </row>
    <row r="2" spans="1:3" ht="56.25" customHeight="1" hidden="1">
      <c r="A2" s="86" t="s">
        <v>167</v>
      </c>
      <c r="B2" s="87" t="s">
        <v>168</v>
      </c>
      <c r="C2" s="87" t="s">
        <v>169</v>
      </c>
    </row>
    <row r="3" spans="1:3" ht="18.75" customHeight="1">
      <c r="A3" s="57"/>
      <c r="B3" s="57"/>
      <c r="C3" s="57"/>
    </row>
    <row r="4" spans="1:3" ht="15" customHeight="1">
      <c r="A4" s="69"/>
      <c r="B4" s="69"/>
      <c r="C4" s="69"/>
    </row>
    <row r="5" spans="1:3" ht="15" customHeight="1">
      <c r="A5" s="69"/>
      <c r="B5" s="69"/>
      <c r="C5" s="69"/>
    </row>
    <row r="6" spans="1:3" ht="15" customHeight="1">
      <c r="A6" s="69"/>
      <c r="B6" s="69"/>
      <c r="C6" s="69"/>
    </row>
    <row r="7" spans="1:3" ht="15" customHeight="1">
      <c r="A7" s="69"/>
      <c r="B7" s="69"/>
      <c r="C7" s="69"/>
    </row>
    <row r="8" spans="1:3" ht="15" customHeight="1">
      <c r="A8" s="69"/>
      <c r="B8" s="69"/>
      <c r="C8" s="69"/>
    </row>
    <row r="9" spans="1:3" ht="15" customHeight="1">
      <c r="A9" s="69"/>
      <c r="B9" s="69"/>
      <c r="C9" s="69"/>
    </row>
    <row r="10" spans="1:3" ht="15" customHeight="1">
      <c r="A10" s="69"/>
      <c r="B10" s="69"/>
      <c r="C10" s="69"/>
    </row>
    <row r="11" spans="1:3" ht="15">
      <c r="A11" s="69"/>
      <c r="B11" s="69"/>
      <c r="C11" s="69"/>
    </row>
    <row r="12" spans="1:3" ht="15">
      <c r="A12" s="69"/>
      <c r="B12" s="69"/>
      <c r="C12" s="69"/>
    </row>
    <row r="13" spans="1:3" ht="15">
      <c r="A13" s="69"/>
      <c r="B13" s="69"/>
      <c r="C13" s="69"/>
    </row>
    <row r="14" spans="1:3" ht="15">
      <c r="A14" s="69"/>
      <c r="B14" s="69"/>
      <c r="C14" s="69"/>
    </row>
    <row r="15" spans="1:3" ht="15">
      <c r="A15" s="69"/>
      <c r="B15" s="69"/>
      <c r="C15" s="69"/>
    </row>
    <row r="16" spans="1:3" ht="15">
      <c r="A16" s="69"/>
      <c r="B16" s="69"/>
      <c r="C16" s="69"/>
    </row>
    <row r="17" spans="1:3" ht="15">
      <c r="A17" s="69"/>
      <c r="B17" s="69"/>
      <c r="C17" s="69"/>
    </row>
    <row r="18" spans="1:3" ht="15">
      <c r="A18" s="69"/>
      <c r="B18" s="69"/>
      <c r="C18" s="69"/>
    </row>
    <row r="19" spans="1:3" ht="15">
      <c r="A19" s="69"/>
      <c r="B19" s="69"/>
      <c r="C19" s="69"/>
    </row>
    <row r="20" spans="1:3" ht="15">
      <c r="A20" s="69"/>
      <c r="B20" s="69"/>
      <c r="C20" s="69"/>
    </row>
    <row r="21" spans="1:3" ht="15">
      <c r="A21" s="69"/>
      <c r="B21" s="69"/>
      <c r="C21" s="69"/>
    </row>
    <row r="22" spans="1:3" ht="15">
      <c r="A22" s="69"/>
      <c r="B22" s="69"/>
      <c r="C22" s="69"/>
    </row>
    <row r="23" spans="1:3" ht="15">
      <c r="A23" s="69"/>
      <c r="B23" s="69"/>
      <c r="C23" s="69"/>
    </row>
    <row r="24" spans="1:3" ht="15">
      <c r="A24" s="69"/>
      <c r="B24" s="69"/>
      <c r="C24" s="69"/>
    </row>
    <row r="25" spans="1:3" ht="15">
      <c r="A25" s="69"/>
      <c r="B25" s="69"/>
      <c r="C25" s="69"/>
    </row>
    <row r="26" spans="1:3" ht="15">
      <c r="A26" s="69"/>
      <c r="B26" s="69"/>
      <c r="C26" s="69"/>
    </row>
    <row r="27" spans="1:3" ht="15">
      <c r="A27" s="69"/>
      <c r="B27" s="69"/>
      <c r="C27" s="69"/>
    </row>
    <row r="28" spans="1:3" ht="15">
      <c r="A28" s="69"/>
      <c r="B28" s="69"/>
      <c r="C28" s="69"/>
    </row>
    <row r="29" spans="1:3" ht="15">
      <c r="A29" s="69"/>
      <c r="B29" s="69"/>
      <c r="C29" s="69"/>
    </row>
    <row r="30" spans="1:3" ht="15">
      <c r="A30" s="69"/>
      <c r="B30" s="69"/>
      <c r="C30" s="69"/>
    </row>
    <row r="31" spans="1:3" ht="15">
      <c r="A31" s="69"/>
      <c r="B31" s="69"/>
      <c r="C31" s="69"/>
    </row>
    <row r="32" spans="1:3" ht="15">
      <c r="A32" s="69"/>
      <c r="B32" s="69"/>
      <c r="C32" s="69"/>
    </row>
    <row r="33" spans="1:3" ht="15">
      <c r="A33" s="69"/>
      <c r="B33" s="69"/>
      <c r="C33" s="69"/>
    </row>
    <row r="34" spans="1:3" ht="15">
      <c r="A34" s="69"/>
      <c r="B34" s="69"/>
      <c r="C34" s="69"/>
    </row>
    <row r="35" spans="1:3" ht="15">
      <c r="A35" s="69"/>
      <c r="B35" s="69"/>
      <c r="C35" s="69"/>
    </row>
    <row r="36" spans="1:3" ht="15">
      <c r="A36" s="69"/>
      <c r="B36" s="69"/>
      <c r="C36" s="69"/>
    </row>
    <row r="37" spans="1:3" ht="15">
      <c r="A37" s="69"/>
      <c r="B37" s="69"/>
      <c r="C37" s="69"/>
    </row>
    <row r="38" spans="1:3" ht="15">
      <c r="A38" s="69"/>
      <c r="B38" s="69"/>
      <c r="C38" s="69"/>
    </row>
    <row r="39" spans="1:3" ht="15">
      <c r="A39" s="69"/>
      <c r="B39" s="69"/>
      <c r="C39" s="69"/>
    </row>
    <row r="40" spans="1:3" ht="15">
      <c r="A40" s="69"/>
      <c r="B40" s="69"/>
      <c r="C40" s="69"/>
    </row>
    <row r="41" spans="1:3" ht="15">
      <c r="A41" s="69"/>
      <c r="B41" s="69"/>
      <c r="C41" s="69"/>
    </row>
    <row r="42" spans="1:3" ht="15">
      <c r="A42" s="69"/>
      <c r="B42" s="69"/>
      <c r="C42" s="69"/>
    </row>
    <row r="43" spans="1:3" ht="15">
      <c r="A43" s="69"/>
      <c r="B43" s="69"/>
      <c r="C43" s="69"/>
    </row>
    <row r="44" spans="1:3" ht="15">
      <c r="A44" s="69"/>
      <c r="B44" s="69"/>
      <c r="C44" s="69"/>
    </row>
    <row r="45" spans="1:3" ht="15">
      <c r="A45" s="69"/>
      <c r="B45" s="69"/>
      <c r="C45" s="69"/>
    </row>
    <row r="46" spans="1:3" ht="15">
      <c r="A46" s="69"/>
      <c r="B46" s="69"/>
      <c r="C46" s="69"/>
    </row>
    <row r="47" spans="1:3" ht="15">
      <c r="A47" s="69"/>
      <c r="B47" s="69"/>
      <c r="C47" s="69"/>
    </row>
    <row r="48" spans="1:3" ht="15">
      <c r="A48" s="69"/>
      <c r="B48" s="69"/>
      <c r="C48" s="69"/>
    </row>
    <row r="49" spans="1:3" ht="15">
      <c r="A49" s="69"/>
      <c r="B49" s="69"/>
      <c r="C49" s="69"/>
    </row>
    <row r="50" spans="1:3" ht="15">
      <c r="A50" s="69"/>
      <c r="B50" s="69"/>
      <c r="C50" s="69"/>
    </row>
    <row r="51" spans="1:3" ht="15">
      <c r="A51" s="69"/>
      <c r="B51" s="69"/>
      <c r="C51" s="69"/>
    </row>
  </sheetData>
  <sheetProtection/>
  <conditionalFormatting sqref="A3:C3">
    <cfRule type="cellIs" priority="1" dxfId="1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tabColor indexed="46"/>
  </sheetPr>
  <dimension ref="A1:B7"/>
  <sheetViews>
    <sheetView zoomScale="85" zoomScaleNormal="85" zoomScalePageLayoutView="0" workbookViewId="0" topLeftCell="A1">
      <selection activeCell="B1" sqref="B1:B7"/>
    </sheetView>
  </sheetViews>
  <sheetFormatPr defaultColWidth="8.88671875" defaultRowHeight="15"/>
  <cols>
    <col min="1" max="1" width="8.88671875" style="28" customWidth="1"/>
    <col min="2" max="2" width="85.88671875" style="28" customWidth="1"/>
    <col min="3" max="16384" width="8.88671875" style="28" customWidth="1"/>
  </cols>
  <sheetData>
    <row r="1" spans="1:2" ht="14.25">
      <c r="A1" s="109" t="s">
        <v>22</v>
      </c>
      <c r="B1" s="110"/>
    </row>
    <row r="2" spans="1:2" ht="14.25">
      <c r="A2" s="109"/>
      <c r="B2" s="111"/>
    </row>
    <row r="3" spans="1:2" ht="14.25">
      <c r="A3" s="109"/>
      <c r="B3" s="111"/>
    </row>
    <row r="4" spans="1:2" ht="14.25">
      <c r="A4" s="109"/>
      <c r="B4" s="111"/>
    </row>
    <row r="5" spans="1:2" ht="14.25">
      <c r="A5" s="109"/>
      <c r="B5" s="111"/>
    </row>
    <row r="6" spans="1:2" ht="14.25">
      <c r="A6" s="109"/>
      <c r="B6" s="111"/>
    </row>
    <row r="7" spans="1:2" ht="15" thickBot="1">
      <c r="A7" s="109"/>
      <c r="B7" s="112"/>
    </row>
  </sheetData>
  <sheetProtection/>
  <mergeCells count="2">
    <mergeCell ref="A1:A7"/>
    <mergeCell ref="B1:B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tabColor theme="6" tint="-0.4999699890613556"/>
  </sheetPr>
  <dimension ref="A1:E50"/>
  <sheetViews>
    <sheetView zoomScale="85" zoomScaleNormal="85" zoomScalePageLayoutView="0" workbookViewId="0" topLeftCell="A1">
      <selection activeCell="B3" sqref="B3"/>
    </sheetView>
  </sheetViews>
  <sheetFormatPr defaultColWidth="8.88671875" defaultRowHeight="15"/>
  <cols>
    <col min="1" max="1" width="13.21484375" style="52" customWidth="1"/>
    <col min="2" max="2" width="15.5546875" style="52" customWidth="1"/>
    <col min="3" max="3" width="31.77734375" style="52" customWidth="1"/>
    <col min="4" max="4" width="27.77734375" style="52" customWidth="1"/>
    <col min="5" max="5" width="13.88671875" style="28" customWidth="1"/>
    <col min="6" max="16384" width="8.88671875" style="28" customWidth="1"/>
  </cols>
  <sheetData>
    <row r="1" spans="1:5" ht="30.75" customHeight="1">
      <c r="A1" s="35" t="s">
        <v>2118</v>
      </c>
      <c r="B1" s="35" t="s">
        <v>2119</v>
      </c>
      <c r="C1" s="35" t="s">
        <v>2120</v>
      </c>
      <c r="D1" s="35" t="s">
        <v>2121</v>
      </c>
      <c r="E1" s="35" t="s">
        <v>858</v>
      </c>
    </row>
    <row r="2" spans="1:5" ht="30.75" customHeight="1" hidden="1">
      <c r="A2" s="35" t="s">
        <v>170</v>
      </c>
      <c r="B2" s="35" t="s">
        <v>171</v>
      </c>
      <c r="C2" s="35" t="s">
        <v>172</v>
      </c>
      <c r="D2" s="35" t="s">
        <v>173</v>
      </c>
      <c r="E2" s="35" t="s">
        <v>174</v>
      </c>
    </row>
    <row r="3" spans="1:5" ht="15">
      <c r="A3" s="51"/>
      <c r="B3" s="32"/>
      <c r="C3" s="51"/>
      <c r="D3" s="32"/>
      <c r="E3" s="57"/>
    </row>
    <row r="4" spans="1:5" ht="15">
      <c r="A4" s="51"/>
      <c r="B4" s="32"/>
      <c r="C4" s="51"/>
      <c r="D4" s="32"/>
      <c r="E4" s="57"/>
    </row>
    <row r="5" spans="1:5" ht="15">
      <c r="A5" s="51"/>
      <c r="B5" s="32"/>
      <c r="C5" s="51"/>
      <c r="D5" s="32"/>
      <c r="E5" s="57"/>
    </row>
    <row r="6" spans="1:5" ht="15">
      <c r="A6" s="51"/>
      <c r="B6" s="32"/>
      <c r="C6" s="51"/>
      <c r="D6" s="32"/>
      <c r="E6" s="57"/>
    </row>
    <row r="7" spans="1:5" ht="15">
      <c r="A7" s="51"/>
      <c r="B7" s="32"/>
      <c r="C7" s="51"/>
      <c r="D7" s="32"/>
      <c r="E7" s="57"/>
    </row>
    <row r="8" spans="1:5" ht="15">
      <c r="A8" s="51"/>
      <c r="B8" s="32"/>
      <c r="C8" s="51"/>
      <c r="D8" s="32"/>
      <c r="E8" s="57"/>
    </row>
    <row r="9" spans="1:5" ht="15">
      <c r="A9" s="51"/>
      <c r="B9" s="32"/>
      <c r="C9" s="51"/>
      <c r="D9" s="32"/>
      <c r="E9" s="57"/>
    </row>
    <row r="10" spans="1:5" ht="15">
      <c r="A10" s="51"/>
      <c r="B10" s="32"/>
      <c r="C10" s="51"/>
      <c r="D10" s="32"/>
      <c r="E10" s="57"/>
    </row>
    <row r="11" spans="1:5" ht="15">
      <c r="A11" s="51"/>
      <c r="B11" s="32"/>
      <c r="C11" s="51"/>
      <c r="D11" s="32"/>
      <c r="E11" s="57"/>
    </row>
    <row r="12" spans="1:5" ht="15">
      <c r="A12" s="51"/>
      <c r="B12" s="32"/>
      <c r="C12" s="51"/>
      <c r="D12" s="32"/>
      <c r="E12" s="57"/>
    </row>
    <row r="13" spans="1:5" ht="15">
      <c r="A13" s="51"/>
      <c r="B13" s="32"/>
      <c r="C13" s="51"/>
      <c r="D13" s="32"/>
      <c r="E13" s="57"/>
    </row>
    <row r="14" spans="1:5" ht="15">
      <c r="A14" s="51"/>
      <c r="B14" s="32"/>
      <c r="C14" s="51"/>
      <c r="D14" s="32"/>
      <c r="E14" s="57"/>
    </row>
    <row r="15" spans="1:5" ht="15">
      <c r="A15" s="51"/>
      <c r="B15" s="32"/>
      <c r="C15" s="51"/>
      <c r="D15" s="32"/>
      <c r="E15" s="57"/>
    </row>
    <row r="16" spans="1:5" ht="15">
      <c r="A16" s="51"/>
      <c r="B16" s="32"/>
      <c r="C16" s="51"/>
      <c r="D16" s="32"/>
      <c r="E16" s="57"/>
    </row>
    <row r="17" spans="1:5" ht="15">
      <c r="A17" s="51"/>
      <c r="B17" s="32"/>
      <c r="C17" s="51"/>
      <c r="D17" s="32"/>
      <c r="E17" s="57"/>
    </row>
    <row r="18" spans="1:5" ht="15">
      <c r="A18" s="51"/>
      <c r="B18" s="32"/>
      <c r="C18" s="51"/>
      <c r="D18" s="32"/>
      <c r="E18" s="57"/>
    </row>
    <row r="19" spans="1:5" ht="15">
      <c r="A19" s="51"/>
      <c r="B19" s="32"/>
      <c r="C19" s="51"/>
      <c r="D19" s="32"/>
      <c r="E19" s="57"/>
    </row>
    <row r="20" spans="1:5" ht="15">
      <c r="A20" s="51"/>
      <c r="B20" s="32"/>
      <c r="C20" s="51"/>
      <c r="D20" s="32"/>
      <c r="E20" s="57"/>
    </row>
    <row r="21" spans="1:5" ht="15">
      <c r="A21" s="51"/>
      <c r="B21" s="32"/>
      <c r="C21" s="51"/>
      <c r="D21" s="32"/>
      <c r="E21" s="57"/>
    </row>
    <row r="22" spans="1:5" ht="15">
      <c r="A22" s="51"/>
      <c r="B22" s="32"/>
      <c r="C22" s="51"/>
      <c r="D22" s="32"/>
      <c r="E22" s="57"/>
    </row>
    <row r="23" spans="1:5" ht="15">
      <c r="A23" s="51"/>
      <c r="B23" s="32"/>
      <c r="C23" s="51"/>
      <c r="D23" s="32"/>
      <c r="E23" s="57"/>
    </row>
    <row r="24" spans="1:5" ht="15">
      <c r="A24" s="51"/>
      <c r="B24" s="32"/>
      <c r="C24" s="51"/>
      <c r="D24" s="32"/>
      <c r="E24" s="57"/>
    </row>
    <row r="25" spans="1:5" ht="15">
      <c r="A25" s="51"/>
      <c r="B25" s="32"/>
      <c r="C25" s="51"/>
      <c r="D25" s="32"/>
      <c r="E25" s="57"/>
    </row>
    <row r="26" spans="1:5" ht="15">
      <c r="A26" s="51"/>
      <c r="B26" s="32"/>
      <c r="C26" s="51"/>
      <c r="D26" s="32"/>
      <c r="E26" s="57"/>
    </row>
    <row r="27" spans="1:5" ht="15">
      <c r="A27" s="51"/>
      <c r="B27" s="32"/>
      <c r="C27" s="51"/>
      <c r="D27" s="32"/>
      <c r="E27" s="57"/>
    </row>
    <row r="28" spans="1:5" ht="15">
      <c r="A28" s="51"/>
      <c r="B28" s="32"/>
      <c r="C28" s="51"/>
      <c r="D28" s="32"/>
      <c r="E28" s="57"/>
    </row>
    <row r="29" spans="1:5" ht="15">
      <c r="A29" s="51"/>
      <c r="B29" s="32"/>
      <c r="C29" s="51"/>
      <c r="D29" s="32"/>
      <c r="E29" s="57"/>
    </row>
    <row r="30" spans="1:5" ht="15">
      <c r="A30" s="51"/>
      <c r="B30" s="32"/>
      <c r="C30" s="51"/>
      <c r="D30" s="32"/>
      <c r="E30" s="57"/>
    </row>
    <row r="31" spans="1:5" ht="15">
      <c r="A31" s="51"/>
      <c r="B31" s="32"/>
      <c r="C31" s="51"/>
      <c r="D31" s="32"/>
      <c r="E31" s="57"/>
    </row>
    <row r="32" spans="1:5" ht="15">
      <c r="A32" s="51"/>
      <c r="B32" s="32"/>
      <c r="C32" s="51"/>
      <c r="D32" s="32"/>
      <c r="E32" s="57"/>
    </row>
    <row r="33" spans="1:5" ht="15">
      <c r="A33" s="51"/>
      <c r="B33" s="32"/>
      <c r="C33" s="51"/>
      <c r="D33" s="32"/>
      <c r="E33" s="57"/>
    </row>
    <row r="34" spans="1:5" ht="15">
      <c r="A34" s="51"/>
      <c r="B34" s="32"/>
      <c r="C34" s="51"/>
      <c r="D34" s="32"/>
      <c r="E34" s="57"/>
    </row>
    <row r="35" spans="1:5" ht="15">
      <c r="A35" s="51"/>
      <c r="B35" s="32"/>
      <c r="C35" s="51"/>
      <c r="D35" s="32"/>
      <c r="E35" s="57"/>
    </row>
    <row r="36" spans="1:5" ht="15">
      <c r="A36" s="51"/>
      <c r="B36" s="32"/>
      <c r="C36" s="51"/>
      <c r="D36" s="32"/>
      <c r="E36" s="57"/>
    </row>
    <row r="37" spans="1:5" ht="15">
      <c r="A37" s="51"/>
      <c r="B37" s="32"/>
      <c r="C37" s="51"/>
      <c r="D37" s="32"/>
      <c r="E37" s="57"/>
    </row>
    <row r="38" spans="1:5" ht="15">
      <c r="A38" s="51"/>
      <c r="B38" s="32"/>
      <c r="C38" s="51"/>
      <c r="D38" s="32"/>
      <c r="E38" s="57"/>
    </row>
    <row r="39" spans="1:5" ht="15">
      <c r="A39" s="51"/>
      <c r="B39" s="32"/>
      <c r="C39" s="51"/>
      <c r="D39" s="32"/>
      <c r="E39" s="57"/>
    </row>
    <row r="40" spans="1:5" ht="15">
      <c r="A40" s="51"/>
      <c r="B40" s="32"/>
      <c r="C40" s="51"/>
      <c r="D40" s="32"/>
      <c r="E40" s="57"/>
    </row>
    <row r="41" spans="1:5" ht="15">
      <c r="A41" s="51"/>
      <c r="B41" s="32"/>
      <c r="C41" s="51"/>
      <c r="D41" s="32"/>
      <c r="E41" s="57"/>
    </row>
    <row r="42" spans="1:5" ht="15">
      <c r="A42" s="51"/>
      <c r="B42" s="32"/>
      <c r="C42" s="51"/>
      <c r="D42" s="32"/>
      <c r="E42" s="57"/>
    </row>
    <row r="43" spans="1:5" ht="15">
      <c r="A43" s="51"/>
      <c r="B43" s="32"/>
      <c r="C43" s="51"/>
      <c r="D43" s="32"/>
      <c r="E43" s="57"/>
    </row>
    <row r="44" spans="1:5" ht="15">
      <c r="A44" s="51"/>
      <c r="B44" s="32"/>
      <c r="C44" s="51"/>
      <c r="D44" s="32"/>
      <c r="E44" s="57"/>
    </row>
    <row r="45" spans="1:5" ht="15">
      <c r="A45" s="51"/>
      <c r="B45" s="32"/>
      <c r="C45" s="51"/>
      <c r="D45" s="32"/>
      <c r="E45" s="57"/>
    </row>
    <row r="46" spans="1:5" ht="15">
      <c r="A46" s="51"/>
      <c r="B46" s="32"/>
      <c r="C46" s="51"/>
      <c r="D46" s="32"/>
      <c r="E46" s="57"/>
    </row>
    <row r="47" spans="1:5" ht="15">
      <c r="A47" s="51"/>
      <c r="B47" s="32"/>
      <c r="C47" s="51"/>
      <c r="D47" s="32"/>
      <c r="E47" s="57"/>
    </row>
    <row r="48" spans="1:5" ht="15">
      <c r="A48" s="51"/>
      <c r="B48" s="32"/>
      <c r="C48" s="51"/>
      <c r="D48" s="32"/>
      <c r="E48" s="57"/>
    </row>
    <row r="49" spans="1:5" ht="15">
      <c r="A49" s="51"/>
      <c r="B49" s="32"/>
      <c r="C49" s="51"/>
      <c r="D49" s="32"/>
      <c r="E49" s="57"/>
    </row>
    <row r="50" spans="1:5" ht="15">
      <c r="A50" s="51"/>
      <c r="B50" s="32"/>
      <c r="C50" s="51"/>
      <c r="D50" s="32"/>
      <c r="E50" s="57"/>
    </row>
  </sheetData>
  <sheetProtection/>
  <dataValidations count="4">
    <dataValidation type="list" allowBlank="1" showInputMessage="1" showErrorMessage="1" prompt="Popunjava se za ino. pravne osobe u kojima izvještajni subjekt na kraju razdoblja  ima 10% ili VIŠE udjela u kapitalu.&#10;&#10;NACE, šifra djelatnosti ino.pravne osobe od 4 znamenke.&#10;Odgovara djelatnosti iz Nacionalne klasifikacije djelatnosti (NKD).&#10;&#10;" sqref="D3:D50">
      <formula1>SifraNACE</formula1>
    </dataValidation>
    <dataValidation type="list" allowBlank="1" showInputMessage="1" showErrorMessage="1" prompt="ove se šifre koriste u Tablici B.1. Podaci o ulaganju" sqref="A3:A50">
      <formula1>SifraInoOsobe</formula1>
    </dataValidation>
    <dataValidation type="list" showInputMessage="1" showErrorMessage="1" prompt="Troznamenkasta šifra zemlje, prema popisu šifara zemalja&#10;objavljenom u &#10;Odluci o načinu otvaranja transakcijskih računa - &#10;Prilog 1 (NN 03/2011) " sqref="B3:B50">
      <formula1>ŠifreZemalja1</formula1>
    </dataValidation>
    <dataValidation allowBlank="1" showInputMessage="1" showErrorMessage="1" prompt="postotak udjela izvještajnog subjekta&#10;na kraju izvještajnog mjeseca (npr. za 15% upisuje se samo 15)" sqref="E3:E50"/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>
    <tabColor theme="6" tint="-0.4999699890613556"/>
  </sheetPr>
  <dimension ref="A1:I51"/>
  <sheetViews>
    <sheetView zoomScale="85" zoomScaleNormal="85" zoomScalePageLayoutView="0" workbookViewId="0" topLeftCell="A1">
      <selection activeCell="A3" sqref="A3:IV3"/>
    </sheetView>
  </sheetViews>
  <sheetFormatPr defaultColWidth="14.21484375" defaultRowHeight="15"/>
  <cols>
    <col min="1" max="1" width="11.5546875" style="52" customWidth="1"/>
    <col min="2" max="6" width="5.88671875" style="52" customWidth="1"/>
    <col min="7" max="7" width="17.3359375" style="52" customWidth="1"/>
    <col min="8" max="8" width="31.77734375" style="52" customWidth="1"/>
    <col min="9" max="9" width="13.21484375" style="28" customWidth="1"/>
    <col min="10" max="16384" width="14.21484375" style="28" customWidth="1"/>
  </cols>
  <sheetData>
    <row r="1" spans="1:9" ht="45.75" customHeight="1">
      <c r="A1" s="24" t="s">
        <v>2132</v>
      </c>
      <c r="B1" s="24" t="s">
        <v>1940</v>
      </c>
      <c r="C1" s="24" t="s">
        <v>1941</v>
      </c>
      <c r="D1" s="24" t="s">
        <v>1942</v>
      </c>
      <c r="E1" s="24" t="s">
        <v>1943</v>
      </c>
      <c r="F1" s="24" t="s">
        <v>1944</v>
      </c>
      <c r="G1" s="24" t="s">
        <v>2119</v>
      </c>
      <c r="H1" s="24" t="s">
        <v>2120</v>
      </c>
      <c r="I1" s="24" t="s">
        <v>858</v>
      </c>
    </row>
    <row r="2" spans="1:9" ht="45.75" customHeight="1" hidden="1">
      <c r="A2" s="24" t="s">
        <v>170</v>
      </c>
      <c r="B2" s="24" t="s">
        <v>175</v>
      </c>
      <c r="C2" s="24" t="s">
        <v>176</v>
      </c>
      <c r="D2" s="24" t="s">
        <v>177</v>
      </c>
      <c r="E2" s="24" t="s">
        <v>178</v>
      </c>
      <c r="F2" s="24" t="s">
        <v>179</v>
      </c>
      <c r="G2" s="24" t="s">
        <v>171</v>
      </c>
      <c r="H2" s="24" t="s">
        <v>172</v>
      </c>
      <c r="I2" s="24" t="s">
        <v>174</v>
      </c>
    </row>
    <row r="3" spans="1:9" ht="15">
      <c r="A3" s="51"/>
      <c r="B3" s="53"/>
      <c r="C3" s="53"/>
      <c r="D3" s="53"/>
      <c r="E3" s="53"/>
      <c r="F3" s="53"/>
      <c r="G3" s="32"/>
      <c r="H3" s="53"/>
      <c r="I3" s="102"/>
    </row>
    <row r="4" spans="1:9" ht="15">
      <c r="A4" s="51"/>
      <c r="B4" s="53"/>
      <c r="C4" s="53"/>
      <c r="D4" s="53"/>
      <c r="E4" s="53"/>
      <c r="F4" s="53"/>
      <c r="G4" s="32"/>
      <c r="H4" s="53"/>
      <c r="I4" s="102"/>
    </row>
    <row r="5" spans="1:9" ht="15">
      <c r="A5" s="51"/>
      <c r="B5" s="53"/>
      <c r="C5" s="53"/>
      <c r="D5" s="53"/>
      <c r="E5" s="53"/>
      <c r="F5" s="53"/>
      <c r="G5" s="32"/>
      <c r="H5" s="53"/>
      <c r="I5" s="102"/>
    </row>
    <row r="6" spans="1:9" ht="15">
      <c r="A6" s="51"/>
      <c r="B6" s="53"/>
      <c r="C6" s="53"/>
      <c r="D6" s="53"/>
      <c r="E6" s="53"/>
      <c r="F6" s="53"/>
      <c r="G6" s="32"/>
      <c r="H6" s="53"/>
      <c r="I6" s="102"/>
    </row>
    <row r="7" spans="1:9" ht="15">
      <c r="A7" s="51"/>
      <c r="B7" s="53"/>
      <c r="C7" s="53"/>
      <c r="D7" s="53"/>
      <c r="E7" s="53"/>
      <c r="F7" s="53"/>
      <c r="G7" s="32"/>
      <c r="H7" s="53"/>
      <c r="I7" s="102"/>
    </row>
    <row r="8" spans="1:9" ht="15">
      <c r="A8" s="51"/>
      <c r="B8" s="53"/>
      <c r="C8" s="53"/>
      <c r="D8" s="53"/>
      <c r="E8" s="53"/>
      <c r="F8" s="53"/>
      <c r="G8" s="32"/>
      <c r="H8" s="53"/>
      <c r="I8" s="102"/>
    </row>
    <row r="9" spans="1:9" ht="15">
      <c r="A9" s="51"/>
      <c r="B9" s="53"/>
      <c r="C9" s="53"/>
      <c r="D9" s="53"/>
      <c r="E9" s="53"/>
      <c r="F9" s="53"/>
      <c r="G9" s="32"/>
      <c r="H9" s="53"/>
      <c r="I9" s="102"/>
    </row>
    <row r="10" spans="1:9" ht="15">
      <c r="A10" s="51"/>
      <c r="B10" s="53"/>
      <c r="C10" s="53"/>
      <c r="D10" s="53"/>
      <c r="E10" s="53"/>
      <c r="F10" s="53"/>
      <c r="G10" s="32"/>
      <c r="H10" s="53"/>
      <c r="I10" s="102"/>
    </row>
    <row r="11" spans="1:9" ht="15">
      <c r="A11" s="51"/>
      <c r="B11" s="53"/>
      <c r="C11" s="53"/>
      <c r="D11" s="53"/>
      <c r="E11" s="53"/>
      <c r="F11" s="53"/>
      <c r="G11" s="32"/>
      <c r="H11" s="53"/>
      <c r="I11" s="102"/>
    </row>
    <row r="12" spans="1:9" ht="15">
      <c r="A12" s="51"/>
      <c r="B12" s="53"/>
      <c r="C12" s="53"/>
      <c r="D12" s="53"/>
      <c r="E12" s="53"/>
      <c r="F12" s="53"/>
      <c r="G12" s="32"/>
      <c r="H12" s="53"/>
      <c r="I12" s="102"/>
    </row>
    <row r="13" spans="1:9" ht="15">
      <c r="A13" s="51"/>
      <c r="B13" s="53"/>
      <c r="C13" s="53"/>
      <c r="D13" s="53"/>
      <c r="E13" s="53"/>
      <c r="F13" s="53"/>
      <c r="G13" s="32"/>
      <c r="H13" s="53"/>
      <c r="I13" s="102"/>
    </row>
    <row r="14" spans="1:9" ht="15">
      <c r="A14" s="51"/>
      <c r="B14" s="53"/>
      <c r="C14" s="53"/>
      <c r="D14" s="53"/>
      <c r="E14" s="53"/>
      <c r="F14" s="53"/>
      <c r="G14" s="32"/>
      <c r="H14" s="53"/>
      <c r="I14" s="102"/>
    </row>
    <row r="15" spans="1:9" ht="15">
      <c r="A15" s="51"/>
      <c r="B15" s="53"/>
      <c r="C15" s="53"/>
      <c r="D15" s="53"/>
      <c r="E15" s="53"/>
      <c r="F15" s="53"/>
      <c r="G15" s="32"/>
      <c r="H15" s="53"/>
      <c r="I15" s="102"/>
    </row>
    <row r="16" spans="1:9" ht="15">
      <c r="A16" s="51"/>
      <c r="B16" s="53"/>
      <c r="C16" s="53"/>
      <c r="D16" s="53"/>
      <c r="E16" s="53"/>
      <c r="F16" s="53"/>
      <c r="G16" s="32"/>
      <c r="H16" s="53"/>
      <c r="I16" s="102"/>
    </row>
    <row r="17" spans="1:9" ht="15">
      <c r="A17" s="51"/>
      <c r="B17" s="53"/>
      <c r="C17" s="53"/>
      <c r="D17" s="53"/>
      <c r="E17" s="53"/>
      <c r="F17" s="53"/>
      <c r="G17" s="32"/>
      <c r="H17" s="53"/>
      <c r="I17" s="102"/>
    </row>
    <row r="18" spans="1:9" ht="15">
      <c r="A18" s="51"/>
      <c r="B18" s="53"/>
      <c r="C18" s="53"/>
      <c r="D18" s="53"/>
      <c r="E18" s="53"/>
      <c r="F18" s="53"/>
      <c r="G18" s="32"/>
      <c r="H18" s="53"/>
      <c r="I18" s="102"/>
    </row>
    <row r="19" spans="1:9" ht="15">
      <c r="A19" s="51"/>
      <c r="B19" s="53"/>
      <c r="C19" s="53"/>
      <c r="D19" s="53"/>
      <c r="E19" s="53"/>
      <c r="F19" s="53"/>
      <c r="G19" s="32"/>
      <c r="H19" s="53"/>
      <c r="I19" s="102"/>
    </row>
    <row r="20" spans="1:9" ht="15">
      <c r="A20" s="51"/>
      <c r="B20" s="53"/>
      <c r="C20" s="53"/>
      <c r="D20" s="53"/>
      <c r="E20" s="53"/>
      <c r="F20" s="53"/>
      <c r="G20" s="32"/>
      <c r="H20" s="53"/>
      <c r="I20" s="102"/>
    </row>
    <row r="21" spans="1:9" ht="15">
      <c r="A21" s="51"/>
      <c r="B21" s="53"/>
      <c r="C21" s="53"/>
      <c r="D21" s="53"/>
      <c r="E21" s="53"/>
      <c r="F21" s="53"/>
      <c r="G21" s="32"/>
      <c r="H21" s="53"/>
      <c r="I21" s="102"/>
    </row>
    <row r="22" spans="1:9" ht="15">
      <c r="A22" s="51"/>
      <c r="B22" s="53"/>
      <c r="C22" s="53"/>
      <c r="D22" s="53"/>
      <c r="E22" s="53"/>
      <c r="F22" s="53"/>
      <c r="G22" s="32"/>
      <c r="H22" s="53"/>
      <c r="I22" s="102"/>
    </row>
    <row r="23" spans="1:9" ht="15">
      <c r="A23" s="51"/>
      <c r="B23" s="53"/>
      <c r="C23" s="53"/>
      <c r="D23" s="53"/>
      <c r="E23" s="53"/>
      <c r="F23" s="53"/>
      <c r="G23" s="32"/>
      <c r="H23" s="53"/>
      <c r="I23" s="102"/>
    </row>
    <row r="24" spans="1:9" ht="15">
      <c r="A24" s="51"/>
      <c r="B24" s="53"/>
      <c r="C24" s="53"/>
      <c r="D24" s="53"/>
      <c r="E24" s="53"/>
      <c r="F24" s="53"/>
      <c r="G24" s="32"/>
      <c r="H24" s="53"/>
      <c r="I24" s="102"/>
    </row>
    <row r="25" spans="1:9" ht="15">
      <c r="A25" s="51"/>
      <c r="B25" s="53"/>
      <c r="C25" s="53"/>
      <c r="D25" s="53"/>
      <c r="E25" s="53"/>
      <c r="F25" s="53"/>
      <c r="G25" s="32"/>
      <c r="H25" s="53"/>
      <c r="I25" s="102"/>
    </row>
    <row r="26" spans="1:9" ht="15">
      <c r="A26" s="51"/>
      <c r="B26" s="53"/>
      <c r="C26" s="53"/>
      <c r="D26" s="53"/>
      <c r="E26" s="53"/>
      <c r="F26" s="53"/>
      <c r="G26" s="32"/>
      <c r="H26" s="53"/>
      <c r="I26" s="102"/>
    </row>
    <row r="27" spans="1:9" ht="15">
      <c r="A27" s="51"/>
      <c r="B27" s="53"/>
      <c r="C27" s="53"/>
      <c r="D27" s="53"/>
      <c r="E27" s="53"/>
      <c r="F27" s="53"/>
      <c r="G27" s="32"/>
      <c r="H27" s="53"/>
      <c r="I27" s="102"/>
    </row>
    <row r="28" spans="1:9" ht="15">
      <c r="A28" s="51"/>
      <c r="B28" s="53"/>
      <c r="C28" s="53"/>
      <c r="D28" s="53"/>
      <c r="E28" s="53"/>
      <c r="F28" s="53"/>
      <c r="G28" s="32"/>
      <c r="H28" s="53"/>
      <c r="I28" s="102"/>
    </row>
    <row r="29" spans="1:9" ht="15">
      <c r="A29" s="51"/>
      <c r="B29" s="53"/>
      <c r="C29" s="53"/>
      <c r="D29" s="53"/>
      <c r="E29" s="53"/>
      <c r="F29" s="53"/>
      <c r="G29" s="32"/>
      <c r="H29" s="53"/>
      <c r="I29" s="102"/>
    </row>
    <row r="30" spans="1:9" ht="15">
      <c r="A30" s="51"/>
      <c r="B30" s="53"/>
      <c r="C30" s="53"/>
      <c r="D30" s="53"/>
      <c r="E30" s="53"/>
      <c r="F30" s="53"/>
      <c r="G30" s="32"/>
      <c r="H30" s="53"/>
      <c r="I30" s="102"/>
    </row>
    <row r="31" spans="1:9" ht="15">
      <c r="A31" s="51"/>
      <c r="B31" s="53"/>
      <c r="C31" s="53"/>
      <c r="D31" s="53"/>
      <c r="E31" s="53"/>
      <c r="F31" s="53"/>
      <c r="G31" s="32"/>
      <c r="H31" s="53"/>
      <c r="I31" s="102"/>
    </row>
    <row r="32" spans="1:9" ht="15">
      <c r="A32" s="51"/>
      <c r="B32" s="53"/>
      <c r="C32" s="53"/>
      <c r="D32" s="53"/>
      <c r="E32" s="53"/>
      <c r="F32" s="53"/>
      <c r="G32" s="32"/>
      <c r="H32" s="53"/>
      <c r="I32" s="102"/>
    </row>
    <row r="33" spans="1:9" ht="15">
      <c r="A33" s="51"/>
      <c r="B33" s="53"/>
      <c r="C33" s="53"/>
      <c r="D33" s="53"/>
      <c r="E33" s="53"/>
      <c r="F33" s="53"/>
      <c r="G33" s="32"/>
      <c r="H33" s="53"/>
      <c r="I33" s="102"/>
    </row>
    <row r="34" spans="1:9" ht="15">
      <c r="A34" s="51"/>
      <c r="B34" s="53"/>
      <c r="C34" s="53"/>
      <c r="D34" s="53"/>
      <c r="E34" s="53"/>
      <c r="F34" s="53"/>
      <c r="G34" s="32"/>
      <c r="H34" s="53"/>
      <c r="I34" s="102"/>
    </row>
    <row r="35" spans="1:9" ht="15">
      <c r="A35" s="51"/>
      <c r="B35" s="53"/>
      <c r="C35" s="53"/>
      <c r="D35" s="53"/>
      <c r="E35" s="53"/>
      <c r="F35" s="53"/>
      <c r="G35" s="32"/>
      <c r="H35" s="53"/>
      <c r="I35" s="102"/>
    </row>
    <row r="36" spans="1:9" ht="15">
      <c r="A36" s="51"/>
      <c r="B36" s="53"/>
      <c r="C36" s="53"/>
      <c r="D36" s="53"/>
      <c r="E36" s="53"/>
      <c r="F36" s="53"/>
      <c r="G36" s="32"/>
      <c r="H36" s="53"/>
      <c r="I36" s="102"/>
    </row>
    <row r="37" spans="1:9" ht="15">
      <c r="A37" s="51"/>
      <c r="B37" s="53"/>
      <c r="C37" s="53"/>
      <c r="D37" s="53"/>
      <c r="E37" s="53"/>
      <c r="F37" s="53"/>
      <c r="G37" s="32"/>
      <c r="H37" s="53"/>
      <c r="I37" s="102"/>
    </row>
    <row r="38" spans="1:9" ht="15">
      <c r="A38" s="51"/>
      <c r="B38" s="53"/>
      <c r="C38" s="53"/>
      <c r="D38" s="53"/>
      <c r="E38" s="53"/>
      <c r="F38" s="53"/>
      <c r="G38" s="32"/>
      <c r="H38" s="53"/>
      <c r="I38" s="102"/>
    </row>
    <row r="39" spans="1:9" ht="15">
      <c r="A39" s="51"/>
      <c r="B39" s="53"/>
      <c r="C39" s="53"/>
      <c r="D39" s="53"/>
      <c r="E39" s="53"/>
      <c r="F39" s="53"/>
      <c r="G39" s="32"/>
      <c r="H39" s="53"/>
      <c r="I39" s="102"/>
    </row>
    <row r="40" spans="1:9" ht="15">
      <c r="A40" s="51"/>
      <c r="B40" s="53"/>
      <c r="C40" s="53"/>
      <c r="D40" s="53"/>
      <c r="E40" s="53"/>
      <c r="F40" s="53"/>
      <c r="G40" s="32"/>
      <c r="H40" s="53"/>
      <c r="I40" s="102"/>
    </row>
    <row r="41" spans="1:9" ht="15">
      <c r="A41" s="51"/>
      <c r="B41" s="53"/>
      <c r="C41" s="53"/>
      <c r="D41" s="53"/>
      <c r="E41" s="53"/>
      <c r="F41" s="53"/>
      <c r="G41" s="32"/>
      <c r="H41" s="53"/>
      <c r="I41" s="102"/>
    </row>
    <row r="42" spans="1:9" ht="15">
      <c r="A42" s="51"/>
      <c r="B42" s="53"/>
      <c r="C42" s="53"/>
      <c r="D42" s="53"/>
      <c r="E42" s="53"/>
      <c r="F42" s="53"/>
      <c r="G42" s="32"/>
      <c r="H42" s="53"/>
      <c r="I42" s="102"/>
    </row>
    <row r="43" spans="1:9" ht="15">
      <c r="A43" s="51"/>
      <c r="B43" s="53"/>
      <c r="C43" s="53"/>
      <c r="D43" s="53"/>
      <c r="E43" s="53"/>
      <c r="F43" s="53"/>
      <c r="G43" s="32"/>
      <c r="H43" s="53"/>
      <c r="I43" s="102"/>
    </row>
    <row r="44" spans="1:9" ht="15">
      <c r="A44" s="51"/>
      <c r="B44" s="53"/>
      <c r="C44" s="53"/>
      <c r="D44" s="53"/>
      <c r="E44" s="53"/>
      <c r="F44" s="53"/>
      <c r="G44" s="32"/>
      <c r="H44" s="53"/>
      <c r="I44" s="102"/>
    </row>
    <row r="45" spans="1:9" ht="15">
      <c r="A45" s="51"/>
      <c r="B45" s="53"/>
      <c r="C45" s="53"/>
      <c r="D45" s="53"/>
      <c r="E45" s="53"/>
      <c r="F45" s="53"/>
      <c r="G45" s="32"/>
      <c r="H45" s="53"/>
      <c r="I45" s="102"/>
    </row>
    <row r="46" spans="1:9" ht="15">
      <c r="A46" s="51"/>
      <c r="B46" s="53"/>
      <c r="C46" s="53"/>
      <c r="D46" s="53"/>
      <c r="E46" s="53"/>
      <c r="F46" s="53"/>
      <c r="G46" s="32"/>
      <c r="H46" s="53"/>
      <c r="I46" s="102"/>
    </row>
    <row r="47" spans="1:9" ht="15">
      <c r="A47" s="51"/>
      <c r="B47" s="53"/>
      <c r="C47" s="53"/>
      <c r="D47" s="53"/>
      <c r="E47" s="53"/>
      <c r="F47" s="53"/>
      <c r="G47" s="32"/>
      <c r="H47" s="53"/>
      <c r="I47" s="102"/>
    </row>
    <row r="48" spans="1:9" ht="15">
      <c r="A48" s="51"/>
      <c r="B48" s="53"/>
      <c r="C48" s="53"/>
      <c r="D48" s="53"/>
      <c r="E48" s="53"/>
      <c r="F48" s="53"/>
      <c r="G48" s="32"/>
      <c r="H48" s="53"/>
      <c r="I48" s="102"/>
    </row>
    <row r="49" spans="1:9" ht="15">
      <c r="A49" s="51"/>
      <c r="B49" s="53"/>
      <c r="C49" s="53"/>
      <c r="D49" s="53"/>
      <c r="E49" s="53"/>
      <c r="F49" s="53"/>
      <c r="G49" s="32"/>
      <c r="H49" s="53"/>
      <c r="I49" s="102"/>
    </row>
    <row r="50" spans="1:9" ht="15">
      <c r="A50" s="51"/>
      <c r="B50" s="53"/>
      <c r="C50" s="53"/>
      <c r="D50" s="53"/>
      <c r="E50" s="53"/>
      <c r="F50" s="53"/>
      <c r="G50" s="32"/>
      <c r="H50" s="53"/>
      <c r="I50" s="102"/>
    </row>
    <row r="51" spans="1:9" ht="15">
      <c r="A51" s="51"/>
      <c r="B51" s="53"/>
      <c r="C51" s="53"/>
      <c r="D51" s="53"/>
      <c r="E51" s="53"/>
      <c r="F51" s="53"/>
      <c r="G51" s="32"/>
      <c r="H51" s="53"/>
      <c r="I51" s="102"/>
    </row>
  </sheetData>
  <sheetProtection/>
  <dataValidations count="5">
    <dataValidation type="list" allowBlank="1" showInputMessage="1" showErrorMessage="1" sqref="A3:A51">
      <formula1>SifraInoOsobe</formula1>
    </dataValidation>
    <dataValidation type="list" allowBlank="1" showInputMessage="1" showErrorMessage="1" sqref="B3:F51">
      <formula1>Nivo</formula1>
    </dataValidation>
    <dataValidation allowBlank="1" showInputMessage="1" showErrorMessage="1" prompt="Unosi se postotni udio koji ino. pravn osoba iz Šifrarnika B ostvaruje u SVAKOJ POJEDINOJ pravnoj osobi iz Šifrarnika B.B." sqref="I1"/>
    <dataValidation type="list" showInputMessage="1" showErrorMessage="1" prompt="Troznamenkasta šifra zemlje, prema popisu šifara zemalja&#10;objavljenom u &#10;Odluci o načinu otvaranja transakcijskih računa - &#10;Prilog 1 (NN 03/2011) " sqref="G3:G51">
      <formula1>ŠifreZemalja1</formula1>
    </dataValidation>
    <dataValidation allowBlank="1" showInputMessage="1" showErrorMessage="1" prompt="Unosi se postotni udio koji ino. pravn osoba iz Šifrarnika B ostvaruje u SVAKOJ POJEDINOJ pravnoj osobi iz Šifrarnika B.B. &#10;(npr. za 15% udjela upisuje se samo 15)" sqref="I3:I51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>
    <tabColor theme="6" tint="-0.24997000396251678"/>
  </sheetPr>
  <dimension ref="A1:G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3.21484375" style="52" customWidth="1"/>
    <col min="2" max="2" width="8.88671875" style="52" customWidth="1"/>
    <col min="3" max="3" width="20.21484375" style="28" customWidth="1"/>
    <col min="4" max="4" width="16.5546875" style="52" customWidth="1"/>
    <col min="5" max="5" width="15.21484375" style="28" customWidth="1"/>
    <col min="6" max="6" width="15.3359375" style="52" customWidth="1"/>
    <col min="7" max="7" width="15.21484375" style="52" customWidth="1"/>
    <col min="8" max="16384" width="8.88671875" style="28" customWidth="1"/>
  </cols>
  <sheetData>
    <row r="1" spans="1:7" ht="44.25" customHeight="1">
      <c r="A1" s="35" t="s">
        <v>2132</v>
      </c>
      <c r="B1" s="35" t="s">
        <v>2045</v>
      </c>
      <c r="C1" s="35" t="s">
        <v>1221</v>
      </c>
      <c r="D1" s="35" t="s">
        <v>2047</v>
      </c>
      <c r="E1" s="35" t="s">
        <v>860</v>
      </c>
      <c r="F1" s="35" t="s">
        <v>2048</v>
      </c>
      <c r="G1" s="35" t="s">
        <v>2049</v>
      </c>
    </row>
    <row r="2" spans="1:7" ht="44.25" customHeight="1" hidden="1">
      <c r="A2" s="35" t="s">
        <v>170</v>
      </c>
      <c r="B2" s="35" t="s">
        <v>310</v>
      </c>
      <c r="C2" s="35" t="s">
        <v>311</v>
      </c>
      <c r="D2" s="88" t="s">
        <v>313</v>
      </c>
      <c r="E2" s="35" t="s">
        <v>314</v>
      </c>
      <c r="F2" s="35" t="s">
        <v>315</v>
      </c>
      <c r="G2" s="35" t="s">
        <v>316</v>
      </c>
    </row>
    <row r="3" spans="1:7" ht="15">
      <c r="A3" s="51"/>
      <c r="B3" s="51"/>
      <c r="C3" s="57"/>
      <c r="D3" s="51"/>
      <c r="E3" s="57"/>
      <c r="F3" s="51"/>
      <c r="G3" s="51"/>
    </row>
    <row r="4" spans="1:7" ht="15">
      <c r="A4" s="51"/>
      <c r="B4" s="51"/>
      <c r="C4" s="57"/>
      <c r="D4" s="51"/>
      <c r="E4" s="57"/>
      <c r="F4" s="51"/>
      <c r="G4" s="51"/>
    </row>
    <row r="5" spans="1:7" ht="15">
      <c r="A5" s="51"/>
      <c r="B5" s="51"/>
      <c r="C5" s="57"/>
      <c r="D5" s="51"/>
      <c r="E5" s="57"/>
      <c r="F5" s="51"/>
      <c r="G5" s="51"/>
    </row>
    <row r="6" spans="1:7" ht="15">
      <c r="A6" s="51"/>
      <c r="B6" s="51"/>
      <c r="C6" s="57"/>
      <c r="D6" s="51"/>
      <c r="E6" s="57"/>
      <c r="F6" s="51"/>
      <c r="G6" s="51"/>
    </row>
    <row r="7" spans="1:7" ht="15">
      <c r="A7" s="51"/>
      <c r="B7" s="51"/>
      <c r="C7" s="57"/>
      <c r="D7" s="51"/>
      <c r="E7" s="57"/>
      <c r="F7" s="51"/>
      <c r="G7" s="51"/>
    </row>
    <row r="8" spans="1:7" ht="15">
      <c r="A8" s="51"/>
      <c r="B8" s="51"/>
      <c r="C8" s="57"/>
      <c r="D8" s="51"/>
      <c r="E8" s="57"/>
      <c r="F8" s="51"/>
      <c r="G8" s="51"/>
    </row>
    <row r="9" spans="1:7" ht="15">
      <c r="A9" s="51"/>
      <c r="B9" s="51"/>
      <c r="C9" s="57"/>
      <c r="D9" s="51"/>
      <c r="E9" s="57"/>
      <c r="F9" s="51"/>
      <c r="G9" s="51"/>
    </row>
    <row r="10" spans="1:7" ht="15">
      <c r="A10" s="51"/>
      <c r="B10" s="51"/>
      <c r="C10" s="57"/>
      <c r="D10" s="51"/>
      <c r="E10" s="57"/>
      <c r="F10" s="51"/>
      <c r="G10" s="51"/>
    </row>
    <row r="11" spans="1:7" ht="15">
      <c r="A11" s="51"/>
      <c r="B11" s="51"/>
      <c r="C11" s="57"/>
      <c r="D11" s="51"/>
      <c r="E11" s="57"/>
      <c r="F11" s="51"/>
      <c r="G11" s="51"/>
    </row>
    <row r="12" spans="1:7" ht="15">
      <c r="A12" s="51"/>
      <c r="B12" s="51"/>
      <c r="C12" s="57"/>
      <c r="D12" s="51"/>
      <c r="E12" s="57"/>
      <c r="F12" s="51"/>
      <c r="G12" s="51"/>
    </row>
    <row r="13" spans="1:7" ht="15">
      <c r="A13" s="51"/>
      <c r="B13" s="51"/>
      <c r="C13" s="57"/>
      <c r="D13" s="51"/>
      <c r="E13" s="57"/>
      <c r="F13" s="51"/>
      <c r="G13" s="51"/>
    </row>
    <row r="14" spans="1:7" ht="15">
      <c r="A14" s="51"/>
      <c r="B14" s="51"/>
      <c r="C14" s="57"/>
      <c r="D14" s="51"/>
      <c r="E14" s="57"/>
      <c r="F14" s="51"/>
      <c r="G14" s="51"/>
    </row>
    <row r="15" spans="1:7" ht="15">
      <c r="A15" s="51"/>
      <c r="B15" s="51"/>
      <c r="C15" s="57"/>
      <c r="D15" s="51"/>
      <c r="E15" s="57"/>
      <c r="F15" s="51"/>
      <c r="G15" s="51"/>
    </row>
    <row r="16" spans="1:7" ht="15">
      <c r="A16" s="51"/>
      <c r="B16" s="51"/>
      <c r="C16" s="57"/>
      <c r="D16" s="51"/>
      <c r="E16" s="57"/>
      <c r="F16" s="51"/>
      <c r="G16" s="51"/>
    </row>
    <row r="17" spans="1:7" ht="15">
      <c r="A17" s="51"/>
      <c r="B17" s="51"/>
      <c r="C17" s="57"/>
      <c r="D17" s="51"/>
      <c r="E17" s="57"/>
      <c r="F17" s="51"/>
      <c r="G17" s="51"/>
    </row>
    <row r="18" spans="1:7" ht="15">
      <c r="A18" s="51"/>
      <c r="B18" s="51"/>
      <c r="C18" s="57"/>
      <c r="D18" s="51"/>
      <c r="E18" s="57"/>
      <c r="F18" s="51"/>
      <c r="G18" s="51"/>
    </row>
    <row r="19" spans="1:7" ht="15">
      <c r="A19" s="51"/>
      <c r="B19" s="51"/>
      <c r="C19" s="57"/>
      <c r="D19" s="51"/>
      <c r="E19" s="57"/>
      <c r="F19" s="51"/>
      <c r="G19" s="51"/>
    </row>
    <row r="20" spans="1:7" ht="15">
      <c r="A20" s="51"/>
      <c r="B20" s="51"/>
      <c r="C20" s="57"/>
      <c r="D20" s="51"/>
      <c r="E20" s="57"/>
      <c r="F20" s="51"/>
      <c r="G20" s="51"/>
    </row>
    <row r="21" spans="1:7" ht="15">
      <c r="A21" s="51"/>
      <c r="B21" s="51"/>
      <c r="C21" s="57"/>
      <c r="D21" s="51"/>
      <c r="E21" s="57"/>
      <c r="F21" s="51"/>
      <c r="G21" s="51"/>
    </row>
    <row r="22" spans="1:7" ht="15">
      <c r="A22" s="65"/>
      <c r="B22" s="65"/>
      <c r="C22" s="67"/>
      <c r="D22" s="65"/>
      <c r="E22" s="70"/>
      <c r="F22" s="65"/>
      <c r="G22" s="65"/>
    </row>
    <row r="23" spans="1:7" ht="15">
      <c r="A23" s="65"/>
      <c r="B23" s="65"/>
      <c r="C23" s="67"/>
      <c r="D23" s="65"/>
      <c r="E23" s="70"/>
      <c r="F23" s="65"/>
      <c r="G23" s="65"/>
    </row>
    <row r="24" spans="1:7" ht="15">
      <c r="A24" s="65"/>
      <c r="B24" s="65"/>
      <c r="C24" s="67"/>
      <c r="D24" s="65"/>
      <c r="E24" s="70"/>
      <c r="F24" s="65"/>
      <c r="G24" s="65"/>
    </row>
    <row r="25" spans="1:7" ht="15">
      <c r="A25" s="65"/>
      <c r="B25" s="65"/>
      <c r="C25" s="67"/>
      <c r="D25" s="65"/>
      <c r="E25" s="70"/>
      <c r="F25" s="65"/>
      <c r="G25" s="65"/>
    </row>
    <row r="26" spans="1:7" ht="15">
      <c r="A26" s="65"/>
      <c r="B26" s="65"/>
      <c r="C26" s="67"/>
      <c r="D26" s="65"/>
      <c r="E26" s="70"/>
      <c r="F26" s="65"/>
      <c r="G26" s="65"/>
    </row>
    <row r="27" spans="1:7" ht="15">
      <c r="A27" s="65"/>
      <c r="B27" s="65"/>
      <c r="C27" s="67"/>
      <c r="D27" s="65"/>
      <c r="E27" s="70"/>
      <c r="F27" s="65"/>
      <c r="G27" s="65"/>
    </row>
    <row r="28" spans="1:7" ht="15">
      <c r="A28" s="65"/>
      <c r="B28" s="65"/>
      <c r="C28" s="67"/>
      <c r="D28" s="65"/>
      <c r="E28" s="70"/>
      <c r="F28" s="65"/>
      <c r="G28" s="65"/>
    </row>
    <row r="29" spans="1:7" ht="15">
      <c r="A29" s="65"/>
      <c r="B29" s="65"/>
      <c r="C29" s="67"/>
      <c r="D29" s="65"/>
      <c r="E29" s="70"/>
      <c r="F29" s="65"/>
      <c r="G29" s="65"/>
    </row>
    <row r="30" spans="1:7" ht="15">
      <c r="A30" s="65"/>
      <c r="B30" s="65"/>
      <c r="C30" s="67"/>
      <c r="D30" s="65"/>
      <c r="E30" s="70"/>
      <c r="F30" s="65"/>
      <c r="G30" s="65"/>
    </row>
    <row r="31" spans="1:7" ht="15">
      <c r="A31" s="65"/>
      <c r="B31" s="65"/>
      <c r="C31" s="67"/>
      <c r="D31" s="65"/>
      <c r="E31" s="70"/>
      <c r="F31" s="65"/>
      <c r="G31" s="65"/>
    </row>
    <row r="32" spans="1:7" ht="15">
      <c r="A32" s="65"/>
      <c r="B32" s="65"/>
      <c r="C32" s="67"/>
      <c r="D32" s="65"/>
      <c r="E32" s="70"/>
      <c r="F32" s="65"/>
      <c r="G32" s="65"/>
    </row>
    <row r="33" spans="1:7" ht="15">
      <c r="A33" s="65"/>
      <c r="B33" s="65"/>
      <c r="C33" s="67"/>
      <c r="D33" s="65"/>
      <c r="E33" s="70"/>
      <c r="F33" s="65"/>
      <c r="G33" s="65"/>
    </row>
    <row r="34" spans="1:7" ht="15">
      <c r="A34" s="65"/>
      <c r="B34" s="65"/>
      <c r="C34" s="67"/>
      <c r="D34" s="65"/>
      <c r="E34" s="70"/>
      <c r="F34" s="65"/>
      <c r="G34" s="65"/>
    </row>
    <row r="35" spans="1:7" ht="15">
      <c r="A35" s="65"/>
      <c r="B35" s="65"/>
      <c r="C35" s="67"/>
      <c r="D35" s="65"/>
      <c r="E35" s="70"/>
      <c r="F35" s="65"/>
      <c r="G35" s="65"/>
    </row>
    <row r="36" spans="1:7" ht="15">
      <c r="A36" s="65"/>
      <c r="B36" s="65"/>
      <c r="C36" s="67"/>
      <c r="D36" s="65"/>
      <c r="E36" s="70"/>
      <c r="F36" s="65"/>
      <c r="G36" s="65"/>
    </row>
    <row r="37" spans="1:7" ht="15">
      <c r="A37" s="65"/>
      <c r="B37" s="65"/>
      <c r="C37" s="67"/>
      <c r="D37" s="65"/>
      <c r="E37" s="70"/>
      <c r="F37" s="65"/>
      <c r="G37" s="65"/>
    </row>
    <row r="38" spans="1:7" ht="15">
      <c r="A38" s="65"/>
      <c r="B38" s="65"/>
      <c r="C38" s="67"/>
      <c r="D38" s="65"/>
      <c r="E38" s="70"/>
      <c r="F38" s="65"/>
      <c r="G38" s="65"/>
    </row>
    <row r="39" spans="1:7" ht="15">
      <c r="A39" s="65"/>
      <c r="B39" s="65"/>
      <c r="C39" s="67"/>
      <c r="D39" s="65"/>
      <c r="E39" s="70"/>
      <c r="F39" s="65"/>
      <c r="G39" s="65"/>
    </row>
    <row r="40" spans="1:7" ht="15">
      <c r="A40" s="65"/>
      <c r="B40" s="65"/>
      <c r="C40" s="67"/>
      <c r="D40" s="65"/>
      <c r="E40" s="70"/>
      <c r="F40" s="65"/>
      <c r="G40" s="65"/>
    </row>
    <row r="41" spans="1:7" ht="15">
      <c r="A41" s="65"/>
      <c r="B41" s="65"/>
      <c r="C41" s="67"/>
      <c r="D41" s="65"/>
      <c r="E41" s="70"/>
      <c r="F41" s="65"/>
      <c r="G41" s="65"/>
    </row>
    <row r="42" spans="1:7" ht="15">
      <c r="A42" s="65"/>
      <c r="B42" s="65"/>
      <c r="C42" s="67"/>
      <c r="D42" s="65"/>
      <c r="E42" s="70"/>
      <c r="F42" s="65"/>
      <c r="G42" s="65"/>
    </row>
    <row r="43" spans="1:7" ht="15">
      <c r="A43" s="65"/>
      <c r="B43" s="65"/>
      <c r="C43" s="67"/>
      <c r="D43" s="65"/>
      <c r="E43" s="70"/>
      <c r="F43" s="65"/>
      <c r="G43" s="65"/>
    </row>
    <row r="44" spans="1:7" ht="15">
      <c r="A44" s="65"/>
      <c r="B44" s="65"/>
      <c r="C44" s="67"/>
      <c r="D44" s="65"/>
      <c r="E44" s="70"/>
      <c r="F44" s="65"/>
      <c r="G44" s="65"/>
    </row>
    <row r="45" spans="1:7" ht="15">
      <c r="A45" s="65"/>
      <c r="B45" s="65"/>
      <c r="C45" s="67"/>
      <c r="D45" s="65"/>
      <c r="E45" s="70"/>
      <c r="F45" s="65"/>
      <c r="G45" s="65"/>
    </row>
    <row r="46" spans="1:7" ht="15">
      <c r="A46" s="65"/>
      <c r="B46" s="65"/>
      <c r="C46" s="67"/>
      <c r="D46" s="65"/>
      <c r="E46" s="70"/>
      <c r="F46" s="65"/>
      <c r="G46" s="65"/>
    </row>
    <row r="47" spans="1:7" ht="15">
      <c r="A47" s="65"/>
      <c r="B47" s="65"/>
      <c r="C47" s="67"/>
      <c r="D47" s="65"/>
      <c r="E47" s="70"/>
      <c r="F47" s="65"/>
      <c r="G47" s="65"/>
    </row>
    <row r="48" spans="1:7" ht="15">
      <c r="A48" s="65"/>
      <c r="B48" s="65"/>
      <c r="C48" s="67"/>
      <c r="D48" s="65"/>
      <c r="E48" s="70"/>
      <c r="F48" s="65"/>
      <c r="G48" s="65"/>
    </row>
    <row r="49" spans="1:7" ht="15">
      <c r="A49" s="65"/>
      <c r="B49" s="65"/>
      <c r="C49" s="67"/>
      <c r="D49" s="65"/>
      <c r="E49" s="70"/>
      <c r="F49" s="65"/>
      <c r="G49" s="65"/>
    </row>
    <row r="50" spans="1:7" ht="15">
      <c r="A50" s="65"/>
      <c r="B50" s="65"/>
      <c r="C50" s="67"/>
      <c r="D50" s="65"/>
      <c r="E50" s="70"/>
      <c r="F50" s="65"/>
      <c r="G50" s="65"/>
    </row>
    <row r="51" spans="1:7" ht="15">
      <c r="A51" s="65"/>
      <c r="B51" s="65"/>
      <c r="C51" s="67"/>
      <c r="D51" s="65"/>
      <c r="E51" s="70"/>
      <c r="F51" s="65"/>
      <c r="G51" s="65"/>
    </row>
  </sheetData>
  <sheetProtection/>
  <conditionalFormatting sqref="C3:C21 E3:E21">
    <cfRule type="cellIs" priority="1" dxfId="10" operator="lessThan" stopIfTrue="1">
      <formula>0</formula>
    </cfRule>
  </conditionalFormatting>
  <dataValidations count="5">
    <dataValidation type="list" allowBlank="1" showInputMessage="1" showErrorMessage="1" sqref="B3:B51">
      <formula1>GGGGMM</formula1>
    </dataValidation>
    <dataValidation type="list" allowBlank="1" showInputMessage="1" showErrorMessage="1" prompt="koriste se šifre iz Šifrarnika B" sqref="A3:A51">
      <formula1>SifraInoOsobe</formula1>
    </dataValidation>
    <dataValidation type="list" allowBlank="1" showInputMessage="1" showErrorMessage="1" prompt="1- uplata u novcu&#10;2- maržni kredit brokera&#10;3- stvari&#10;4- prava i licencije&#10;5- zamjena dužničkog odnosa vlasničkim&#10;7- fin. imovina ili potraživanja&#10;8- pripajanja i spajanja" sqref="D3:D51">
      <formula1>SifreNacinPlacanja</formula1>
    </dataValidation>
    <dataValidation allowBlank="1" showInputMessage="1" showErrorMessage="1" prompt="Samo za ulagače iz Šifarnika B. &#10;Unosi se postotak (na dvije decimale) udjela u temeljnom kapitalu ino. pravne osobe koji je stečen prikazanom transakcijom&#10;&#10;Kod PRODAJE dionica ili udjela u kapitalu unosi se postotak s NEGATIVNIM predznakom" sqref="E22:E51"/>
    <dataValidation allowBlank="1" showInputMessage="1" showErrorMessage="1" prompt="Samo za ulagače iz Šifarnika B. &#10;Unosi se postotak u (npr. za 25% upisuje se samo 25) u temeljnom kapitalu ino. pravne osobe koji je stečen prikazanom transakcijom&#10;&#10;Kod PRODAJE dionica ili udjela u kapitalu unosi se postotak s NEGATIVNIM predznakom" sqref="E3:E21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>
    <tabColor theme="6" tint="-0.24997000396251678"/>
  </sheetPr>
  <dimension ref="A1:F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2.3359375" style="28" customWidth="1"/>
    <col min="2" max="2" width="8.88671875" style="28" customWidth="1"/>
    <col min="3" max="3" width="20.4453125" style="30" customWidth="1"/>
    <col min="4" max="4" width="17.4453125" style="28" customWidth="1"/>
    <col min="5" max="5" width="18.21484375" style="28" customWidth="1"/>
    <col min="6" max="6" width="14.21484375" style="28" customWidth="1"/>
    <col min="7" max="16384" width="8.88671875" style="28" customWidth="1"/>
  </cols>
  <sheetData>
    <row r="1" spans="1:6" s="27" customFormat="1" ht="43.5" customHeight="1">
      <c r="A1" s="35" t="s">
        <v>2132</v>
      </c>
      <c r="B1" s="35" t="s">
        <v>2045</v>
      </c>
      <c r="C1" s="35" t="s">
        <v>1222</v>
      </c>
      <c r="D1" s="35" t="s">
        <v>2047</v>
      </c>
      <c r="E1" s="35" t="s">
        <v>2048</v>
      </c>
      <c r="F1" s="35" t="s">
        <v>2049</v>
      </c>
    </row>
    <row r="2" spans="1:6" ht="44.25" customHeight="1" hidden="1">
      <c r="A2" s="35" t="s">
        <v>170</v>
      </c>
      <c r="B2" s="35" t="s">
        <v>310</v>
      </c>
      <c r="C2" s="35" t="s">
        <v>311</v>
      </c>
      <c r="D2" s="88" t="s">
        <v>313</v>
      </c>
      <c r="E2" s="35" t="s">
        <v>315</v>
      </c>
      <c r="F2" s="35" t="s">
        <v>316</v>
      </c>
    </row>
    <row r="3" spans="1:6" ht="15" customHeight="1">
      <c r="A3" s="51"/>
      <c r="B3" s="22"/>
      <c r="C3" s="57"/>
      <c r="D3" s="51"/>
      <c r="E3" s="51"/>
      <c r="F3" s="51"/>
    </row>
    <row r="4" spans="1:6" ht="15" customHeight="1">
      <c r="A4" s="51"/>
      <c r="B4" s="22"/>
      <c r="C4" s="57"/>
      <c r="D4" s="51"/>
      <c r="E4" s="51"/>
      <c r="F4" s="51"/>
    </row>
    <row r="5" spans="1:6" ht="15" customHeight="1">
      <c r="A5" s="51"/>
      <c r="B5" s="22"/>
      <c r="C5" s="57"/>
      <c r="D5" s="51"/>
      <c r="E5" s="51"/>
      <c r="F5" s="51"/>
    </row>
    <row r="6" spans="1:6" ht="15" customHeight="1">
      <c r="A6" s="51"/>
      <c r="B6" s="22"/>
      <c r="C6" s="57"/>
      <c r="D6" s="51"/>
      <c r="E6" s="51"/>
      <c r="F6" s="51"/>
    </row>
    <row r="7" spans="1:6" ht="15" customHeight="1">
      <c r="A7" s="51"/>
      <c r="B7" s="22"/>
      <c r="C7" s="57"/>
      <c r="D7" s="51"/>
      <c r="E7" s="51"/>
      <c r="F7" s="51"/>
    </row>
    <row r="8" spans="1:6" ht="15" customHeight="1">
      <c r="A8" s="51"/>
      <c r="B8" s="22"/>
      <c r="C8" s="57"/>
      <c r="D8" s="51"/>
      <c r="E8" s="51"/>
      <c r="F8" s="51"/>
    </row>
    <row r="9" spans="1:6" ht="15" customHeight="1">
      <c r="A9" s="51"/>
      <c r="B9" s="22"/>
      <c r="C9" s="57"/>
      <c r="D9" s="51"/>
      <c r="E9" s="51"/>
      <c r="F9" s="51"/>
    </row>
    <row r="10" spans="1:6" ht="15" customHeight="1">
      <c r="A10" s="51"/>
      <c r="B10" s="22"/>
      <c r="C10" s="57"/>
      <c r="D10" s="51"/>
      <c r="E10" s="51"/>
      <c r="F10" s="51"/>
    </row>
    <row r="11" spans="1:6" ht="15" customHeight="1">
      <c r="A11" s="51"/>
      <c r="B11" s="22"/>
      <c r="C11" s="57"/>
      <c r="D11" s="51"/>
      <c r="E11" s="51"/>
      <c r="F11" s="51"/>
    </row>
    <row r="12" spans="1:6" ht="15">
      <c r="A12" s="51"/>
      <c r="B12" s="22"/>
      <c r="C12" s="57"/>
      <c r="D12" s="51"/>
      <c r="E12" s="51"/>
      <c r="F12" s="51"/>
    </row>
    <row r="13" spans="1:6" ht="15">
      <c r="A13" s="51"/>
      <c r="B13" s="22"/>
      <c r="C13" s="57"/>
      <c r="D13" s="51"/>
      <c r="E13" s="51"/>
      <c r="F13" s="51"/>
    </row>
    <row r="14" spans="1:6" ht="15">
      <c r="A14" s="51"/>
      <c r="B14" s="22"/>
      <c r="C14" s="57"/>
      <c r="D14" s="51"/>
      <c r="E14" s="51"/>
      <c r="F14" s="51"/>
    </row>
    <row r="15" spans="1:6" ht="15">
      <c r="A15" s="51"/>
      <c r="B15" s="22"/>
      <c r="C15" s="57"/>
      <c r="D15" s="51"/>
      <c r="E15" s="51"/>
      <c r="F15" s="51"/>
    </row>
    <row r="16" spans="1:6" ht="15">
      <c r="A16" s="51"/>
      <c r="B16" s="22"/>
      <c r="C16" s="57"/>
      <c r="D16" s="51"/>
      <c r="E16" s="51"/>
      <c r="F16" s="51"/>
    </row>
    <row r="17" spans="1:6" ht="15">
      <c r="A17" s="51"/>
      <c r="B17" s="22"/>
      <c r="C17" s="57"/>
      <c r="D17" s="51"/>
      <c r="E17" s="51"/>
      <c r="F17" s="51"/>
    </row>
    <row r="18" spans="1:6" ht="15">
      <c r="A18" s="51"/>
      <c r="B18" s="22"/>
      <c r="C18" s="57"/>
      <c r="D18" s="51"/>
      <c r="E18" s="51"/>
      <c r="F18" s="51"/>
    </row>
    <row r="19" spans="1:6" ht="15">
      <c r="A19" s="51"/>
      <c r="B19" s="22"/>
      <c r="C19" s="57"/>
      <c r="D19" s="51"/>
      <c r="E19" s="51"/>
      <c r="F19" s="51"/>
    </row>
    <row r="20" spans="1:6" ht="15">
      <c r="A20" s="51"/>
      <c r="B20" s="22"/>
      <c r="C20" s="57"/>
      <c r="D20" s="51"/>
      <c r="E20" s="51"/>
      <c r="F20" s="51"/>
    </row>
    <row r="21" spans="1:6" s="63" customFormat="1" ht="15">
      <c r="A21" s="65"/>
      <c r="B21" s="67"/>
      <c r="C21" s="67"/>
      <c r="D21" s="65"/>
      <c r="E21" s="65"/>
      <c r="F21" s="65"/>
    </row>
    <row r="22" spans="1:6" s="63" customFormat="1" ht="15">
      <c r="A22" s="65"/>
      <c r="B22" s="67"/>
      <c r="C22" s="67"/>
      <c r="D22" s="65"/>
      <c r="E22" s="65"/>
      <c r="F22" s="65"/>
    </row>
    <row r="23" spans="1:6" s="63" customFormat="1" ht="15">
      <c r="A23" s="65"/>
      <c r="B23" s="67"/>
      <c r="C23" s="67"/>
      <c r="D23" s="65"/>
      <c r="E23" s="65"/>
      <c r="F23" s="65"/>
    </row>
    <row r="24" spans="1:6" s="63" customFormat="1" ht="15">
      <c r="A24" s="65"/>
      <c r="B24" s="67"/>
      <c r="C24" s="67"/>
      <c r="D24" s="65"/>
      <c r="E24" s="65"/>
      <c r="F24" s="65"/>
    </row>
    <row r="25" spans="1:6" s="63" customFormat="1" ht="15">
      <c r="A25" s="65"/>
      <c r="B25" s="67"/>
      <c r="C25" s="67"/>
      <c r="D25" s="65"/>
      <c r="E25" s="65"/>
      <c r="F25" s="65"/>
    </row>
    <row r="26" spans="1:6" s="63" customFormat="1" ht="15">
      <c r="A26" s="65"/>
      <c r="B26" s="67"/>
      <c r="C26" s="67"/>
      <c r="D26" s="65"/>
      <c r="E26" s="65"/>
      <c r="F26" s="65"/>
    </row>
    <row r="27" spans="1:6" s="63" customFormat="1" ht="15">
      <c r="A27" s="65"/>
      <c r="B27" s="67"/>
      <c r="C27" s="67"/>
      <c r="D27" s="65"/>
      <c r="E27" s="65"/>
      <c r="F27" s="65"/>
    </row>
    <row r="28" spans="1:6" s="63" customFormat="1" ht="15">
      <c r="A28" s="65"/>
      <c r="B28" s="67"/>
      <c r="C28" s="67"/>
      <c r="D28" s="65"/>
      <c r="E28" s="65"/>
      <c r="F28" s="65"/>
    </row>
    <row r="29" spans="1:6" s="63" customFormat="1" ht="15">
      <c r="A29" s="65"/>
      <c r="B29" s="67"/>
      <c r="C29" s="67"/>
      <c r="D29" s="65"/>
      <c r="E29" s="65"/>
      <c r="F29" s="65"/>
    </row>
    <row r="30" spans="1:6" s="63" customFormat="1" ht="15">
      <c r="A30" s="65"/>
      <c r="B30" s="67"/>
      <c r="C30" s="67"/>
      <c r="D30" s="65"/>
      <c r="E30" s="65"/>
      <c r="F30" s="65"/>
    </row>
    <row r="31" spans="1:6" s="63" customFormat="1" ht="15">
      <c r="A31" s="65"/>
      <c r="B31" s="67"/>
      <c r="C31" s="67"/>
      <c r="D31" s="65"/>
      <c r="E31" s="65"/>
      <c r="F31" s="65"/>
    </row>
    <row r="32" spans="1:6" ht="15">
      <c r="A32" s="65"/>
      <c r="B32" s="67"/>
      <c r="C32" s="67"/>
      <c r="D32" s="65"/>
      <c r="E32" s="65"/>
      <c r="F32" s="65"/>
    </row>
    <row r="33" spans="1:6" ht="15">
      <c r="A33" s="65"/>
      <c r="B33" s="67"/>
      <c r="C33" s="67"/>
      <c r="D33" s="65"/>
      <c r="E33" s="65"/>
      <c r="F33" s="65"/>
    </row>
    <row r="34" spans="1:6" ht="15">
      <c r="A34" s="65"/>
      <c r="B34" s="67"/>
      <c r="C34" s="67"/>
      <c r="D34" s="65"/>
      <c r="E34" s="65"/>
      <c r="F34" s="65"/>
    </row>
    <row r="35" spans="1:6" ht="15">
      <c r="A35" s="65"/>
      <c r="B35" s="67"/>
      <c r="C35" s="67"/>
      <c r="D35" s="65"/>
      <c r="E35" s="65"/>
      <c r="F35" s="65"/>
    </row>
    <row r="36" spans="1:6" ht="15">
      <c r="A36" s="65"/>
      <c r="B36" s="67"/>
      <c r="C36" s="67"/>
      <c r="D36" s="65"/>
      <c r="E36" s="65"/>
      <c r="F36" s="65"/>
    </row>
    <row r="37" spans="1:6" ht="15">
      <c r="A37" s="65"/>
      <c r="B37" s="67"/>
      <c r="C37" s="67"/>
      <c r="D37" s="65"/>
      <c r="E37" s="65"/>
      <c r="F37" s="65"/>
    </row>
    <row r="38" spans="1:6" ht="15">
      <c r="A38" s="65"/>
      <c r="B38" s="67"/>
      <c r="C38" s="67"/>
      <c r="D38" s="65"/>
      <c r="E38" s="65"/>
      <c r="F38" s="65"/>
    </row>
    <row r="39" spans="1:6" ht="15">
      <c r="A39" s="65"/>
      <c r="B39" s="67"/>
      <c r="C39" s="67"/>
      <c r="D39" s="65"/>
      <c r="E39" s="65"/>
      <c r="F39" s="65"/>
    </row>
    <row r="40" spans="1:6" ht="15">
      <c r="A40" s="65"/>
      <c r="B40" s="67"/>
      <c r="C40" s="67"/>
      <c r="D40" s="65"/>
      <c r="E40" s="65"/>
      <c r="F40" s="65"/>
    </row>
    <row r="41" spans="1:6" ht="15">
      <c r="A41" s="65"/>
      <c r="B41" s="67"/>
      <c r="C41" s="67"/>
      <c r="D41" s="65"/>
      <c r="E41" s="65"/>
      <c r="F41" s="65"/>
    </row>
    <row r="42" spans="1:6" ht="15">
      <c r="A42" s="65"/>
      <c r="B42" s="67"/>
      <c r="C42" s="67"/>
      <c r="D42" s="65"/>
      <c r="E42" s="65"/>
      <c r="F42" s="65"/>
    </row>
    <row r="43" spans="1:6" ht="15">
      <c r="A43" s="65"/>
      <c r="B43" s="67"/>
      <c r="C43" s="67"/>
      <c r="D43" s="65"/>
      <c r="E43" s="65"/>
      <c r="F43" s="65"/>
    </row>
    <row r="44" spans="1:6" ht="15">
      <c r="A44" s="65"/>
      <c r="B44" s="67"/>
      <c r="C44" s="67"/>
      <c r="D44" s="65"/>
      <c r="E44" s="65"/>
      <c r="F44" s="65"/>
    </row>
    <row r="45" spans="1:6" ht="15">
      <c r="A45" s="65"/>
      <c r="B45" s="67"/>
      <c r="C45" s="67"/>
      <c r="D45" s="65"/>
      <c r="E45" s="65"/>
      <c r="F45" s="65"/>
    </row>
    <row r="46" spans="1:6" ht="15">
      <c r="A46" s="65"/>
      <c r="B46" s="67"/>
      <c r="C46" s="67"/>
      <c r="D46" s="65"/>
      <c r="E46" s="65"/>
      <c r="F46" s="65"/>
    </row>
    <row r="47" spans="1:6" ht="15">
      <c r="A47" s="65"/>
      <c r="B47" s="67"/>
      <c r="C47" s="67"/>
      <c r="D47" s="65"/>
      <c r="E47" s="65"/>
      <c r="F47" s="65"/>
    </row>
    <row r="48" spans="1:6" ht="15">
      <c r="A48" s="65"/>
      <c r="B48" s="67"/>
      <c r="C48" s="67"/>
      <c r="D48" s="65"/>
      <c r="E48" s="65"/>
      <c r="F48" s="65"/>
    </row>
    <row r="49" spans="1:6" ht="15">
      <c r="A49" s="65"/>
      <c r="B49" s="67"/>
      <c r="C49" s="67"/>
      <c r="D49" s="65"/>
      <c r="E49" s="65"/>
      <c r="F49" s="65"/>
    </row>
    <row r="50" spans="1:6" ht="15">
      <c r="A50" s="65"/>
      <c r="B50" s="67"/>
      <c r="C50" s="67"/>
      <c r="D50" s="65"/>
      <c r="E50" s="65"/>
      <c r="F50" s="65"/>
    </row>
    <row r="51" spans="1:6" ht="15">
      <c r="A51" s="65"/>
      <c r="B51" s="67"/>
      <c r="C51" s="67"/>
      <c r="D51" s="65"/>
      <c r="E51" s="65"/>
      <c r="F51" s="65"/>
    </row>
  </sheetData>
  <sheetProtection/>
  <conditionalFormatting sqref="C3:C20">
    <cfRule type="cellIs" priority="1" dxfId="10" operator="lessThan" stopIfTrue="1">
      <formula>0</formula>
    </cfRule>
  </conditionalFormatting>
  <dataValidations count="3">
    <dataValidation type="list" allowBlank="1" showInputMessage="1" showErrorMessage="1" sqref="B3:B51">
      <formula1>GGGGMM</formula1>
    </dataValidation>
    <dataValidation type="list" showInputMessage="1" showErrorMessage="1" prompt="Za ino. ulagače koji NISU U  Šifrarniku B&#10;Unosi se šifra od slova C i šifre zemlje prema popisu&#10;iz Odluke o načinu otvaranja transakcijskih računa - &#10;Prilog 1 (NN 03/2011)" sqref="A3:A51">
      <formula1>PrftUlaganja</formula1>
    </dataValidation>
    <dataValidation type="list" allowBlank="1" showInputMessage="1" showErrorMessage="1" prompt="1- uplata u novcu&#10;2- maržni kredit brokera&#10;3- stvari&#10;4- prava i licencije&#10;5- zamjena dužničkog odnosa vlasničkim&#10;7- fin. imovina ili potraživanja&#10;8- pripajanja i spajanja" sqref="D3:D51">
      <formula1>SifreNacinPlacanja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>
    <tabColor theme="6" tint="0.39998000860214233"/>
  </sheetPr>
  <dimension ref="A1:F50"/>
  <sheetViews>
    <sheetView zoomScale="85" zoomScaleNormal="85" zoomScalePageLayoutView="0" workbookViewId="0" topLeftCell="A1">
      <selection activeCell="A4" sqref="A4"/>
    </sheetView>
  </sheetViews>
  <sheetFormatPr defaultColWidth="8.88671875" defaultRowHeight="15"/>
  <cols>
    <col min="1" max="1" width="13.3359375" style="0" customWidth="1"/>
    <col min="2" max="2" width="17.10546875" style="0" customWidth="1"/>
    <col min="3" max="3" width="19.3359375" style="108" customWidth="1"/>
    <col min="4" max="4" width="17.10546875" style="94" customWidth="1"/>
    <col min="5" max="5" width="17.4453125" style="94" customWidth="1"/>
    <col min="6" max="6" width="20.5546875" style="94" customWidth="1"/>
  </cols>
  <sheetData>
    <row r="1" spans="1:6" ht="31.5" customHeight="1">
      <c r="A1" s="18"/>
      <c r="B1" s="18"/>
      <c r="C1" s="113" t="s">
        <v>2134</v>
      </c>
      <c r="D1" s="114"/>
      <c r="E1" s="115"/>
      <c r="F1" s="95"/>
    </row>
    <row r="2" spans="1:6" ht="140.25" customHeight="1">
      <c r="A2" s="61" t="s">
        <v>2133</v>
      </c>
      <c r="B2" s="61" t="s">
        <v>861</v>
      </c>
      <c r="C2" s="61" t="s">
        <v>1224</v>
      </c>
      <c r="D2" s="61" t="s">
        <v>1223</v>
      </c>
      <c r="E2" s="61" t="s">
        <v>1225</v>
      </c>
      <c r="F2" s="103" t="s">
        <v>1226</v>
      </c>
    </row>
    <row r="3" spans="1:6" s="28" customFormat="1" ht="44.25" customHeight="1" hidden="1">
      <c r="A3" s="80" t="s">
        <v>180</v>
      </c>
      <c r="B3" s="35" t="s">
        <v>181</v>
      </c>
      <c r="C3" s="36" t="s">
        <v>182</v>
      </c>
      <c r="D3" s="86" t="s">
        <v>183</v>
      </c>
      <c r="E3" s="86" t="s">
        <v>184</v>
      </c>
      <c r="F3" s="86" t="s">
        <v>185</v>
      </c>
    </row>
    <row r="4" spans="1:6" s="28" customFormat="1" ht="15">
      <c r="A4" s="32"/>
      <c r="B4" s="104"/>
      <c r="C4" s="104"/>
      <c r="D4" s="104"/>
      <c r="E4" s="104"/>
      <c r="F4" s="105"/>
    </row>
    <row r="5" spans="1:6" s="28" customFormat="1" ht="15">
      <c r="A5" s="32"/>
      <c r="B5" s="57"/>
      <c r="C5" s="57"/>
      <c r="D5" s="57"/>
      <c r="E5" s="57"/>
      <c r="F5" s="105"/>
    </row>
    <row r="6" spans="1:6" s="28" customFormat="1" ht="15">
      <c r="A6" s="32"/>
      <c r="B6" s="57"/>
      <c r="C6" s="57"/>
      <c r="D6" s="57"/>
      <c r="E6" s="57"/>
      <c r="F6" s="105"/>
    </row>
    <row r="7" spans="1:6" s="28" customFormat="1" ht="15">
      <c r="A7" s="32"/>
      <c r="B7" s="106"/>
      <c r="C7" s="104"/>
      <c r="D7" s="57"/>
      <c r="E7" s="57"/>
      <c r="F7" s="105"/>
    </row>
    <row r="8" spans="1:6" s="28" customFormat="1" ht="15">
      <c r="A8" s="32"/>
      <c r="B8" s="106"/>
      <c r="C8" s="104"/>
      <c r="D8" s="57"/>
      <c r="E8" s="57"/>
      <c r="F8" s="105"/>
    </row>
    <row r="9" spans="1:6" s="28" customFormat="1" ht="15">
      <c r="A9" s="32"/>
      <c r="B9" s="106"/>
      <c r="C9" s="104"/>
      <c r="D9" s="57"/>
      <c r="E9" s="57"/>
      <c r="F9" s="105"/>
    </row>
    <row r="10" spans="1:6" s="28" customFormat="1" ht="15">
      <c r="A10" s="32"/>
      <c r="B10" s="106"/>
      <c r="C10" s="104"/>
      <c r="D10" s="57"/>
      <c r="E10" s="57"/>
      <c r="F10" s="105"/>
    </row>
    <row r="11" spans="1:6" s="28" customFormat="1" ht="15">
      <c r="A11" s="32"/>
      <c r="B11" s="106"/>
      <c r="C11" s="104"/>
      <c r="D11" s="57"/>
      <c r="E11" s="57"/>
      <c r="F11" s="105"/>
    </row>
    <row r="12" spans="1:6" ht="15">
      <c r="A12" s="32"/>
      <c r="B12" s="106"/>
      <c r="C12" s="104"/>
      <c r="D12" s="57"/>
      <c r="E12" s="57"/>
      <c r="F12" s="105"/>
    </row>
    <row r="13" spans="1:6" ht="15">
      <c r="A13" s="32"/>
      <c r="B13" s="106"/>
      <c r="C13" s="104"/>
      <c r="D13" s="57"/>
      <c r="E13" s="57"/>
      <c r="F13" s="105"/>
    </row>
    <row r="14" spans="1:6" ht="15">
      <c r="A14" s="32"/>
      <c r="B14" s="106"/>
      <c r="C14" s="104"/>
      <c r="D14" s="57"/>
      <c r="E14" s="57"/>
      <c r="F14" s="105"/>
    </row>
    <row r="15" spans="1:6" ht="15">
      <c r="A15" s="32"/>
      <c r="B15" s="106"/>
      <c r="C15" s="104"/>
      <c r="D15" s="57"/>
      <c r="E15" s="57"/>
      <c r="F15" s="105"/>
    </row>
    <row r="16" spans="1:6" ht="15">
      <c r="A16" s="32"/>
      <c r="B16" s="106"/>
      <c r="C16" s="104"/>
      <c r="D16" s="57"/>
      <c r="E16" s="57"/>
      <c r="F16" s="105"/>
    </row>
    <row r="17" spans="1:6" ht="15">
      <c r="A17" s="32"/>
      <c r="B17" s="106"/>
      <c r="C17" s="104"/>
      <c r="D17" s="57"/>
      <c r="E17" s="57"/>
      <c r="F17" s="105"/>
    </row>
    <row r="18" spans="1:6" ht="15">
      <c r="A18" s="32"/>
      <c r="B18" s="106"/>
      <c r="C18" s="104"/>
      <c r="D18" s="57"/>
      <c r="E18" s="57"/>
      <c r="F18" s="105"/>
    </row>
    <row r="19" spans="1:6" ht="15">
      <c r="A19" s="32"/>
      <c r="B19" s="106"/>
      <c r="C19" s="104"/>
      <c r="D19" s="57"/>
      <c r="E19" s="57"/>
      <c r="F19" s="105"/>
    </row>
    <row r="20" spans="1:6" ht="15">
      <c r="A20" s="32"/>
      <c r="B20" s="106"/>
      <c r="C20" s="104"/>
      <c r="D20" s="57"/>
      <c r="E20" s="57"/>
      <c r="F20" s="105"/>
    </row>
    <row r="21" spans="1:6" ht="15">
      <c r="A21" s="32"/>
      <c r="B21" s="106"/>
      <c r="C21" s="104"/>
      <c r="D21" s="57"/>
      <c r="E21" s="57"/>
      <c r="F21" s="105"/>
    </row>
    <row r="22" spans="1:6" ht="15">
      <c r="A22" s="32"/>
      <c r="B22" s="106"/>
      <c r="C22" s="104"/>
      <c r="D22" s="57"/>
      <c r="E22" s="57"/>
      <c r="F22" s="105"/>
    </row>
    <row r="23" spans="1:6" ht="15">
      <c r="A23" s="32"/>
      <c r="B23" s="106"/>
      <c r="C23" s="104"/>
      <c r="D23" s="57"/>
      <c r="E23" s="57"/>
      <c r="F23" s="105"/>
    </row>
    <row r="24" spans="1:6" ht="15">
      <c r="A24" s="32"/>
      <c r="B24" s="106"/>
      <c r="C24" s="104"/>
      <c r="D24" s="57"/>
      <c r="E24" s="57"/>
      <c r="F24" s="105"/>
    </row>
    <row r="25" spans="1:6" ht="15">
      <c r="A25" s="32"/>
      <c r="B25" s="106"/>
      <c r="C25" s="104"/>
      <c r="D25" s="57"/>
      <c r="E25" s="57"/>
      <c r="F25" s="105"/>
    </row>
    <row r="26" spans="1:6" ht="15">
      <c r="A26" s="32"/>
      <c r="B26" s="106"/>
      <c r="C26" s="104"/>
      <c r="D26" s="57"/>
      <c r="E26" s="57"/>
      <c r="F26" s="105"/>
    </row>
    <row r="27" spans="1:6" ht="15">
      <c r="A27" s="32"/>
      <c r="B27" s="106"/>
      <c r="C27" s="104"/>
      <c r="D27" s="57"/>
      <c r="E27" s="57"/>
      <c r="F27" s="105"/>
    </row>
    <row r="28" spans="1:6" ht="15">
      <c r="A28" s="32"/>
      <c r="B28" s="106"/>
      <c r="C28" s="104"/>
      <c r="D28" s="57"/>
      <c r="E28" s="57"/>
      <c r="F28" s="105"/>
    </row>
    <row r="29" spans="1:6" ht="15">
      <c r="A29" s="32"/>
      <c r="B29" s="106"/>
      <c r="C29" s="104"/>
      <c r="D29" s="57"/>
      <c r="E29" s="57"/>
      <c r="F29" s="105"/>
    </row>
    <row r="30" spans="1:6" ht="15">
      <c r="A30" s="32"/>
      <c r="B30" s="106"/>
      <c r="C30" s="104"/>
      <c r="D30" s="57"/>
      <c r="E30" s="57"/>
      <c r="F30" s="105"/>
    </row>
    <row r="31" spans="1:6" ht="15">
      <c r="A31" s="67"/>
      <c r="B31" s="68"/>
      <c r="C31" s="93"/>
      <c r="D31" s="67"/>
      <c r="E31" s="67"/>
      <c r="F31" s="107"/>
    </row>
    <row r="32" spans="1:6" ht="15">
      <c r="A32" s="67"/>
      <c r="B32" s="68"/>
      <c r="C32" s="93"/>
      <c r="D32" s="67"/>
      <c r="E32" s="67"/>
      <c r="F32" s="107"/>
    </row>
    <row r="33" spans="1:6" ht="15">
      <c r="A33" s="67"/>
      <c r="B33" s="68"/>
      <c r="C33" s="93"/>
      <c r="D33" s="67"/>
      <c r="E33" s="67"/>
      <c r="F33" s="107"/>
    </row>
    <row r="34" spans="1:6" ht="15">
      <c r="A34" s="67"/>
      <c r="B34" s="68"/>
      <c r="C34" s="93"/>
      <c r="D34" s="67"/>
      <c r="E34" s="67"/>
      <c r="F34" s="107"/>
    </row>
    <row r="35" spans="1:6" ht="15">
      <c r="A35" s="67"/>
      <c r="B35" s="68"/>
      <c r="C35" s="93"/>
      <c r="D35" s="67"/>
      <c r="E35" s="67"/>
      <c r="F35" s="107"/>
    </row>
    <row r="36" spans="1:6" ht="15">
      <c r="A36" s="67"/>
      <c r="B36" s="68"/>
      <c r="C36" s="93"/>
      <c r="D36" s="67"/>
      <c r="E36" s="67"/>
      <c r="F36" s="107"/>
    </row>
    <row r="37" spans="1:6" ht="15">
      <c r="A37" s="67"/>
      <c r="B37" s="68"/>
      <c r="C37" s="93"/>
      <c r="D37" s="67"/>
      <c r="E37" s="67"/>
      <c r="F37" s="107"/>
    </row>
    <row r="38" spans="1:6" ht="15">
      <c r="A38" s="67"/>
      <c r="B38" s="68"/>
      <c r="C38" s="93"/>
      <c r="D38" s="67"/>
      <c r="E38" s="67"/>
      <c r="F38" s="107"/>
    </row>
    <row r="39" spans="1:6" ht="15">
      <c r="A39" s="67"/>
      <c r="B39" s="68"/>
      <c r="C39" s="93"/>
      <c r="D39" s="67"/>
      <c r="E39" s="67"/>
      <c r="F39" s="107"/>
    </row>
    <row r="40" spans="1:6" ht="15">
      <c r="A40" s="67"/>
      <c r="B40" s="68"/>
      <c r="C40" s="93"/>
      <c r="D40" s="67"/>
      <c r="E40" s="67"/>
      <c r="F40" s="107"/>
    </row>
    <row r="41" spans="1:6" ht="15">
      <c r="A41" s="67"/>
      <c r="B41" s="68"/>
      <c r="C41" s="93"/>
      <c r="D41" s="67"/>
      <c r="E41" s="67"/>
      <c r="F41" s="107"/>
    </row>
    <row r="42" spans="1:6" ht="15">
      <c r="A42" s="67"/>
      <c r="B42" s="68"/>
      <c r="C42" s="93"/>
      <c r="D42" s="67"/>
      <c r="E42" s="67"/>
      <c r="F42" s="107"/>
    </row>
    <row r="43" spans="1:6" ht="15">
      <c r="A43" s="67"/>
      <c r="B43" s="68"/>
      <c r="C43" s="93"/>
      <c r="D43" s="67"/>
      <c r="E43" s="67"/>
      <c r="F43" s="107"/>
    </row>
    <row r="44" spans="1:6" ht="15">
      <c r="A44" s="67"/>
      <c r="B44" s="68"/>
      <c r="C44" s="93"/>
      <c r="D44" s="67"/>
      <c r="E44" s="67"/>
      <c r="F44" s="107"/>
    </row>
    <row r="45" spans="1:6" ht="15">
      <c r="A45" s="67"/>
      <c r="B45" s="68"/>
      <c r="C45" s="93"/>
      <c r="D45" s="67"/>
      <c r="E45" s="67"/>
      <c r="F45" s="107"/>
    </row>
    <row r="46" spans="1:6" ht="15">
      <c r="A46" s="67"/>
      <c r="B46" s="68"/>
      <c r="C46" s="93"/>
      <c r="D46" s="67"/>
      <c r="E46" s="67"/>
      <c r="F46" s="107"/>
    </row>
    <row r="47" spans="1:6" ht="15">
      <c r="A47" s="67"/>
      <c r="B47" s="68"/>
      <c r="C47" s="93"/>
      <c r="D47" s="67"/>
      <c r="E47" s="67"/>
      <c r="F47" s="107"/>
    </row>
    <row r="48" spans="1:6" ht="15">
      <c r="A48" s="67"/>
      <c r="B48" s="68"/>
      <c r="C48" s="93"/>
      <c r="D48" s="67"/>
      <c r="E48" s="67"/>
      <c r="F48" s="107"/>
    </row>
    <row r="49" spans="1:6" ht="15">
      <c r="A49" s="67"/>
      <c r="B49" s="68"/>
      <c r="C49" s="93"/>
      <c r="D49" s="67"/>
      <c r="E49" s="67"/>
      <c r="F49" s="107"/>
    </row>
    <row r="50" spans="1:6" ht="15">
      <c r="A50" s="67"/>
      <c r="B50" s="68"/>
      <c r="C50" s="93"/>
      <c r="D50" s="67"/>
      <c r="E50" s="67"/>
      <c r="F50" s="107"/>
    </row>
  </sheetData>
  <sheetProtection/>
  <mergeCells count="1">
    <mergeCell ref="C1:E1"/>
  </mergeCells>
  <conditionalFormatting sqref="B4:F30">
    <cfRule type="cellIs" priority="1" dxfId="10" operator="lessThan" stopIfTrue="1">
      <formula>0</formula>
    </cfRule>
  </conditionalFormatting>
  <dataValidations count="2">
    <dataValidation type="list" allowBlank="1" showInputMessage="1" showErrorMessage="1" sqref="A31:A50">
      <formula1>SifreZemalja</formula1>
    </dataValidation>
    <dataValidation type="list" showInputMessage="1" showErrorMessage="1" prompt="Troznamenkasta šifra zemlje, prema popisu šifara zemalja&#10;objavljenom u &#10;Odluci o načinu otvaranja transakcijskih računa - &#10;Prilog 1 (NN 03/2011) " sqref="A4:A30">
      <formula1>ŠifreZemalja1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8">
    <tabColor theme="6" tint="0.39998000860214233"/>
  </sheetPr>
  <dimension ref="A1:F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4.10546875" style="52" customWidth="1"/>
    <col min="2" max="2" width="13.99609375" style="52" customWidth="1"/>
    <col min="3" max="3" width="22.10546875" style="28" customWidth="1"/>
    <col min="4" max="4" width="20.3359375" style="28" customWidth="1"/>
    <col min="5" max="5" width="18.21484375" style="28" customWidth="1"/>
    <col min="6" max="6" width="24.99609375" style="28" customWidth="1"/>
    <col min="7" max="16384" width="8.88671875" style="28" customWidth="1"/>
  </cols>
  <sheetData>
    <row r="1" spans="1:6" ht="46.5" customHeight="1">
      <c r="A1" s="24" t="s">
        <v>2132</v>
      </c>
      <c r="B1" s="24" t="s">
        <v>2045</v>
      </c>
      <c r="C1" s="24" t="s">
        <v>1945</v>
      </c>
      <c r="D1" s="24" t="s">
        <v>1957</v>
      </c>
      <c r="E1" s="24" t="s">
        <v>1956</v>
      </c>
      <c r="F1" s="24" t="s">
        <v>1946</v>
      </c>
    </row>
    <row r="2" spans="1:6" ht="44.25" customHeight="1" hidden="1">
      <c r="A2" s="35" t="s">
        <v>170</v>
      </c>
      <c r="B2" s="35" t="s">
        <v>310</v>
      </c>
      <c r="C2" s="35" t="s">
        <v>186</v>
      </c>
      <c r="D2" s="88" t="s">
        <v>187</v>
      </c>
      <c r="E2" s="35" t="s">
        <v>320</v>
      </c>
      <c r="F2" s="35" t="s">
        <v>166</v>
      </c>
    </row>
    <row r="3" spans="1:6" ht="15">
      <c r="A3" s="51"/>
      <c r="B3" s="51"/>
      <c r="C3" s="101"/>
      <c r="D3" s="101"/>
      <c r="E3" s="101"/>
      <c r="F3" s="101"/>
    </row>
    <row r="4" spans="1:6" ht="15">
      <c r="A4" s="51"/>
      <c r="B4" s="51"/>
      <c r="C4" s="101"/>
      <c r="D4" s="101"/>
      <c r="E4" s="101"/>
      <c r="F4" s="101"/>
    </row>
    <row r="5" spans="1:6" ht="15">
      <c r="A5" s="51"/>
      <c r="B5" s="51"/>
      <c r="C5" s="101"/>
      <c r="D5" s="101"/>
      <c r="E5" s="101"/>
      <c r="F5" s="101"/>
    </row>
    <row r="6" spans="1:6" ht="15">
      <c r="A6" s="51"/>
      <c r="B6" s="51"/>
      <c r="C6" s="101"/>
      <c r="D6" s="101"/>
      <c r="E6" s="101"/>
      <c r="F6" s="101"/>
    </row>
    <row r="7" spans="1:6" ht="15">
      <c r="A7" s="51"/>
      <c r="B7" s="51"/>
      <c r="C7" s="101"/>
      <c r="D7" s="101"/>
      <c r="E7" s="101"/>
      <c r="F7" s="101"/>
    </row>
    <row r="8" spans="1:6" ht="15">
      <c r="A8" s="51"/>
      <c r="B8" s="51"/>
      <c r="C8" s="101"/>
      <c r="D8" s="101"/>
      <c r="E8" s="101"/>
      <c r="F8" s="101"/>
    </row>
    <row r="9" spans="1:6" ht="15">
      <c r="A9" s="51"/>
      <c r="B9" s="51"/>
      <c r="C9" s="101"/>
      <c r="D9" s="101"/>
      <c r="E9" s="101"/>
      <c r="F9" s="101"/>
    </row>
    <row r="10" spans="1:6" ht="15">
      <c r="A10" s="51"/>
      <c r="B10" s="51"/>
      <c r="C10" s="101"/>
      <c r="D10" s="101"/>
      <c r="E10" s="101"/>
      <c r="F10" s="101"/>
    </row>
    <row r="11" spans="1:6" ht="15">
      <c r="A11" s="51"/>
      <c r="B11" s="51"/>
      <c r="C11" s="101"/>
      <c r="D11" s="101"/>
      <c r="E11" s="101"/>
      <c r="F11" s="101"/>
    </row>
    <row r="12" spans="1:6" ht="15">
      <c r="A12" s="65"/>
      <c r="B12" s="65"/>
      <c r="C12" s="66"/>
      <c r="D12" s="66"/>
      <c r="E12" s="66"/>
      <c r="F12" s="66"/>
    </row>
    <row r="13" spans="1:6" ht="15">
      <c r="A13" s="65"/>
      <c r="B13" s="65"/>
      <c r="C13" s="66"/>
      <c r="D13" s="66"/>
      <c r="E13" s="66"/>
      <c r="F13" s="66"/>
    </row>
    <row r="14" spans="1:6" ht="15">
      <c r="A14" s="65"/>
      <c r="B14" s="65"/>
      <c r="C14" s="66"/>
      <c r="D14" s="66"/>
      <c r="E14" s="66"/>
      <c r="F14" s="66"/>
    </row>
    <row r="15" spans="1:6" ht="15">
      <c r="A15" s="65"/>
      <c r="B15" s="65"/>
      <c r="C15" s="66"/>
      <c r="D15" s="66"/>
      <c r="E15" s="66"/>
      <c r="F15" s="66"/>
    </row>
    <row r="16" spans="1:6" ht="15">
      <c r="A16" s="65"/>
      <c r="B16" s="65"/>
      <c r="C16" s="66"/>
      <c r="D16" s="66"/>
      <c r="E16" s="66"/>
      <c r="F16" s="66"/>
    </row>
    <row r="17" spans="1:6" ht="15">
      <c r="A17" s="65"/>
      <c r="B17" s="65"/>
      <c r="C17" s="66"/>
      <c r="D17" s="66"/>
      <c r="E17" s="66"/>
      <c r="F17" s="66"/>
    </row>
    <row r="18" spans="1:6" ht="15">
      <c r="A18" s="65"/>
      <c r="B18" s="65"/>
      <c r="C18" s="66"/>
      <c r="D18" s="66"/>
      <c r="E18" s="66"/>
      <c r="F18" s="66"/>
    </row>
    <row r="19" spans="1:6" ht="15">
      <c r="A19" s="65"/>
      <c r="B19" s="65"/>
      <c r="C19" s="66"/>
      <c r="D19" s="66"/>
      <c r="E19" s="66"/>
      <c r="F19" s="66"/>
    </row>
    <row r="20" spans="1:6" ht="15">
      <c r="A20" s="65"/>
      <c r="B20" s="65"/>
      <c r="C20" s="66"/>
      <c r="D20" s="66"/>
      <c r="E20" s="66"/>
      <c r="F20" s="66"/>
    </row>
    <row r="21" spans="1:6" ht="15">
      <c r="A21" s="65"/>
      <c r="B21" s="65"/>
      <c r="C21" s="66"/>
      <c r="D21" s="66"/>
      <c r="E21" s="66"/>
      <c r="F21" s="66"/>
    </row>
    <row r="22" spans="1:6" ht="15">
      <c r="A22" s="65"/>
      <c r="B22" s="65"/>
      <c r="C22" s="66"/>
      <c r="D22" s="66"/>
      <c r="E22" s="66"/>
      <c r="F22" s="66"/>
    </row>
    <row r="23" spans="1:6" ht="15">
      <c r="A23" s="65"/>
      <c r="B23" s="65"/>
      <c r="C23" s="66"/>
      <c r="D23" s="66"/>
      <c r="E23" s="66"/>
      <c r="F23" s="66"/>
    </row>
    <row r="24" spans="1:6" ht="15">
      <c r="A24" s="65"/>
      <c r="B24" s="65"/>
      <c r="C24" s="66"/>
      <c r="D24" s="66"/>
      <c r="E24" s="66"/>
      <c r="F24" s="66"/>
    </row>
    <row r="25" spans="1:6" ht="15">
      <c r="A25" s="65"/>
      <c r="B25" s="65"/>
      <c r="C25" s="66"/>
      <c r="D25" s="66"/>
      <c r="E25" s="66"/>
      <c r="F25" s="66"/>
    </row>
    <row r="26" spans="1:6" ht="15">
      <c r="A26" s="65"/>
      <c r="B26" s="65"/>
      <c r="C26" s="66"/>
      <c r="D26" s="66"/>
      <c r="E26" s="66"/>
      <c r="F26" s="66"/>
    </row>
    <row r="27" spans="1:6" ht="15">
      <c r="A27" s="65"/>
      <c r="B27" s="65"/>
      <c r="C27" s="66"/>
      <c r="D27" s="66"/>
      <c r="E27" s="66"/>
      <c r="F27" s="66"/>
    </row>
    <row r="28" spans="1:6" ht="15">
      <c r="A28" s="65"/>
      <c r="B28" s="65"/>
      <c r="C28" s="66"/>
      <c r="D28" s="66"/>
      <c r="E28" s="66"/>
      <c r="F28" s="66"/>
    </row>
    <row r="29" spans="1:6" ht="15">
      <c r="A29" s="65"/>
      <c r="B29" s="65"/>
      <c r="C29" s="66"/>
      <c r="D29" s="66"/>
      <c r="E29" s="66"/>
      <c r="F29" s="66"/>
    </row>
    <row r="30" spans="1:6" ht="15">
      <c r="A30" s="65"/>
      <c r="B30" s="65"/>
      <c r="C30" s="66"/>
      <c r="D30" s="66"/>
      <c r="E30" s="66"/>
      <c r="F30" s="66"/>
    </row>
    <row r="31" spans="1:6" ht="15">
      <c r="A31" s="65"/>
      <c r="B31" s="65"/>
      <c r="C31" s="66"/>
      <c r="D31" s="66"/>
      <c r="E31" s="66"/>
      <c r="F31" s="66"/>
    </row>
    <row r="32" spans="1:6" ht="15">
      <c r="A32" s="65"/>
      <c r="B32" s="65"/>
      <c r="C32" s="66"/>
      <c r="D32" s="66"/>
      <c r="E32" s="66"/>
      <c r="F32" s="66"/>
    </row>
    <row r="33" spans="1:6" ht="15">
      <c r="A33" s="65"/>
      <c r="B33" s="65"/>
      <c r="C33" s="66"/>
      <c r="D33" s="66"/>
      <c r="E33" s="66"/>
      <c r="F33" s="66"/>
    </row>
    <row r="34" spans="1:6" ht="15">
      <c r="A34" s="65"/>
      <c r="B34" s="65"/>
      <c r="C34" s="66"/>
      <c r="D34" s="66"/>
      <c r="E34" s="66"/>
      <c r="F34" s="66"/>
    </row>
    <row r="35" spans="1:6" ht="15">
      <c r="A35" s="65"/>
      <c r="B35" s="65"/>
      <c r="C35" s="66"/>
      <c r="D35" s="66"/>
      <c r="E35" s="66"/>
      <c r="F35" s="66"/>
    </row>
    <row r="36" spans="1:6" ht="15">
      <c r="A36" s="65"/>
      <c r="B36" s="65"/>
      <c r="C36" s="66"/>
      <c r="D36" s="66"/>
      <c r="E36" s="66"/>
      <c r="F36" s="66"/>
    </row>
    <row r="37" spans="1:6" ht="15">
      <c r="A37" s="65"/>
      <c r="B37" s="65"/>
      <c r="C37" s="66"/>
      <c r="D37" s="66"/>
      <c r="E37" s="66"/>
      <c r="F37" s="66"/>
    </row>
    <row r="38" spans="1:6" ht="15">
      <c r="A38" s="65"/>
      <c r="B38" s="65"/>
      <c r="C38" s="66"/>
      <c r="D38" s="66"/>
      <c r="E38" s="66"/>
      <c r="F38" s="66"/>
    </row>
    <row r="39" spans="1:6" ht="15">
      <c r="A39" s="65"/>
      <c r="B39" s="65"/>
      <c r="C39" s="66"/>
      <c r="D39" s="66"/>
      <c r="E39" s="66"/>
      <c r="F39" s="66"/>
    </row>
    <row r="40" spans="1:6" ht="15">
      <c r="A40" s="65"/>
      <c r="B40" s="65"/>
      <c r="C40" s="66"/>
      <c r="D40" s="66"/>
      <c r="E40" s="66"/>
      <c r="F40" s="66"/>
    </row>
    <row r="41" spans="1:6" ht="15">
      <c r="A41" s="65"/>
      <c r="B41" s="65"/>
      <c r="C41" s="66"/>
      <c r="D41" s="66"/>
      <c r="E41" s="66"/>
      <c r="F41" s="66"/>
    </row>
    <row r="42" spans="1:6" ht="15">
      <c r="A42" s="65"/>
      <c r="B42" s="65"/>
      <c r="C42" s="66"/>
      <c r="D42" s="66"/>
      <c r="E42" s="66"/>
      <c r="F42" s="66"/>
    </row>
    <row r="43" spans="1:6" ht="15">
      <c r="A43" s="65"/>
      <c r="B43" s="65"/>
      <c r="C43" s="66"/>
      <c r="D43" s="66"/>
      <c r="E43" s="66"/>
      <c r="F43" s="66"/>
    </row>
    <row r="44" spans="1:6" ht="15">
      <c r="A44" s="65"/>
      <c r="B44" s="65"/>
      <c r="C44" s="66"/>
      <c r="D44" s="66"/>
      <c r="E44" s="66"/>
      <c r="F44" s="66"/>
    </row>
    <row r="45" spans="1:6" ht="15">
      <c r="A45" s="65"/>
      <c r="B45" s="65"/>
      <c r="C45" s="66"/>
      <c r="D45" s="66"/>
      <c r="E45" s="66"/>
      <c r="F45" s="66"/>
    </row>
    <row r="46" spans="1:6" ht="15">
      <c r="A46" s="65"/>
      <c r="B46" s="65"/>
      <c r="C46" s="66"/>
      <c r="D46" s="66"/>
      <c r="E46" s="66"/>
      <c r="F46" s="66"/>
    </row>
    <row r="47" spans="1:6" ht="15">
      <c r="A47" s="65"/>
      <c r="B47" s="65"/>
      <c r="C47" s="66"/>
      <c r="D47" s="66"/>
      <c r="E47" s="66"/>
      <c r="F47" s="66"/>
    </row>
    <row r="48" spans="1:6" ht="15">
      <c r="A48" s="65"/>
      <c r="B48" s="65"/>
      <c r="C48" s="66"/>
      <c r="D48" s="66"/>
      <c r="E48" s="66"/>
      <c r="F48" s="66"/>
    </row>
    <row r="49" spans="1:6" ht="15">
      <c r="A49" s="65"/>
      <c r="B49" s="65"/>
      <c r="C49" s="66"/>
      <c r="D49" s="66"/>
      <c r="E49" s="66"/>
      <c r="F49" s="66"/>
    </row>
    <row r="50" spans="1:6" ht="15">
      <c r="A50" s="65"/>
      <c r="B50" s="65"/>
      <c r="C50" s="66"/>
      <c r="D50" s="66"/>
      <c r="E50" s="66"/>
      <c r="F50" s="66"/>
    </row>
    <row r="51" spans="1:6" ht="15">
      <c r="A51" s="65"/>
      <c r="B51" s="65"/>
      <c r="C51" s="66"/>
      <c r="D51" s="66"/>
      <c r="E51" s="66"/>
      <c r="F51" s="66"/>
    </row>
  </sheetData>
  <sheetProtection/>
  <conditionalFormatting sqref="C3:C11">
    <cfRule type="cellIs" priority="1" dxfId="12" operator="lessThan" stopIfTrue="1">
      <formula>0</formula>
    </cfRule>
  </conditionalFormatting>
  <dataValidations count="2">
    <dataValidation type="list" allowBlank="1" showInputMessage="1" showErrorMessage="1" sqref="B3:B51">
      <formula1>GGGGMM</formula1>
    </dataValidation>
    <dataValidation allowBlank="1" showInputMessage="1" showErrorMessage="1" prompt="Unosi se šifra iz Šifrarnika B,&#10;&#10;a za ino. vlasnike koji nisu u Šifrarniku unosi se šifra od slova C i šifre zemlje (NN 03/2011), a transakcije se iskazuju zbirno na nivou zemlje" sqref="A3:A5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2"/>
  <dimension ref="A1:H61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8.4453125" style="78" customWidth="1"/>
    <col min="2" max="2" width="27.3359375" style="40" customWidth="1"/>
    <col min="3" max="4" width="6.21484375" style="40" customWidth="1"/>
    <col min="5" max="8" width="8.88671875" style="40" customWidth="1"/>
  </cols>
  <sheetData>
    <row r="1" spans="1:8" s="33" customFormat="1" ht="33" customHeight="1">
      <c r="A1" s="79" t="s">
        <v>1659</v>
      </c>
      <c r="B1" s="74" t="s">
        <v>1660</v>
      </c>
      <c r="C1" s="40"/>
      <c r="D1" s="41"/>
      <c r="E1" s="41"/>
      <c r="F1" s="41"/>
      <c r="G1" s="41"/>
      <c r="H1" s="41"/>
    </row>
    <row r="2" spans="1:8" s="33" customFormat="1" ht="14.25" customHeight="1">
      <c r="A2" s="73" t="s">
        <v>24</v>
      </c>
      <c r="B2" s="75" t="s">
        <v>1539</v>
      </c>
      <c r="C2" s="41"/>
      <c r="D2" s="41"/>
      <c r="E2" s="41"/>
      <c r="F2" s="41"/>
      <c r="G2" s="41"/>
      <c r="H2" s="41"/>
    </row>
    <row r="3" spans="1:8" s="33" customFormat="1" ht="14.25" customHeight="1">
      <c r="A3" s="73" t="s">
        <v>27</v>
      </c>
      <c r="B3" s="75" t="s">
        <v>1541</v>
      </c>
      <c r="C3" s="41"/>
      <c r="D3" s="41"/>
      <c r="E3" s="41"/>
      <c r="F3" s="41"/>
      <c r="G3" s="41"/>
      <c r="H3" s="41"/>
    </row>
    <row r="4" spans="1:8" s="33" customFormat="1" ht="15" customHeight="1">
      <c r="A4" s="73" t="s">
        <v>30</v>
      </c>
      <c r="B4" s="75" t="s">
        <v>1542</v>
      </c>
      <c r="C4" s="41"/>
      <c r="D4" s="41"/>
      <c r="E4" s="41"/>
      <c r="F4" s="41"/>
      <c r="G4" s="41"/>
      <c r="H4" s="41"/>
    </row>
    <row r="5" spans="1:8" s="33" customFormat="1" ht="18" customHeight="1">
      <c r="A5" s="73" t="s">
        <v>33</v>
      </c>
      <c r="B5" s="75" t="s">
        <v>1380</v>
      </c>
      <c r="C5" s="41"/>
      <c r="D5" s="41"/>
      <c r="E5" s="41"/>
      <c r="F5" s="41"/>
      <c r="G5" s="41"/>
      <c r="H5" s="41"/>
    </row>
    <row r="6" spans="1:8" s="33" customFormat="1" ht="14.25" customHeight="1">
      <c r="A6" s="73" t="s">
        <v>36</v>
      </c>
      <c r="B6" s="75" t="s">
        <v>1629</v>
      </c>
      <c r="C6" s="41"/>
      <c r="D6" s="41"/>
      <c r="E6" s="41"/>
      <c r="F6" s="41"/>
      <c r="G6" s="41"/>
      <c r="H6" s="41"/>
    </row>
    <row r="7" spans="1:8" s="33" customFormat="1" ht="14.25" customHeight="1">
      <c r="A7" s="73" t="s">
        <v>39</v>
      </c>
      <c r="B7" s="75" t="s">
        <v>1543</v>
      </c>
      <c r="C7" s="41"/>
      <c r="D7" s="41"/>
      <c r="E7" s="41"/>
      <c r="F7" s="41"/>
      <c r="G7" s="41"/>
      <c r="H7" s="41"/>
    </row>
    <row r="8" spans="1:8" s="33" customFormat="1" ht="14.25" customHeight="1">
      <c r="A8" s="73" t="s">
        <v>42</v>
      </c>
      <c r="B8" s="75" t="s">
        <v>1544</v>
      </c>
      <c r="C8" s="41"/>
      <c r="D8" s="41"/>
      <c r="E8" s="41"/>
      <c r="F8" s="41"/>
      <c r="G8" s="41"/>
      <c r="H8" s="41"/>
    </row>
    <row r="9" spans="1:8" s="33" customFormat="1" ht="14.25" customHeight="1">
      <c r="A9" s="73" t="s">
        <v>45</v>
      </c>
      <c r="B9" s="75" t="s">
        <v>1545</v>
      </c>
      <c r="C9" s="41"/>
      <c r="D9" s="41"/>
      <c r="E9" s="41"/>
      <c r="F9" s="41"/>
      <c r="G9" s="41"/>
      <c r="H9" s="41"/>
    </row>
    <row r="10" spans="1:8" s="33" customFormat="1" ht="14.25" customHeight="1">
      <c r="A10" s="73" t="s">
        <v>48</v>
      </c>
      <c r="B10" s="75" t="s">
        <v>1546</v>
      </c>
      <c r="C10" s="41"/>
      <c r="D10" s="41"/>
      <c r="E10" s="41"/>
      <c r="F10" s="41"/>
      <c r="G10" s="41"/>
      <c r="H10" s="41"/>
    </row>
    <row r="11" spans="1:8" s="33" customFormat="1" ht="14.25" customHeight="1">
      <c r="A11" s="73" t="s">
        <v>52</v>
      </c>
      <c r="B11" s="75" t="s">
        <v>1547</v>
      </c>
      <c r="C11" s="41"/>
      <c r="D11" s="41"/>
      <c r="E11" s="41"/>
      <c r="F11" s="41"/>
      <c r="G11" s="41"/>
      <c r="H11" s="41"/>
    </row>
    <row r="12" spans="1:8" s="33" customFormat="1" ht="14.25" customHeight="1">
      <c r="A12" s="73" t="s">
        <v>57</v>
      </c>
      <c r="B12" s="75" t="s">
        <v>1550</v>
      </c>
      <c r="C12" s="41"/>
      <c r="D12" s="41"/>
      <c r="E12" s="41"/>
      <c r="F12" s="41"/>
      <c r="G12" s="41"/>
      <c r="H12" s="41"/>
    </row>
    <row r="13" spans="1:8" s="33" customFormat="1" ht="14.25" customHeight="1">
      <c r="A13" s="73" t="s">
        <v>63</v>
      </c>
      <c r="B13" s="75" t="s">
        <v>1420</v>
      </c>
      <c r="C13" s="41"/>
      <c r="D13" s="41"/>
      <c r="E13" s="41"/>
      <c r="F13" s="41"/>
      <c r="G13" s="41"/>
      <c r="H13" s="41"/>
    </row>
    <row r="14" spans="1:8" s="33" customFormat="1" ht="14.25" customHeight="1">
      <c r="A14" s="73" t="s">
        <v>69</v>
      </c>
      <c r="B14" s="75" t="s">
        <v>1551</v>
      </c>
      <c r="C14" s="41"/>
      <c r="D14" s="41"/>
      <c r="E14" s="41"/>
      <c r="F14" s="41"/>
      <c r="G14" s="41"/>
      <c r="H14" s="41"/>
    </row>
    <row r="15" spans="1:8" s="33" customFormat="1" ht="14.25" customHeight="1">
      <c r="A15" s="73" t="s">
        <v>75</v>
      </c>
      <c r="B15" s="75" t="s">
        <v>1552</v>
      </c>
      <c r="C15" s="41"/>
      <c r="D15" s="41"/>
      <c r="E15" s="41"/>
      <c r="F15" s="41"/>
      <c r="G15" s="41"/>
      <c r="H15" s="41"/>
    </row>
    <row r="16" spans="1:8" s="33" customFormat="1" ht="14.25" customHeight="1">
      <c r="A16" s="73" t="s">
        <v>81</v>
      </c>
      <c r="B16" s="75" t="s">
        <v>1250</v>
      </c>
      <c r="C16" s="41"/>
      <c r="D16" s="41"/>
      <c r="E16" s="41"/>
      <c r="F16" s="41"/>
      <c r="G16" s="41"/>
      <c r="H16" s="41"/>
    </row>
    <row r="17" spans="1:8" s="33" customFormat="1" ht="14.25" customHeight="1">
      <c r="A17" s="73" t="s">
        <v>105</v>
      </c>
      <c r="B17" s="75" t="s">
        <v>1419</v>
      </c>
      <c r="C17" s="41"/>
      <c r="D17" s="41"/>
      <c r="E17" s="41"/>
      <c r="F17" s="41"/>
      <c r="G17" s="41"/>
      <c r="H17" s="41"/>
    </row>
    <row r="18" spans="1:8" s="33" customFormat="1" ht="14.25" customHeight="1">
      <c r="A18" s="73" t="s">
        <v>111</v>
      </c>
      <c r="B18" s="75" t="s">
        <v>1553</v>
      </c>
      <c r="C18" s="41"/>
      <c r="D18" s="41"/>
      <c r="E18" s="41"/>
      <c r="F18" s="41"/>
      <c r="G18" s="41"/>
      <c r="H18" s="41"/>
    </row>
    <row r="19" spans="1:8" s="33" customFormat="1" ht="14.25" customHeight="1">
      <c r="A19" s="73" t="s">
        <v>117</v>
      </c>
      <c r="B19" s="75" t="s">
        <v>1554</v>
      </c>
      <c r="C19" s="41"/>
      <c r="D19" s="41"/>
      <c r="E19" s="41"/>
      <c r="F19" s="41"/>
      <c r="G19" s="41"/>
      <c r="H19" s="41"/>
    </row>
    <row r="20" spans="1:8" s="33" customFormat="1" ht="14.25" customHeight="1">
      <c r="A20" s="73" t="s">
        <v>123</v>
      </c>
      <c r="B20" s="75" t="s">
        <v>1555</v>
      </c>
      <c r="C20" s="41"/>
      <c r="D20" s="41"/>
      <c r="E20" s="41"/>
      <c r="F20" s="41"/>
      <c r="G20" s="41"/>
      <c r="H20" s="41"/>
    </row>
    <row r="21" spans="1:8" s="33" customFormat="1" ht="14.25" customHeight="1">
      <c r="A21" s="73" t="s">
        <v>129</v>
      </c>
      <c r="B21" s="75" t="s">
        <v>1556</v>
      </c>
      <c r="C21" s="41"/>
      <c r="D21" s="41"/>
      <c r="E21" s="41"/>
      <c r="F21" s="41"/>
      <c r="G21" s="41"/>
      <c r="H21" s="41"/>
    </row>
    <row r="22" spans="1:8" s="33" customFormat="1" ht="14.25" customHeight="1">
      <c r="A22" s="73" t="s">
        <v>135</v>
      </c>
      <c r="B22" s="75" t="s">
        <v>1252</v>
      </c>
      <c r="C22" s="41"/>
      <c r="D22" s="41"/>
      <c r="E22" s="41"/>
      <c r="F22" s="41"/>
      <c r="G22" s="41"/>
      <c r="H22" s="41"/>
    </row>
    <row r="23" spans="1:8" s="33" customFormat="1" ht="14.25" customHeight="1">
      <c r="A23" s="73" t="s">
        <v>139</v>
      </c>
      <c r="B23" s="75" t="s">
        <v>1557</v>
      </c>
      <c r="C23" s="41"/>
      <c r="D23" s="41"/>
      <c r="E23" s="41"/>
      <c r="F23" s="41"/>
      <c r="G23" s="41"/>
      <c r="H23" s="41"/>
    </row>
    <row r="24" spans="1:8" s="33" customFormat="1" ht="14.25" customHeight="1">
      <c r="A24" s="73" t="s">
        <v>143</v>
      </c>
      <c r="B24" s="75" t="s">
        <v>1558</v>
      </c>
      <c r="C24" s="41"/>
      <c r="D24" s="41"/>
      <c r="E24" s="41"/>
      <c r="F24" s="41"/>
      <c r="G24" s="41"/>
      <c r="H24" s="41"/>
    </row>
    <row r="25" spans="1:8" s="33" customFormat="1" ht="14.25" customHeight="1">
      <c r="A25" s="73" t="s">
        <v>147</v>
      </c>
      <c r="B25" s="75" t="s">
        <v>1559</v>
      </c>
      <c r="C25" s="41"/>
      <c r="D25" s="41"/>
      <c r="E25" s="41"/>
      <c r="F25" s="41"/>
      <c r="G25" s="41"/>
      <c r="H25" s="41"/>
    </row>
    <row r="26" spans="1:8" s="33" customFormat="1" ht="14.25" customHeight="1">
      <c r="A26" s="73" t="s">
        <v>151</v>
      </c>
      <c r="B26" s="75" t="s">
        <v>1586</v>
      </c>
      <c r="C26" s="41"/>
      <c r="D26" s="41"/>
      <c r="E26" s="41"/>
      <c r="F26" s="41"/>
      <c r="G26" s="41"/>
      <c r="H26" s="41"/>
    </row>
    <row r="27" spans="1:8" s="33" customFormat="1" ht="14.25" customHeight="1">
      <c r="A27" s="73" t="s">
        <v>155</v>
      </c>
      <c r="B27" s="75" t="s">
        <v>1561</v>
      </c>
      <c r="C27" s="41"/>
      <c r="D27" s="41"/>
      <c r="E27" s="41"/>
      <c r="F27" s="41"/>
      <c r="G27" s="41"/>
      <c r="H27" s="41"/>
    </row>
    <row r="28" spans="1:8" s="33" customFormat="1" ht="14.25" customHeight="1">
      <c r="A28" s="73" t="s">
        <v>159</v>
      </c>
      <c r="B28" s="75" t="s">
        <v>1564</v>
      </c>
      <c r="C28" s="41"/>
      <c r="D28" s="41"/>
      <c r="E28" s="41"/>
      <c r="F28" s="41"/>
      <c r="G28" s="41"/>
      <c r="H28" s="41"/>
    </row>
    <row r="29" spans="1:8" s="33" customFormat="1" ht="14.25" customHeight="1">
      <c r="A29" s="73" t="s">
        <v>163</v>
      </c>
      <c r="B29" s="75" t="s">
        <v>1563</v>
      </c>
      <c r="C29" s="41"/>
      <c r="D29" s="41"/>
      <c r="E29" s="41"/>
      <c r="F29" s="41"/>
      <c r="G29" s="41"/>
      <c r="H29" s="41"/>
    </row>
    <row r="30" spans="1:8" s="33" customFormat="1" ht="14.25" customHeight="1">
      <c r="A30" s="73" t="s">
        <v>1790</v>
      </c>
      <c r="B30" s="75" t="s">
        <v>1421</v>
      </c>
      <c r="C30" s="41"/>
      <c r="D30" s="41"/>
      <c r="E30" s="41"/>
      <c r="F30" s="41"/>
      <c r="G30" s="41"/>
      <c r="H30" s="41"/>
    </row>
    <row r="31" spans="1:8" s="33" customFormat="1" ht="14.25" customHeight="1">
      <c r="A31" s="73" t="s">
        <v>1794</v>
      </c>
      <c r="B31" s="75" t="s">
        <v>1576</v>
      </c>
      <c r="C31" s="41"/>
      <c r="D31" s="41"/>
      <c r="E31" s="41"/>
      <c r="F31" s="41"/>
      <c r="G31" s="41"/>
      <c r="H31" s="41"/>
    </row>
    <row r="32" spans="1:8" s="33" customFormat="1" ht="14.25" customHeight="1">
      <c r="A32" s="73" t="s">
        <v>1797</v>
      </c>
      <c r="B32" s="75" t="s">
        <v>1535</v>
      </c>
      <c r="C32" s="41"/>
      <c r="D32" s="41"/>
      <c r="E32" s="41"/>
      <c r="F32" s="41"/>
      <c r="G32" s="41"/>
      <c r="H32" s="41"/>
    </row>
    <row r="33" spans="1:8" s="33" customFormat="1" ht="14.25" customHeight="1">
      <c r="A33" s="73" t="s">
        <v>1800</v>
      </c>
      <c r="B33" s="75" t="s">
        <v>1628</v>
      </c>
      <c r="C33" s="41"/>
      <c r="D33" s="41"/>
      <c r="E33" s="41"/>
      <c r="F33" s="41"/>
      <c r="G33" s="41"/>
      <c r="H33" s="41"/>
    </row>
    <row r="34" spans="1:8" s="33" customFormat="1" ht="14.25" customHeight="1">
      <c r="A34" s="73" t="s">
        <v>1803</v>
      </c>
      <c r="B34" s="75" t="s">
        <v>1651</v>
      </c>
      <c r="C34" s="41"/>
      <c r="D34" s="41"/>
      <c r="E34" s="41"/>
      <c r="F34" s="41"/>
      <c r="G34" s="41"/>
      <c r="H34" s="41"/>
    </row>
    <row r="35" spans="1:8" s="33" customFormat="1" ht="14.25" customHeight="1">
      <c r="A35" s="73" t="s">
        <v>1806</v>
      </c>
      <c r="B35" s="75" t="s">
        <v>1566</v>
      </c>
      <c r="C35" s="41"/>
      <c r="D35" s="41"/>
      <c r="E35" s="41"/>
      <c r="F35" s="41"/>
      <c r="G35" s="41"/>
      <c r="H35" s="41"/>
    </row>
    <row r="36" spans="1:8" s="33" customFormat="1" ht="14.25" customHeight="1">
      <c r="A36" s="73" t="s">
        <v>1809</v>
      </c>
      <c r="B36" s="75" t="s">
        <v>1251</v>
      </c>
      <c r="C36" s="41"/>
      <c r="D36" s="41"/>
      <c r="E36" s="41"/>
      <c r="F36" s="41"/>
      <c r="G36" s="41"/>
      <c r="H36" s="41"/>
    </row>
    <row r="37" spans="1:8" s="33" customFormat="1" ht="14.25" customHeight="1">
      <c r="A37" s="73" t="s">
        <v>1812</v>
      </c>
      <c r="B37" s="75" t="s">
        <v>1567</v>
      </c>
      <c r="C37" s="41"/>
      <c r="D37" s="41"/>
      <c r="E37" s="41"/>
      <c r="F37" s="41"/>
      <c r="G37" s="41"/>
      <c r="H37" s="41"/>
    </row>
    <row r="38" spans="1:8" s="33" customFormat="1" ht="14.25" customHeight="1">
      <c r="A38" s="73" t="s">
        <v>1815</v>
      </c>
      <c r="B38" s="75" t="s">
        <v>1568</v>
      </c>
      <c r="C38" s="41"/>
      <c r="D38" s="41"/>
      <c r="E38" s="41"/>
      <c r="F38" s="41"/>
      <c r="G38" s="41"/>
      <c r="H38" s="41"/>
    </row>
    <row r="39" spans="1:8" s="33" customFormat="1" ht="14.25" customHeight="1">
      <c r="A39" s="73" t="s">
        <v>1818</v>
      </c>
      <c r="B39" s="75" t="s">
        <v>1560</v>
      </c>
      <c r="C39" s="41"/>
      <c r="D39" s="41"/>
      <c r="E39" s="41"/>
      <c r="F39" s="41"/>
      <c r="G39" s="41"/>
      <c r="H39" s="41"/>
    </row>
    <row r="40" spans="1:8" s="33" customFormat="1" ht="14.25" customHeight="1">
      <c r="A40" s="73" t="s">
        <v>1821</v>
      </c>
      <c r="B40" s="75" t="s">
        <v>1577</v>
      </c>
      <c r="C40" s="41"/>
      <c r="D40" s="41"/>
      <c r="E40" s="41"/>
      <c r="F40" s="41"/>
      <c r="G40" s="41"/>
      <c r="H40" s="41"/>
    </row>
    <row r="41" spans="1:8" s="33" customFormat="1" ht="14.25" customHeight="1">
      <c r="A41" s="73" t="s">
        <v>1824</v>
      </c>
      <c r="B41" s="75" t="s">
        <v>1235</v>
      </c>
      <c r="C41" s="41"/>
      <c r="D41" s="41"/>
      <c r="E41" s="41"/>
      <c r="F41" s="41"/>
      <c r="G41" s="41"/>
      <c r="H41" s="41"/>
    </row>
    <row r="42" spans="1:8" s="33" customFormat="1" ht="14.25" customHeight="1">
      <c r="A42" s="73" t="s">
        <v>1827</v>
      </c>
      <c r="B42" s="75" t="s">
        <v>1202</v>
      </c>
      <c r="C42" s="41"/>
      <c r="D42" s="41"/>
      <c r="E42" s="41"/>
      <c r="F42" s="41"/>
      <c r="G42" s="41"/>
      <c r="H42" s="41"/>
    </row>
    <row r="43" spans="1:8" s="33" customFormat="1" ht="14.25" customHeight="1">
      <c r="A43" s="73" t="s">
        <v>1830</v>
      </c>
      <c r="B43" s="75" t="s">
        <v>1396</v>
      </c>
      <c r="C43" s="41"/>
      <c r="D43" s="41"/>
      <c r="E43" s="41"/>
      <c r="F43" s="41"/>
      <c r="G43" s="41"/>
      <c r="H43" s="41"/>
    </row>
    <row r="44" spans="1:8" s="33" customFormat="1" ht="14.25" customHeight="1">
      <c r="A44" s="73" t="s">
        <v>1833</v>
      </c>
      <c r="B44" s="75" t="s">
        <v>1246</v>
      </c>
      <c r="C44" s="41"/>
      <c r="D44" s="41"/>
      <c r="E44" s="41"/>
      <c r="F44" s="41"/>
      <c r="G44" s="41"/>
      <c r="H44" s="41"/>
    </row>
    <row r="45" spans="1:8" s="33" customFormat="1" ht="14.25" customHeight="1">
      <c r="A45" s="73" t="s">
        <v>1836</v>
      </c>
      <c r="B45" s="75" t="s">
        <v>1574</v>
      </c>
      <c r="C45" s="41"/>
      <c r="D45" s="41"/>
      <c r="E45" s="41"/>
      <c r="F45" s="41"/>
      <c r="G45" s="41"/>
      <c r="H45" s="41"/>
    </row>
    <row r="46" spans="1:8" s="33" customFormat="1" ht="14.25" customHeight="1">
      <c r="A46" s="73" t="s">
        <v>2055</v>
      </c>
      <c r="B46" s="75" t="s">
        <v>1588</v>
      </c>
      <c r="C46" s="41"/>
      <c r="D46" s="41"/>
      <c r="E46" s="41"/>
      <c r="F46" s="41"/>
      <c r="G46" s="41"/>
      <c r="H46" s="41"/>
    </row>
    <row r="47" spans="1:8" s="33" customFormat="1" ht="14.25" customHeight="1">
      <c r="A47" s="73" t="s">
        <v>2058</v>
      </c>
      <c r="B47" s="75" t="s">
        <v>1591</v>
      </c>
      <c r="C47" s="41"/>
      <c r="D47" s="41"/>
      <c r="E47" s="41"/>
      <c r="F47" s="41"/>
      <c r="G47" s="41"/>
      <c r="H47" s="41"/>
    </row>
    <row r="48" spans="1:8" s="33" customFormat="1" ht="14.25" customHeight="1">
      <c r="A48" s="73" t="s">
        <v>2061</v>
      </c>
      <c r="B48" s="75" t="s">
        <v>1590</v>
      </c>
      <c r="C48" s="41"/>
      <c r="D48" s="41"/>
      <c r="E48" s="41"/>
      <c r="F48" s="41"/>
      <c r="G48" s="41"/>
      <c r="H48" s="41"/>
    </row>
    <row r="49" spans="1:8" s="33" customFormat="1" ht="14.25" customHeight="1">
      <c r="A49" s="73" t="s">
        <v>2064</v>
      </c>
      <c r="B49" s="75" t="s">
        <v>1589</v>
      </c>
      <c r="C49" s="41"/>
      <c r="D49" s="41"/>
      <c r="E49" s="41"/>
      <c r="F49" s="41"/>
      <c r="G49" s="41"/>
      <c r="H49" s="41"/>
    </row>
    <row r="50" spans="1:8" s="33" customFormat="1" ht="14.25" customHeight="1">
      <c r="A50" s="75">
        <v>999</v>
      </c>
      <c r="B50" s="75" t="s">
        <v>2367</v>
      </c>
      <c r="C50" s="41"/>
      <c r="D50" s="41"/>
      <c r="E50" s="41"/>
      <c r="F50" s="41"/>
      <c r="G50" s="41"/>
      <c r="H50" s="41"/>
    </row>
    <row r="51" spans="1:8" s="33" customFormat="1" ht="14.25" customHeight="1">
      <c r="A51" s="73" t="s">
        <v>2067</v>
      </c>
      <c r="B51" s="75" t="s">
        <v>1593</v>
      </c>
      <c r="C51" s="41"/>
      <c r="D51" s="41"/>
      <c r="E51" s="41"/>
      <c r="F51" s="41"/>
      <c r="G51" s="41"/>
      <c r="H51" s="41"/>
    </row>
    <row r="52" spans="1:8" s="33" customFormat="1" ht="14.25" customHeight="1">
      <c r="A52" s="73" t="s">
        <v>1860</v>
      </c>
      <c r="B52" s="75" t="s">
        <v>1595</v>
      </c>
      <c r="C52" s="41"/>
      <c r="D52" s="41"/>
      <c r="E52" s="41"/>
      <c r="F52" s="41"/>
      <c r="G52" s="41"/>
      <c r="H52" s="41"/>
    </row>
    <row r="53" spans="1:8" s="33" customFormat="1" ht="14.25" customHeight="1">
      <c r="A53" s="73" t="s">
        <v>1863</v>
      </c>
      <c r="B53" s="75" t="s">
        <v>1612</v>
      </c>
      <c r="C53" s="41"/>
      <c r="D53" s="41"/>
      <c r="E53" s="41"/>
      <c r="F53" s="41"/>
      <c r="G53" s="41"/>
      <c r="H53" s="41"/>
    </row>
    <row r="54" spans="1:8" s="33" customFormat="1" ht="14.25" customHeight="1">
      <c r="A54" s="73" t="s">
        <v>222</v>
      </c>
      <c r="B54" s="75" t="s">
        <v>1227</v>
      </c>
      <c r="C54" s="41"/>
      <c r="D54" s="41"/>
      <c r="E54" s="41"/>
      <c r="F54" s="41"/>
      <c r="G54" s="41"/>
      <c r="H54" s="41"/>
    </row>
    <row r="55" spans="1:8" s="33" customFormat="1" ht="14.25" customHeight="1">
      <c r="A55" s="73" t="s">
        <v>225</v>
      </c>
      <c r="B55" s="75" t="s">
        <v>1423</v>
      </c>
      <c r="C55" s="41"/>
      <c r="D55" s="41"/>
      <c r="E55" s="41"/>
      <c r="F55" s="41"/>
      <c r="G55" s="41"/>
      <c r="H55" s="41"/>
    </row>
    <row r="56" spans="1:8" s="33" customFormat="1" ht="14.25" customHeight="1">
      <c r="A56" s="73" t="s">
        <v>256</v>
      </c>
      <c r="B56" s="75" t="s">
        <v>1596</v>
      </c>
      <c r="C56" s="41"/>
      <c r="D56" s="41"/>
      <c r="E56" s="41"/>
      <c r="F56" s="41"/>
      <c r="G56" s="41"/>
      <c r="H56" s="41"/>
    </row>
    <row r="57" spans="1:8" s="33" customFormat="1" ht="14.25" customHeight="1">
      <c r="A57" s="73" t="s">
        <v>259</v>
      </c>
      <c r="B57" s="75" t="s">
        <v>1597</v>
      </c>
      <c r="C57" s="41"/>
      <c r="D57" s="41"/>
      <c r="E57" s="41"/>
      <c r="F57" s="41"/>
      <c r="G57" s="41"/>
      <c r="H57" s="41"/>
    </row>
    <row r="58" spans="1:8" s="33" customFormat="1" ht="14.25" customHeight="1">
      <c r="A58" s="73" t="s">
        <v>262</v>
      </c>
      <c r="B58" s="75" t="s">
        <v>1598</v>
      </c>
      <c r="C58" s="41"/>
      <c r="D58" s="41"/>
      <c r="E58" s="41"/>
      <c r="F58" s="41"/>
      <c r="G58" s="41"/>
      <c r="H58" s="41"/>
    </row>
    <row r="59" spans="1:8" s="33" customFormat="1" ht="14.25" customHeight="1">
      <c r="A59" s="73" t="s">
        <v>356</v>
      </c>
      <c r="B59" s="75" t="s">
        <v>1599</v>
      </c>
      <c r="C59" s="41"/>
      <c r="D59" s="41"/>
      <c r="E59" s="41"/>
      <c r="F59" s="41"/>
      <c r="G59" s="41"/>
      <c r="H59" s="41"/>
    </row>
    <row r="60" spans="1:8" s="33" customFormat="1" ht="14.25" customHeight="1">
      <c r="A60" s="73" t="s">
        <v>359</v>
      </c>
      <c r="B60" s="75" t="s">
        <v>1445</v>
      </c>
      <c r="C60" s="41"/>
      <c r="D60" s="41"/>
      <c r="E60" s="41"/>
      <c r="F60" s="41"/>
      <c r="G60" s="41"/>
      <c r="H60" s="41"/>
    </row>
    <row r="61" spans="1:8" s="33" customFormat="1" ht="14.25" customHeight="1">
      <c r="A61" s="73" t="s">
        <v>362</v>
      </c>
      <c r="B61" s="75" t="s">
        <v>1600</v>
      </c>
      <c r="C61" s="41"/>
      <c r="D61" s="41"/>
      <c r="E61" s="41"/>
      <c r="F61" s="41"/>
      <c r="G61" s="41"/>
      <c r="H61" s="41"/>
    </row>
    <row r="62" spans="1:8" s="33" customFormat="1" ht="14.25" customHeight="1">
      <c r="A62" s="73" t="s">
        <v>365</v>
      </c>
      <c r="B62" s="75" t="s">
        <v>1248</v>
      </c>
      <c r="C62" s="41"/>
      <c r="D62" s="41"/>
      <c r="E62" s="41"/>
      <c r="F62" s="41"/>
      <c r="G62" s="41"/>
      <c r="H62" s="41"/>
    </row>
    <row r="63" spans="1:8" s="33" customFormat="1" ht="14.25" customHeight="1">
      <c r="A63" s="73" t="s">
        <v>369</v>
      </c>
      <c r="B63" s="75" t="s">
        <v>1615</v>
      </c>
      <c r="C63" s="41"/>
      <c r="D63" s="41"/>
      <c r="E63" s="41"/>
      <c r="F63" s="41"/>
      <c r="G63" s="41"/>
      <c r="H63" s="41"/>
    </row>
    <row r="64" spans="1:8" s="33" customFormat="1" ht="14.25" customHeight="1">
      <c r="A64" s="73" t="s">
        <v>372</v>
      </c>
      <c r="B64" s="75" t="s">
        <v>1448</v>
      </c>
      <c r="C64" s="41"/>
      <c r="D64" s="41"/>
      <c r="E64" s="41"/>
      <c r="F64" s="41"/>
      <c r="G64" s="41"/>
      <c r="H64" s="41"/>
    </row>
    <row r="65" spans="1:8" s="33" customFormat="1" ht="14.25" customHeight="1">
      <c r="A65" s="73" t="s">
        <v>375</v>
      </c>
      <c r="B65" s="75" t="s">
        <v>1397</v>
      </c>
      <c r="C65" s="41"/>
      <c r="D65" s="41"/>
      <c r="E65" s="41"/>
      <c r="F65" s="41"/>
      <c r="G65" s="41"/>
      <c r="H65" s="41"/>
    </row>
    <row r="66" spans="1:8" s="33" customFormat="1" ht="14.25" customHeight="1">
      <c r="A66" s="73" t="s">
        <v>2222</v>
      </c>
      <c r="B66" s="75" t="s">
        <v>1601</v>
      </c>
      <c r="C66" s="41"/>
      <c r="D66" s="41"/>
      <c r="E66" s="41"/>
      <c r="F66" s="41"/>
      <c r="G66" s="41"/>
      <c r="H66" s="41"/>
    </row>
    <row r="67" spans="1:8" s="33" customFormat="1" ht="14.25" customHeight="1">
      <c r="A67" s="73" t="s">
        <v>2225</v>
      </c>
      <c r="B67" s="75" t="s">
        <v>1602</v>
      </c>
      <c r="C67" s="41"/>
      <c r="D67" s="41"/>
      <c r="E67" s="41"/>
      <c r="F67" s="41"/>
      <c r="G67" s="41"/>
      <c r="H67" s="41"/>
    </row>
    <row r="68" spans="1:8" s="33" customFormat="1" ht="14.25" customHeight="1">
      <c r="A68" s="73" t="s">
        <v>2228</v>
      </c>
      <c r="B68" s="75" t="s">
        <v>1603</v>
      </c>
      <c r="C68" s="41"/>
      <c r="D68" s="41"/>
      <c r="E68" s="41"/>
      <c r="F68" s="41"/>
      <c r="G68" s="41"/>
      <c r="H68" s="41"/>
    </row>
    <row r="69" spans="1:8" s="33" customFormat="1" ht="14.25" customHeight="1">
      <c r="A69" s="73" t="s">
        <v>2231</v>
      </c>
      <c r="B69" s="75" t="s">
        <v>1604</v>
      </c>
      <c r="C69" s="41"/>
      <c r="D69" s="41"/>
      <c r="E69" s="41"/>
      <c r="F69" s="41"/>
      <c r="G69" s="41"/>
      <c r="H69" s="41"/>
    </row>
    <row r="70" spans="1:8" s="33" customFormat="1" ht="14.25" customHeight="1">
      <c r="A70" s="73" t="s">
        <v>423</v>
      </c>
      <c r="B70" s="75" t="s">
        <v>1605</v>
      </c>
      <c r="C70" s="41"/>
      <c r="D70" s="41"/>
      <c r="E70" s="41"/>
      <c r="F70" s="41"/>
      <c r="G70" s="41"/>
      <c r="H70" s="41"/>
    </row>
    <row r="71" spans="1:8" s="33" customFormat="1" ht="14.25" customHeight="1">
      <c r="A71" s="73" t="s">
        <v>426</v>
      </c>
      <c r="B71" s="75" t="s">
        <v>1606</v>
      </c>
      <c r="C71" s="41"/>
      <c r="D71" s="41"/>
      <c r="E71" s="41"/>
      <c r="F71" s="41"/>
      <c r="G71" s="41"/>
      <c r="H71" s="41"/>
    </row>
    <row r="72" spans="1:8" s="33" customFormat="1" ht="14.25" customHeight="1">
      <c r="A72" s="73" t="s">
        <v>429</v>
      </c>
      <c r="B72" s="75" t="s">
        <v>1607</v>
      </c>
      <c r="C72" s="41"/>
      <c r="D72" s="41"/>
      <c r="E72" s="41"/>
      <c r="F72" s="41"/>
      <c r="G72" s="41"/>
      <c r="H72" s="41"/>
    </row>
    <row r="73" spans="1:8" s="33" customFormat="1" ht="14.25" customHeight="1">
      <c r="A73" s="73" t="s">
        <v>432</v>
      </c>
      <c r="B73" s="75" t="s">
        <v>1425</v>
      </c>
      <c r="C73" s="41"/>
      <c r="D73" s="41"/>
      <c r="E73" s="41"/>
      <c r="F73" s="41"/>
      <c r="G73" s="41"/>
      <c r="H73" s="41"/>
    </row>
    <row r="74" spans="1:8" s="33" customFormat="1" ht="14.25" customHeight="1">
      <c r="A74" s="73" t="s">
        <v>435</v>
      </c>
      <c r="B74" s="75" t="s">
        <v>1608</v>
      </c>
      <c r="C74" s="41"/>
      <c r="D74" s="41"/>
      <c r="E74" s="41"/>
      <c r="F74" s="41"/>
      <c r="G74" s="41"/>
      <c r="H74" s="41"/>
    </row>
    <row r="75" spans="1:8" s="33" customFormat="1" ht="14.25" customHeight="1">
      <c r="A75" s="73" t="s">
        <v>438</v>
      </c>
      <c r="B75" s="75" t="s">
        <v>1609</v>
      </c>
      <c r="C75" s="41"/>
      <c r="D75" s="41"/>
      <c r="E75" s="41"/>
      <c r="F75" s="41"/>
      <c r="G75" s="41"/>
      <c r="H75" s="41"/>
    </row>
    <row r="76" spans="1:8" s="33" customFormat="1" ht="14.25" customHeight="1">
      <c r="A76" s="73" t="s">
        <v>441</v>
      </c>
      <c r="B76" s="75" t="s">
        <v>1399</v>
      </c>
      <c r="C76" s="41"/>
      <c r="D76" s="41"/>
      <c r="E76" s="41"/>
      <c r="F76" s="41"/>
      <c r="G76" s="41"/>
      <c r="H76" s="41"/>
    </row>
    <row r="77" spans="1:8" s="33" customFormat="1" ht="14.25" customHeight="1">
      <c r="A77" s="73" t="s">
        <v>444</v>
      </c>
      <c r="B77" s="75" t="s">
        <v>1614</v>
      </c>
      <c r="C77" s="41"/>
      <c r="D77" s="41"/>
      <c r="E77" s="41"/>
      <c r="F77" s="41"/>
      <c r="G77" s="41"/>
      <c r="H77" s="41"/>
    </row>
    <row r="78" spans="1:8" s="33" customFormat="1" ht="14.25" customHeight="1">
      <c r="A78" s="73" t="s">
        <v>447</v>
      </c>
      <c r="B78" s="75" t="s">
        <v>1610</v>
      </c>
      <c r="C78" s="41"/>
      <c r="D78" s="41"/>
      <c r="E78" s="41"/>
      <c r="F78" s="41"/>
      <c r="G78" s="41"/>
      <c r="H78" s="41"/>
    </row>
    <row r="79" spans="1:8" s="33" customFormat="1" ht="14.25" customHeight="1">
      <c r="A79" s="73" t="s">
        <v>2071</v>
      </c>
      <c r="B79" s="75" t="s">
        <v>1611</v>
      </c>
      <c r="C79" s="41"/>
      <c r="D79" s="41"/>
      <c r="E79" s="41"/>
      <c r="F79" s="41"/>
      <c r="G79" s="41"/>
      <c r="H79" s="41"/>
    </row>
    <row r="80" spans="1:8" s="33" customFormat="1" ht="14.25" customHeight="1">
      <c r="A80" s="73" t="s">
        <v>2074</v>
      </c>
      <c r="B80" s="75" t="s">
        <v>1613</v>
      </c>
      <c r="C80" s="41"/>
      <c r="D80" s="41"/>
      <c r="E80" s="41"/>
      <c r="F80" s="41"/>
      <c r="G80" s="41"/>
      <c r="H80" s="41"/>
    </row>
    <row r="81" spans="1:8" s="33" customFormat="1" ht="14.25" customHeight="1">
      <c r="A81" s="73" t="s">
        <v>2077</v>
      </c>
      <c r="B81" s="75" t="s">
        <v>1616</v>
      </c>
      <c r="C81" s="41"/>
      <c r="D81" s="41"/>
      <c r="E81" s="41"/>
      <c r="F81" s="41"/>
      <c r="G81" s="41"/>
      <c r="H81" s="41"/>
    </row>
    <row r="82" spans="1:8" s="33" customFormat="1" ht="14.25" customHeight="1">
      <c r="A82" s="73" t="s">
        <v>2080</v>
      </c>
      <c r="B82" s="75" t="s">
        <v>1617</v>
      </c>
      <c r="C82" s="41"/>
      <c r="D82" s="41"/>
      <c r="E82" s="41"/>
      <c r="F82" s="41"/>
      <c r="G82" s="41"/>
      <c r="H82" s="41"/>
    </row>
    <row r="83" spans="1:8" s="33" customFormat="1" ht="14.25" customHeight="1">
      <c r="A83" s="73" t="s">
        <v>2083</v>
      </c>
      <c r="B83" s="75" t="s">
        <v>1618</v>
      </c>
      <c r="C83" s="41"/>
      <c r="D83" s="41"/>
      <c r="E83" s="41"/>
      <c r="F83" s="41"/>
      <c r="G83" s="41"/>
      <c r="H83" s="41"/>
    </row>
    <row r="84" spans="1:8" s="33" customFormat="1" ht="14.25" customHeight="1">
      <c r="A84" s="73" t="s">
        <v>2086</v>
      </c>
      <c r="B84" s="75" t="s">
        <v>1243</v>
      </c>
      <c r="C84" s="41"/>
      <c r="D84" s="41"/>
      <c r="E84" s="41"/>
      <c r="F84" s="41"/>
      <c r="G84" s="41"/>
      <c r="H84" s="41"/>
    </row>
    <row r="85" spans="1:8" s="33" customFormat="1" ht="14.25" customHeight="1">
      <c r="A85" s="73" t="s">
        <v>2089</v>
      </c>
      <c r="B85" s="75" t="s">
        <v>1620</v>
      </c>
      <c r="C85" s="41"/>
      <c r="D85" s="41"/>
      <c r="E85" s="41"/>
      <c r="F85" s="41"/>
      <c r="G85" s="41"/>
      <c r="H85" s="41"/>
    </row>
    <row r="86" spans="1:8" s="33" customFormat="1" ht="14.25" customHeight="1">
      <c r="A86" s="73" t="s">
        <v>2092</v>
      </c>
      <c r="B86" s="75" t="s">
        <v>1621</v>
      </c>
      <c r="C86" s="41"/>
      <c r="D86" s="41"/>
      <c r="E86" s="41"/>
      <c r="F86" s="41"/>
      <c r="G86" s="41"/>
      <c r="H86" s="41"/>
    </row>
    <row r="87" spans="1:8" s="33" customFormat="1" ht="14.25" customHeight="1">
      <c r="A87" s="73" t="s">
        <v>2095</v>
      </c>
      <c r="B87" s="75" t="s">
        <v>1623</v>
      </c>
      <c r="C87" s="41"/>
      <c r="D87" s="41"/>
      <c r="E87" s="41"/>
      <c r="F87" s="41"/>
      <c r="G87" s="41"/>
      <c r="H87" s="41"/>
    </row>
    <row r="88" spans="1:8" s="33" customFormat="1" ht="14.25" customHeight="1">
      <c r="A88" s="73" t="s">
        <v>2098</v>
      </c>
      <c r="B88" s="75" t="s">
        <v>1622</v>
      </c>
      <c r="C88" s="41"/>
      <c r="D88" s="41"/>
      <c r="E88" s="41"/>
      <c r="F88" s="41"/>
      <c r="G88" s="41"/>
      <c r="H88" s="41"/>
    </row>
    <row r="89" spans="1:8" s="33" customFormat="1" ht="14.25" customHeight="1">
      <c r="A89" s="73" t="s">
        <v>2101</v>
      </c>
      <c r="B89" s="75" t="s">
        <v>1624</v>
      </c>
      <c r="C89" s="41"/>
      <c r="D89" s="41"/>
      <c r="E89" s="41"/>
      <c r="F89" s="41"/>
      <c r="G89" s="41"/>
      <c r="H89" s="41"/>
    </row>
    <row r="90" spans="1:8" s="33" customFormat="1" ht="14.25" customHeight="1">
      <c r="A90" s="73" t="s">
        <v>2104</v>
      </c>
      <c r="B90" s="75" t="s">
        <v>1625</v>
      </c>
      <c r="C90" s="41"/>
      <c r="D90" s="41"/>
      <c r="E90" s="41"/>
      <c r="F90" s="41"/>
      <c r="G90" s="41"/>
      <c r="H90" s="41"/>
    </row>
    <row r="91" spans="1:8" s="33" customFormat="1" ht="14.25" customHeight="1">
      <c r="A91" s="73" t="s">
        <v>2107</v>
      </c>
      <c r="B91" s="75" t="s">
        <v>1245</v>
      </c>
      <c r="C91" s="41"/>
      <c r="D91" s="41"/>
      <c r="E91" s="41"/>
      <c r="F91" s="41"/>
      <c r="G91" s="41"/>
      <c r="H91" s="41"/>
    </row>
    <row r="92" spans="1:8" s="33" customFormat="1" ht="14.25" customHeight="1">
      <c r="A92" s="73" t="s">
        <v>2110</v>
      </c>
      <c r="B92" s="75" t="s">
        <v>1626</v>
      </c>
      <c r="C92" s="41"/>
      <c r="D92" s="41"/>
      <c r="E92" s="41"/>
      <c r="F92" s="41"/>
      <c r="G92" s="41"/>
      <c r="H92" s="41"/>
    </row>
    <row r="93" spans="1:8" s="33" customFormat="1" ht="14.25" customHeight="1">
      <c r="A93" s="73" t="s">
        <v>2113</v>
      </c>
      <c r="B93" s="75" t="s">
        <v>1630</v>
      </c>
      <c r="C93" s="41"/>
      <c r="D93" s="41"/>
      <c r="E93" s="41"/>
      <c r="F93" s="41"/>
      <c r="G93" s="41"/>
      <c r="H93" s="41"/>
    </row>
    <row r="94" spans="1:8" s="33" customFormat="1" ht="14.25" customHeight="1">
      <c r="A94" s="73" t="s">
        <v>2116</v>
      </c>
      <c r="B94" s="75" t="s">
        <v>1631</v>
      </c>
      <c r="C94" s="41"/>
      <c r="D94" s="41"/>
      <c r="E94" s="41"/>
      <c r="F94" s="41"/>
      <c r="G94" s="41"/>
      <c r="H94" s="41"/>
    </row>
    <row r="95" spans="1:8" s="33" customFormat="1" ht="14.25" customHeight="1">
      <c r="A95" s="73" t="s">
        <v>2249</v>
      </c>
      <c r="B95" s="75" t="s">
        <v>1415</v>
      </c>
      <c r="C95" s="41"/>
      <c r="D95" s="41"/>
      <c r="E95" s="41"/>
      <c r="F95" s="41"/>
      <c r="G95" s="41"/>
      <c r="H95" s="41"/>
    </row>
    <row r="96" spans="1:8" s="33" customFormat="1" ht="14.25" customHeight="1">
      <c r="A96" s="73" t="s">
        <v>2252</v>
      </c>
      <c r="B96" s="75" t="s">
        <v>1416</v>
      </c>
      <c r="C96" s="41"/>
      <c r="D96" s="41"/>
      <c r="E96" s="41"/>
      <c r="F96" s="41"/>
      <c r="G96" s="41"/>
      <c r="H96" s="41"/>
    </row>
    <row r="97" spans="1:8" s="33" customFormat="1" ht="14.25" customHeight="1">
      <c r="A97" s="73" t="s">
        <v>2255</v>
      </c>
      <c r="B97" s="75" t="s">
        <v>1632</v>
      </c>
      <c r="C97" s="41"/>
      <c r="D97" s="41"/>
      <c r="E97" s="41"/>
      <c r="F97" s="41"/>
      <c r="G97" s="41"/>
      <c r="H97" s="41"/>
    </row>
    <row r="98" spans="1:8" s="33" customFormat="1" ht="14.25" customHeight="1">
      <c r="A98" s="73" t="s">
        <v>2259</v>
      </c>
      <c r="B98" s="75" t="s">
        <v>1424</v>
      </c>
      <c r="C98" s="41"/>
      <c r="D98" s="41"/>
      <c r="E98" s="41"/>
      <c r="F98" s="41"/>
      <c r="G98" s="41"/>
      <c r="H98" s="41"/>
    </row>
    <row r="99" spans="1:8" s="33" customFormat="1" ht="14.25" customHeight="1">
      <c r="A99" s="73" t="s">
        <v>2262</v>
      </c>
      <c r="B99" s="75" t="s">
        <v>1242</v>
      </c>
      <c r="C99" s="41"/>
      <c r="D99" s="41"/>
      <c r="E99" s="41"/>
      <c r="F99" s="41"/>
      <c r="G99" s="41"/>
      <c r="H99" s="41"/>
    </row>
    <row r="100" spans="1:8" s="33" customFormat="1" ht="14.25" customHeight="1">
      <c r="A100" s="73" t="s">
        <v>2265</v>
      </c>
      <c r="B100" s="75" t="s">
        <v>1540</v>
      </c>
      <c r="C100" s="41"/>
      <c r="D100" s="41"/>
      <c r="E100" s="41"/>
      <c r="F100" s="41"/>
      <c r="G100" s="41"/>
      <c r="H100" s="41"/>
    </row>
    <row r="101" spans="1:8" s="33" customFormat="1" ht="14.25" customHeight="1">
      <c r="A101" s="73" t="s">
        <v>2268</v>
      </c>
      <c r="B101" s="75" t="s">
        <v>1569</v>
      </c>
      <c r="C101" s="41"/>
      <c r="D101" s="41"/>
      <c r="E101" s="41"/>
      <c r="F101" s="41"/>
      <c r="G101" s="41"/>
      <c r="H101" s="41"/>
    </row>
    <row r="102" spans="1:8" s="33" customFormat="1" ht="14.25" customHeight="1">
      <c r="A102" s="73" t="s">
        <v>2271</v>
      </c>
      <c r="B102" s="75" t="s">
        <v>1286</v>
      </c>
      <c r="C102" s="41"/>
      <c r="D102" s="41"/>
      <c r="E102" s="41"/>
      <c r="F102" s="41"/>
      <c r="G102" s="41"/>
      <c r="H102" s="41"/>
    </row>
    <row r="103" spans="1:8" s="33" customFormat="1" ht="14.25" customHeight="1">
      <c r="A103" s="73" t="s">
        <v>2274</v>
      </c>
      <c r="B103" s="75" t="s">
        <v>1570</v>
      </c>
      <c r="C103" s="41"/>
      <c r="D103" s="41"/>
      <c r="E103" s="41"/>
      <c r="F103" s="41"/>
      <c r="G103" s="41"/>
      <c r="H103" s="41"/>
    </row>
    <row r="104" spans="1:8" s="33" customFormat="1" ht="14.25" customHeight="1">
      <c r="A104" s="73" t="s">
        <v>2277</v>
      </c>
      <c r="B104" s="75" t="s">
        <v>1571</v>
      </c>
      <c r="C104" s="41"/>
      <c r="D104" s="41"/>
      <c r="E104" s="41"/>
      <c r="F104" s="41"/>
      <c r="G104" s="41"/>
      <c r="H104" s="41"/>
    </row>
    <row r="105" spans="1:8" s="33" customFormat="1" ht="14.25" customHeight="1">
      <c r="A105" s="73" t="s">
        <v>2280</v>
      </c>
      <c r="B105" s="75" t="s">
        <v>1449</v>
      </c>
      <c r="C105" s="41"/>
      <c r="D105" s="41"/>
      <c r="E105" s="41"/>
      <c r="F105" s="41"/>
      <c r="G105" s="41"/>
      <c r="H105" s="41"/>
    </row>
    <row r="106" spans="1:8" s="33" customFormat="1" ht="14.25" customHeight="1">
      <c r="A106" s="73" t="s">
        <v>452</v>
      </c>
      <c r="B106" s="75" t="s">
        <v>1426</v>
      </c>
      <c r="C106" s="41"/>
      <c r="D106" s="41"/>
      <c r="E106" s="41"/>
      <c r="F106" s="41"/>
      <c r="G106" s="41"/>
      <c r="H106" s="41"/>
    </row>
    <row r="107" spans="1:8" s="33" customFormat="1" ht="14.25" customHeight="1">
      <c r="A107" s="73" t="s">
        <v>455</v>
      </c>
      <c r="B107" s="75" t="s">
        <v>1287</v>
      </c>
      <c r="C107" s="41"/>
      <c r="D107" s="41"/>
      <c r="E107" s="41"/>
      <c r="F107" s="41"/>
      <c r="G107" s="41"/>
      <c r="H107" s="41"/>
    </row>
    <row r="108" spans="1:8" s="33" customFormat="1" ht="14.25" customHeight="1">
      <c r="A108" s="73" t="s">
        <v>458</v>
      </c>
      <c r="B108" s="75" t="s">
        <v>1575</v>
      </c>
      <c r="C108" s="41"/>
      <c r="D108" s="41"/>
      <c r="E108" s="41"/>
      <c r="F108" s="41"/>
      <c r="G108" s="41"/>
      <c r="H108" s="41"/>
    </row>
    <row r="109" spans="1:8" s="33" customFormat="1" ht="14.25" customHeight="1">
      <c r="A109" s="73" t="s">
        <v>462</v>
      </c>
      <c r="B109" s="75" t="s">
        <v>1288</v>
      </c>
      <c r="C109" s="41"/>
      <c r="D109" s="41"/>
      <c r="E109" s="41"/>
      <c r="F109" s="41"/>
      <c r="G109" s="41"/>
      <c r="H109" s="41"/>
    </row>
    <row r="110" spans="1:8" s="33" customFormat="1" ht="14.25" customHeight="1">
      <c r="A110" s="73" t="s">
        <v>465</v>
      </c>
      <c r="B110" s="75" t="s">
        <v>1578</v>
      </c>
      <c r="C110" s="41"/>
      <c r="D110" s="41"/>
      <c r="E110" s="41"/>
      <c r="F110" s="41"/>
      <c r="G110" s="41"/>
      <c r="H110" s="41"/>
    </row>
    <row r="111" spans="1:8" s="33" customFormat="1" ht="14.25" customHeight="1">
      <c r="A111" s="73" t="s">
        <v>468</v>
      </c>
      <c r="B111" s="75" t="s">
        <v>1579</v>
      </c>
      <c r="C111" s="41"/>
      <c r="D111" s="41"/>
      <c r="E111" s="41"/>
      <c r="F111" s="41"/>
      <c r="G111" s="41"/>
      <c r="H111" s="41"/>
    </row>
    <row r="112" spans="1:8" s="33" customFormat="1" ht="14.25" customHeight="1">
      <c r="A112" s="73" t="s">
        <v>471</v>
      </c>
      <c r="B112" s="75" t="s">
        <v>1580</v>
      </c>
      <c r="C112" s="41"/>
      <c r="D112" s="41"/>
      <c r="E112" s="41"/>
      <c r="F112" s="41"/>
      <c r="G112" s="41"/>
      <c r="H112" s="41"/>
    </row>
    <row r="113" spans="1:8" s="33" customFormat="1" ht="14.25" customHeight="1">
      <c r="A113" s="73" t="s">
        <v>474</v>
      </c>
      <c r="B113" s="75" t="s">
        <v>1581</v>
      </c>
      <c r="C113" s="41"/>
      <c r="D113" s="41"/>
      <c r="E113" s="41"/>
      <c r="F113" s="41"/>
      <c r="G113" s="41"/>
      <c r="H113" s="41"/>
    </row>
    <row r="114" spans="1:8" s="33" customFormat="1" ht="14.25" customHeight="1">
      <c r="A114" s="73" t="s">
        <v>477</v>
      </c>
      <c r="B114" s="75" t="s">
        <v>1231</v>
      </c>
      <c r="C114" s="41"/>
      <c r="D114" s="41"/>
      <c r="E114" s="41"/>
      <c r="F114" s="41"/>
      <c r="G114" s="41"/>
      <c r="H114" s="41"/>
    </row>
    <row r="115" spans="1:8" s="33" customFormat="1" ht="14.25" customHeight="1">
      <c r="A115" s="73" t="s">
        <v>480</v>
      </c>
      <c r="B115" s="75" t="s">
        <v>1584</v>
      </c>
      <c r="C115" s="41"/>
      <c r="D115" s="41"/>
      <c r="E115" s="41"/>
      <c r="F115" s="41"/>
      <c r="G115" s="41"/>
      <c r="H115" s="41"/>
    </row>
    <row r="116" spans="1:8" s="33" customFormat="1" ht="14.25" customHeight="1">
      <c r="A116" s="73" t="s">
        <v>483</v>
      </c>
      <c r="B116" s="75" t="s">
        <v>1583</v>
      </c>
      <c r="C116" s="41"/>
      <c r="D116" s="41"/>
      <c r="E116" s="41"/>
      <c r="F116" s="41"/>
      <c r="G116" s="41"/>
      <c r="H116" s="41"/>
    </row>
    <row r="117" spans="1:8" s="33" customFormat="1" ht="14.25" customHeight="1">
      <c r="A117" s="73" t="s">
        <v>486</v>
      </c>
      <c r="B117" s="75" t="s">
        <v>1201</v>
      </c>
      <c r="C117" s="41"/>
      <c r="D117" s="41"/>
      <c r="E117" s="41"/>
      <c r="F117" s="41"/>
      <c r="G117" s="41"/>
      <c r="H117" s="41"/>
    </row>
    <row r="118" spans="1:8" s="33" customFormat="1" ht="14.25" customHeight="1">
      <c r="A118" s="73" t="s">
        <v>489</v>
      </c>
      <c r="B118" s="75" t="s">
        <v>1585</v>
      </c>
      <c r="C118" s="41"/>
      <c r="D118" s="41"/>
      <c r="E118" s="41"/>
      <c r="F118" s="41"/>
      <c r="G118" s="41"/>
      <c r="H118" s="41"/>
    </row>
    <row r="119" spans="1:8" s="33" customFormat="1" ht="14.25" customHeight="1">
      <c r="A119" s="73" t="s">
        <v>492</v>
      </c>
      <c r="B119" s="75" t="s">
        <v>1587</v>
      </c>
      <c r="C119" s="41"/>
      <c r="D119" s="41"/>
      <c r="E119" s="41"/>
      <c r="F119" s="41"/>
      <c r="G119" s="41"/>
      <c r="H119" s="41"/>
    </row>
    <row r="120" spans="1:8" s="33" customFormat="1" ht="14.25" customHeight="1">
      <c r="A120" s="73" t="s">
        <v>495</v>
      </c>
      <c r="B120" s="75" t="s">
        <v>1582</v>
      </c>
      <c r="C120" s="41"/>
      <c r="D120" s="41"/>
      <c r="E120" s="41"/>
      <c r="F120" s="41"/>
      <c r="G120" s="41"/>
      <c r="H120" s="41"/>
    </row>
    <row r="121" spans="1:8" s="33" customFormat="1" ht="14.25" customHeight="1">
      <c r="A121" s="73" t="s">
        <v>498</v>
      </c>
      <c r="B121" s="75" t="s">
        <v>1289</v>
      </c>
      <c r="C121" s="41"/>
      <c r="D121" s="41"/>
      <c r="E121" s="41"/>
      <c r="F121" s="41"/>
      <c r="G121" s="41"/>
      <c r="H121" s="41"/>
    </row>
    <row r="122" spans="1:8" s="33" customFormat="1" ht="14.25" customHeight="1">
      <c r="A122" s="73" t="s">
        <v>501</v>
      </c>
      <c r="B122" s="75" t="s">
        <v>1290</v>
      </c>
      <c r="C122" s="41"/>
      <c r="D122" s="41"/>
      <c r="E122" s="41"/>
      <c r="F122" s="41"/>
      <c r="G122" s="41"/>
      <c r="H122" s="41"/>
    </row>
    <row r="123" spans="1:8" s="33" customFormat="1" ht="14.25" customHeight="1">
      <c r="A123" s="73" t="s">
        <v>504</v>
      </c>
      <c r="B123" s="75" t="s">
        <v>1291</v>
      </c>
      <c r="C123" s="41"/>
      <c r="D123" s="41"/>
      <c r="E123" s="41"/>
      <c r="F123" s="41"/>
      <c r="G123" s="41"/>
      <c r="H123" s="41"/>
    </row>
    <row r="124" spans="1:8" s="33" customFormat="1" ht="14.25" customHeight="1">
      <c r="A124" s="73" t="s">
        <v>507</v>
      </c>
      <c r="B124" s="75" t="s">
        <v>1427</v>
      </c>
      <c r="C124" s="41"/>
      <c r="D124" s="41"/>
      <c r="E124" s="41"/>
      <c r="F124" s="41"/>
      <c r="G124" s="41"/>
      <c r="H124" s="41"/>
    </row>
    <row r="125" spans="1:8" s="33" customFormat="1" ht="14.25" customHeight="1">
      <c r="A125" s="73" t="s">
        <v>510</v>
      </c>
      <c r="B125" s="75" t="s">
        <v>1292</v>
      </c>
      <c r="C125" s="41"/>
      <c r="D125" s="41"/>
      <c r="E125" s="41"/>
      <c r="F125" s="41"/>
      <c r="G125" s="41"/>
      <c r="H125" s="41"/>
    </row>
    <row r="126" spans="1:8" s="33" customFormat="1" ht="14.25" customHeight="1">
      <c r="A126" s="73" t="s">
        <v>513</v>
      </c>
      <c r="B126" s="75" t="s">
        <v>1293</v>
      </c>
      <c r="C126" s="41"/>
      <c r="D126" s="41"/>
      <c r="E126" s="41"/>
      <c r="F126" s="41"/>
      <c r="G126" s="41"/>
      <c r="H126" s="41"/>
    </row>
    <row r="127" spans="1:8" s="33" customFormat="1" ht="14.25" customHeight="1">
      <c r="A127" s="73" t="s">
        <v>516</v>
      </c>
      <c r="B127" s="75" t="s">
        <v>1294</v>
      </c>
      <c r="C127" s="41"/>
      <c r="D127" s="41"/>
      <c r="E127" s="41"/>
      <c r="F127" s="41"/>
      <c r="G127" s="41"/>
      <c r="H127" s="41"/>
    </row>
    <row r="128" spans="1:8" s="33" customFormat="1" ht="14.25" customHeight="1">
      <c r="A128" s="73" t="s">
        <v>519</v>
      </c>
      <c r="B128" s="75" t="s">
        <v>1295</v>
      </c>
      <c r="C128" s="41"/>
      <c r="D128" s="41"/>
      <c r="E128" s="41"/>
      <c r="F128" s="41"/>
      <c r="G128" s="41"/>
      <c r="H128" s="41"/>
    </row>
    <row r="129" spans="1:8" s="33" customFormat="1" ht="14.25" customHeight="1">
      <c r="A129" s="73" t="s">
        <v>522</v>
      </c>
      <c r="B129" s="75" t="s">
        <v>1428</v>
      </c>
      <c r="C129" s="41"/>
      <c r="D129" s="41"/>
      <c r="E129" s="41"/>
      <c r="F129" s="41"/>
      <c r="G129" s="41"/>
      <c r="H129" s="41"/>
    </row>
    <row r="130" spans="1:8" s="33" customFormat="1" ht="14.25" customHeight="1">
      <c r="A130" s="73" t="s">
        <v>525</v>
      </c>
      <c r="B130" s="75" t="s">
        <v>1296</v>
      </c>
      <c r="C130" s="41"/>
      <c r="D130" s="41"/>
      <c r="E130" s="41"/>
      <c r="F130" s="41"/>
      <c r="G130" s="41"/>
      <c r="H130" s="41"/>
    </row>
    <row r="131" spans="1:8" s="33" customFormat="1" ht="14.25" customHeight="1">
      <c r="A131" s="73" t="s">
        <v>528</v>
      </c>
      <c r="B131" s="75" t="s">
        <v>1298</v>
      </c>
      <c r="C131" s="41"/>
      <c r="D131" s="41"/>
      <c r="E131" s="41"/>
      <c r="F131" s="41"/>
      <c r="G131" s="41"/>
      <c r="H131" s="41"/>
    </row>
    <row r="132" spans="1:8" s="33" customFormat="1" ht="14.25" customHeight="1">
      <c r="A132" s="73" t="s">
        <v>531</v>
      </c>
      <c r="B132" s="75" t="s">
        <v>1619</v>
      </c>
      <c r="C132" s="41"/>
      <c r="D132" s="41"/>
      <c r="E132" s="41"/>
      <c r="F132" s="41"/>
      <c r="G132" s="41"/>
      <c r="H132" s="41"/>
    </row>
    <row r="133" spans="1:8" s="33" customFormat="1" ht="14.25" customHeight="1">
      <c r="A133" s="73" t="s">
        <v>534</v>
      </c>
      <c r="B133" s="75" t="s">
        <v>1297</v>
      </c>
      <c r="C133" s="41"/>
      <c r="D133" s="41"/>
      <c r="E133" s="41"/>
      <c r="F133" s="41"/>
      <c r="G133" s="41"/>
      <c r="H133" s="41"/>
    </row>
    <row r="134" spans="1:8" s="33" customFormat="1" ht="14.25" customHeight="1">
      <c r="A134" s="73" t="s">
        <v>537</v>
      </c>
      <c r="B134" s="75" t="s">
        <v>1435</v>
      </c>
      <c r="C134" s="41"/>
      <c r="D134" s="41"/>
      <c r="E134" s="41"/>
      <c r="F134" s="41"/>
      <c r="G134" s="41"/>
      <c r="H134" s="41"/>
    </row>
    <row r="135" spans="1:8" s="33" customFormat="1" ht="14.25" customHeight="1">
      <c r="A135" s="73" t="s">
        <v>540</v>
      </c>
      <c r="B135" s="75" t="s">
        <v>1300</v>
      </c>
      <c r="C135" s="41"/>
      <c r="D135" s="41"/>
      <c r="E135" s="41"/>
      <c r="F135" s="41"/>
      <c r="G135" s="41"/>
      <c r="H135" s="41"/>
    </row>
    <row r="136" spans="1:8" s="33" customFormat="1" ht="14.25" customHeight="1">
      <c r="A136" s="73" t="s">
        <v>2388</v>
      </c>
      <c r="B136" s="75" t="s">
        <v>1301</v>
      </c>
      <c r="C136" s="41"/>
      <c r="D136" s="41"/>
      <c r="E136" s="41"/>
      <c r="F136" s="41"/>
      <c r="G136" s="41"/>
      <c r="H136" s="41"/>
    </row>
    <row r="137" spans="1:8" s="33" customFormat="1" ht="14.25" customHeight="1">
      <c r="A137" s="73" t="s">
        <v>2391</v>
      </c>
      <c r="B137" s="75" t="s">
        <v>1299</v>
      </c>
      <c r="C137" s="41"/>
      <c r="D137" s="41"/>
      <c r="E137" s="41"/>
      <c r="F137" s="41"/>
      <c r="G137" s="41"/>
      <c r="H137" s="41"/>
    </row>
    <row r="138" spans="1:8" s="33" customFormat="1" ht="14.25" customHeight="1">
      <c r="A138" s="73" t="s">
        <v>2394</v>
      </c>
      <c r="B138" s="75" t="s">
        <v>1302</v>
      </c>
      <c r="C138" s="41"/>
      <c r="D138" s="41"/>
      <c r="E138" s="41"/>
      <c r="F138" s="41"/>
      <c r="G138" s="41"/>
      <c r="H138" s="41"/>
    </row>
    <row r="139" spans="1:8" s="33" customFormat="1" ht="14.25" customHeight="1">
      <c r="A139" s="73" t="s">
        <v>2397</v>
      </c>
      <c r="B139" s="75" t="s">
        <v>1303</v>
      </c>
      <c r="C139" s="41"/>
      <c r="D139" s="41"/>
      <c r="E139" s="41"/>
      <c r="F139" s="41"/>
      <c r="G139" s="41"/>
      <c r="H139" s="41"/>
    </row>
    <row r="140" spans="1:8" s="33" customFormat="1" ht="14.25" customHeight="1">
      <c r="A140" s="73" t="s">
        <v>2400</v>
      </c>
      <c r="B140" s="75" t="s">
        <v>1305</v>
      </c>
      <c r="C140" s="41"/>
      <c r="D140" s="41"/>
      <c r="E140" s="41"/>
      <c r="F140" s="41"/>
      <c r="G140" s="41"/>
      <c r="H140" s="41"/>
    </row>
    <row r="141" spans="1:8" s="33" customFormat="1" ht="14.25" customHeight="1">
      <c r="A141" s="73" t="s">
        <v>2403</v>
      </c>
      <c r="B141" s="75" t="s">
        <v>1306</v>
      </c>
      <c r="C141" s="41"/>
      <c r="D141" s="41"/>
      <c r="E141" s="41"/>
      <c r="F141" s="41"/>
      <c r="G141" s="41"/>
      <c r="H141" s="41"/>
    </row>
    <row r="142" spans="1:8" s="33" customFormat="1" ht="14.25" customHeight="1">
      <c r="A142" s="73" t="s">
        <v>2406</v>
      </c>
      <c r="B142" s="75" t="s">
        <v>1307</v>
      </c>
      <c r="C142" s="41"/>
      <c r="D142" s="41"/>
      <c r="E142" s="41"/>
      <c r="F142" s="41"/>
      <c r="G142" s="41"/>
      <c r="H142" s="41"/>
    </row>
    <row r="143" spans="1:8" s="33" customFormat="1" ht="14.25" customHeight="1">
      <c r="A143" s="73" t="s">
        <v>2409</v>
      </c>
      <c r="B143" s="75" t="s">
        <v>1308</v>
      </c>
      <c r="C143" s="41"/>
      <c r="D143" s="41"/>
      <c r="E143" s="41"/>
      <c r="F143" s="41"/>
      <c r="G143" s="41"/>
      <c r="H143" s="41"/>
    </row>
    <row r="144" spans="1:8" s="33" customFormat="1" ht="14.25" customHeight="1">
      <c r="A144" s="73" t="s">
        <v>2412</v>
      </c>
      <c r="B144" s="75" t="s">
        <v>1309</v>
      </c>
      <c r="C144" s="41"/>
      <c r="D144" s="41"/>
      <c r="E144" s="41"/>
      <c r="F144" s="41"/>
      <c r="G144" s="41"/>
      <c r="H144" s="41"/>
    </row>
    <row r="145" spans="1:8" s="33" customFormat="1" ht="14.25" customHeight="1">
      <c r="A145" s="73" t="s">
        <v>2415</v>
      </c>
      <c r="B145" s="75" t="s">
        <v>1422</v>
      </c>
      <c r="C145" s="41"/>
      <c r="D145" s="41"/>
      <c r="E145" s="41"/>
      <c r="F145" s="41"/>
      <c r="G145" s="41"/>
      <c r="H145" s="41"/>
    </row>
    <row r="146" spans="1:8" s="33" customFormat="1" ht="14.25" customHeight="1">
      <c r="A146" s="73" t="s">
        <v>2418</v>
      </c>
      <c r="B146" s="75" t="s">
        <v>1310</v>
      </c>
      <c r="C146" s="41"/>
      <c r="D146" s="41"/>
      <c r="E146" s="41"/>
      <c r="F146" s="41"/>
      <c r="G146" s="41"/>
      <c r="H146" s="41"/>
    </row>
    <row r="147" spans="1:8" s="33" customFormat="1" ht="14.25" customHeight="1">
      <c r="A147" s="73" t="s">
        <v>2421</v>
      </c>
      <c r="B147" s="75" t="s">
        <v>1232</v>
      </c>
      <c r="C147" s="41"/>
      <c r="D147" s="41"/>
      <c r="E147" s="41"/>
      <c r="F147" s="41"/>
      <c r="G147" s="41"/>
      <c r="H147" s="41"/>
    </row>
    <row r="148" spans="1:8" s="33" customFormat="1" ht="14.25" customHeight="1">
      <c r="A148" s="73" t="s">
        <v>2424</v>
      </c>
      <c r="B148" s="75" t="s">
        <v>1311</v>
      </c>
      <c r="C148" s="41"/>
      <c r="D148" s="41"/>
      <c r="E148" s="41"/>
      <c r="F148" s="41"/>
      <c r="G148" s="41"/>
      <c r="H148" s="41"/>
    </row>
    <row r="149" spans="1:8" s="33" customFormat="1" ht="14.25" customHeight="1">
      <c r="A149" s="73" t="s">
        <v>2427</v>
      </c>
      <c r="B149" s="75" t="s">
        <v>1429</v>
      </c>
      <c r="C149" s="41"/>
      <c r="D149" s="41"/>
      <c r="E149" s="41"/>
      <c r="F149" s="41"/>
      <c r="G149" s="41"/>
      <c r="H149" s="41"/>
    </row>
    <row r="150" spans="1:8" s="33" customFormat="1" ht="14.25" customHeight="1">
      <c r="A150" s="73" t="s">
        <v>2430</v>
      </c>
      <c r="B150" s="75" t="s">
        <v>1312</v>
      </c>
      <c r="C150" s="41"/>
      <c r="D150" s="41"/>
      <c r="E150" s="41"/>
      <c r="F150" s="41"/>
      <c r="G150" s="41"/>
      <c r="H150" s="41"/>
    </row>
    <row r="151" spans="1:8" s="33" customFormat="1" ht="14.25" customHeight="1">
      <c r="A151" s="73" t="s">
        <v>2433</v>
      </c>
      <c r="B151" s="75" t="s">
        <v>1313</v>
      </c>
      <c r="C151" s="41"/>
      <c r="D151" s="41"/>
      <c r="E151" s="41"/>
      <c r="F151" s="41"/>
      <c r="G151" s="41"/>
      <c r="H151" s="41"/>
    </row>
    <row r="152" spans="1:8" s="33" customFormat="1" ht="14.25" customHeight="1">
      <c r="A152" s="73" t="s">
        <v>2436</v>
      </c>
      <c r="B152" s="75" t="s">
        <v>1314</v>
      </c>
      <c r="C152" s="41"/>
      <c r="D152" s="41"/>
      <c r="E152" s="41"/>
      <c r="F152" s="41"/>
      <c r="G152" s="41"/>
      <c r="H152" s="41"/>
    </row>
    <row r="153" spans="1:8" s="33" customFormat="1" ht="14.25" customHeight="1">
      <c r="A153" s="73" t="s">
        <v>2439</v>
      </c>
      <c r="B153" s="75" t="s">
        <v>1315</v>
      </c>
      <c r="C153" s="41"/>
      <c r="D153" s="41"/>
      <c r="E153" s="41"/>
      <c r="F153" s="41"/>
      <c r="G153" s="41"/>
      <c r="H153" s="41"/>
    </row>
    <row r="154" spans="1:8" s="33" customFormat="1" ht="14.25" customHeight="1">
      <c r="A154" s="73" t="s">
        <v>597</v>
      </c>
      <c r="B154" s="75" t="s">
        <v>1316</v>
      </c>
      <c r="C154" s="41"/>
      <c r="D154" s="41"/>
      <c r="E154" s="41"/>
      <c r="F154" s="41"/>
      <c r="G154" s="41"/>
      <c r="H154" s="41"/>
    </row>
    <row r="155" spans="1:8" s="33" customFormat="1" ht="14.25" customHeight="1">
      <c r="A155" s="73" t="s">
        <v>600</v>
      </c>
      <c r="B155" s="75" t="s">
        <v>1317</v>
      </c>
      <c r="C155" s="41"/>
      <c r="D155" s="41"/>
      <c r="E155" s="41"/>
      <c r="F155" s="41"/>
      <c r="G155" s="41"/>
      <c r="H155" s="41"/>
    </row>
    <row r="156" spans="1:8" s="33" customFormat="1" ht="14.25" customHeight="1">
      <c r="A156" s="73" t="s">
        <v>603</v>
      </c>
      <c r="B156" s="75" t="s">
        <v>1318</v>
      </c>
      <c r="C156" s="41"/>
      <c r="D156" s="41"/>
      <c r="E156" s="41"/>
      <c r="F156" s="41"/>
      <c r="G156" s="41"/>
      <c r="H156" s="41"/>
    </row>
    <row r="157" spans="1:8" s="33" customFormat="1" ht="14.25" customHeight="1">
      <c r="A157" s="73" t="s">
        <v>606</v>
      </c>
      <c r="B157" s="75" t="s">
        <v>1644</v>
      </c>
      <c r="C157" s="41"/>
      <c r="D157" s="41"/>
      <c r="E157" s="41"/>
      <c r="F157" s="41"/>
      <c r="G157" s="41"/>
      <c r="H157" s="41"/>
    </row>
    <row r="158" spans="1:8" s="33" customFormat="1" ht="14.25" customHeight="1">
      <c r="A158" s="73" t="s">
        <v>609</v>
      </c>
      <c r="B158" s="75" t="s">
        <v>1645</v>
      </c>
      <c r="C158" s="41"/>
      <c r="D158" s="41"/>
      <c r="E158" s="41"/>
      <c r="F158" s="41"/>
      <c r="G158" s="41"/>
      <c r="H158" s="41"/>
    </row>
    <row r="159" spans="1:8" s="33" customFormat="1" ht="14.25" customHeight="1">
      <c r="A159" s="73" t="s">
        <v>612</v>
      </c>
      <c r="B159" s="75" t="s">
        <v>1319</v>
      </c>
      <c r="C159" s="41"/>
      <c r="D159" s="41"/>
      <c r="E159" s="41"/>
      <c r="F159" s="41"/>
      <c r="G159" s="41"/>
      <c r="H159" s="41"/>
    </row>
    <row r="160" spans="1:8" s="33" customFormat="1" ht="14.25" customHeight="1">
      <c r="A160" s="73" t="s">
        <v>615</v>
      </c>
      <c r="B160" s="75" t="s">
        <v>1646</v>
      </c>
      <c r="C160" s="41"/>
      <c r="D160" s="41"/>
      <c r="E160" s="41"/>
      <c r="F160" s="41"/>
      <c r="G160" s="41"/>
      <c r="H160" s="41"/>
    </row>
    <row r="161" spans="1:8" s="33" customFormat="1" ht="14.25" customHeight="1">
      <c r="A161" s="73" t="s">
        <v>618</v>
      </c>
      <c r="B161" s="75" t="s">
        <v>1443</v>
      </c>
      <c r="C161" s="41"/>
      <c r="D161" s="41"/>
      <c r="E161" s="41"/>
      <c r="F161" s="41"/>
      <c r="G161" s="41"/>
      <c r="H161" s="41"/>
    </row>
    <row r="162" spans="1:8" s="33" customFormat="1" ht="14.25" customHeight="1">
      <c r="A162" s="73" t="s">
        <v>621</v>
      </c>
      <c r="B162" s="75" t="s">
        <v>1234</v>
      </c>
      <c r="C162" s="41"/>
      <c r="D162" s="41"/>
      <c r="E162" s="41"/>
      <c r="F162" s="41"/>
      <c r="G162" s="41"/>
      <c r="H162" s="41"/>
    </row>
    <row r="163" spans="1:8" s="33" customFormat="1" ht="14.25" customHeight="1">
      <c r="A163" s="73" t="s">
        <v>624</v>
      </c>
      <c r="B163" s="75" t="s">
        <v>1648</v>
      </c>
      <c r="C163" s="41"/>
      <c r="D163" s="41"/>
      <c r="E163" s="41"/>
      <c r="F163" s="41"/>
      <c r="G163" s="41"/>
      <c r="H163" s="41"/>
    </row>
    <row r="164" spans="1:8" s="33" customFormat="1" ht="14.25" customHeight="1">
      <c r="A164" s="73" t="s">
        <v>627</v>
      </c>
      <c r="B164" s="75" t="s">
        <v>1649</v>
      </c>
      <c r="C164" s="41"/>
      <c r="D164" s="41"/>
      <c r="E164" s="41"/>
      <c r="F164" s="41"/>
      <c r="G164" s="41"/>
      <c r="H164" s="41"/>
    </row>
    <row r="165" spans="1:8" s="33" customFormat="1" ht="14.25" customHeight="1">
      <c r="A165" s="73" t="s">
        <v>630</v>
      </c>
      <c r="B165" s="75" t="s">
        <v>1650</v>
      </c>
      <c r="C165" s="41"/>
      <c r="D165" s="41"/>
      <c r="E165" s="41"/>
      <c r="F165" s="41"/>
      <c r="G165" s="41"/>
      <c r="H165" s="41"/>
    </row>
    <row r="166" spans="1:8" s="33" customFormat="1" ht="14.25" customHeight="1">
      <c r="A166" s="73" t="s">
        <v>633</v>
      </c>
      <c r="B166" s="75" t="s">
        <v>1244</v>
      </c>
      <c r="C166" s="41"/>
      <c r="D166" s="41"/>
      <c r="E166" s="41"/>
      <c r="F166" s="41"/>
      <c r="G166" s="41"/>
      <c r="H166" s="41"/>
    </row>
    <row r="167" spans="1:8" s="33" customFormat="1" ht="14.25" customHeight="1">
      <c r="A167" s="73" t="s">
        <v>636</v>
      </c>
      <c r="B167" s="75" t="s">
        <v>1652</v>
      </c>
      <c r="C167" s="41"/>
      <c r="D167" s="41"/>
      <c r="E167" s="41"/>
      <c r="F167" s="41"/>
      <c r="G167" s="41"/>
      <c r="H167" s="41"/>
    </row>
    <row r="168" spans="1:8" s="33" customFormat="1" ht="14.25" customHeight="1">
      <c r="A168" s="73" t="s">
        <v>639</v>
      </c>
      <c r="B168" s="75" t="s">
        <v>1548</v>
      </c>
      <c r="C168" s="41"/>
      <c r="D168" s="41"/>
      <c r="E168" s="41"/>
      <c r="F168" s="41"/>
      <c r="G168" s="41"/>
      <c r="H168" s="41"/>
    </row>
    <row r="169" spans="1:8" s="33" customFormat="1" ht="14.25" customHeight="1">
      <c r="A169" s="73" t="s">
        <v>642</v>
      </c>
      <c r="B169" s="75" t="s">
        <v>1405</v>
      </c>
      <c r="C169" s="41"/>
      <c r="D169" s="41"/>
      <c r="E169" s="41"/>
      <c r="F169" s="41"/>
      <c r="G169" s="41"/>
      <c r="H169" s="41"/>
    </row>
    <row r="170" spans="1:8" s="33" customFormat="1" ht="14.25" customHeight="1">
      <c r="A170" s="73" t="s">
        <v>645</v>
      </c>
      <c r="B170" s="75" t="s">
        <v>1565</v>
      </c>
      <c r="C170" s="41"/>
      <c r="D170" s="41"/>
      <c r="E170" s="41"/>
      <c r="F170" s="41"/>
      <c r="G170" s="41"/>
      <c r="H170" s="41"/>
    </row>
    <row r="171" spans="1:8" s="33" customFormat="1" ht="14.25" customHeight="1">
      <c r="A171" s="73" t="s">
        <v>648</v>
      </c>
      <c r="B171" s="75" t="s">
        <v>1562</v>
      </c>
      <c r="C171" s="41"/>
      <c r="D171" s="41"/>
      <c r="E171" s="41"/>
      <c r="F171" s="41"/>
      <c r="G171" s="41"/>
      <c r="H171" s="41"/>
    </row>
    <row r="172" spans="1:8" s="33" customFormat="1" ht="14.25" customHeight="1">
      <c r="A172" s="73" t="s">
        <v>651</v>
      </c>
      <c r="B172" s="75" t="s">
        <v>1229</v>
      </c>
      <c r="C172" s="41"/>
      <c r="D172" s="41"/>
      <c r="E172" s="41"/>
      <c r="F172" s="41"/>
      <c r="G172" s="41"/>
      <c r="H172" s="41"/>
    </row>
    <row r="173" spans="1:8" s="33" customFormat="1" ht="14.25" customHeight="1">
      <c r="A173" s="73" t="s">
        <v>2446</v>
      </c>
      <c r="B173" s="75" t="s">
        <v>1647</v>
      </c>
      <c r="C173" s="41"/>
      <c r="D173" s="41"/>
      <c r="E173" s="41"/>
      <c r="F173" s="41"/>
      <c r="G173" s="41"/>
      <c r="H173" s="41"/>
    </row>
    <row r="174" spans="1:8" s="33" customFormat="1" ht="14.25" customHeight="1">
      <c r="A174" s="73" t="s">
        <v>2449</v>
      </c>
      <c r="B174" s="75" t="s">
        <v>1654</v>
      </c>
      <c r="C174" s="41"/>
      <c r="D174" s="41"/>
      <c r="E174" s="41"/>
      <c r="F174" s="41"/>
      <c r="G174" s="41"/>
      <c r="H174" s="41"/>
    </row>
    <row r="175" spans="1:8" s="33" customFormat="1" ht="14.25" customHeight="1">
      <c r="A175" s="73" t="s">
        <v>2452</v>
      </c>
      <c r="B175" s="75" t="s">
        <v>1655</v>
      </c>
      <c r="C175" s="41"/>
      <c r="D175" s="41"/>
      <c r="E175" s="41"/>
      <c r="F175" s="41"/>
      <c r="G175" s="41"/>
      <c r="H175" s="41"/>
    </row>
    <row r="176" spans="1:8" s="33" customFormat="1" ht="14.25" customHeight="1">
      <c r="A176" s="73" t="s">
        <v>2455</v>
      </c>
      <c r="B176" s="75" t="s">
        <v>1230</v>
      </c>
      <c r="C176" s="41"/>
      <c r="D176" s="41"/>
      <c r="E176" s="41"/>
      <c r="F176" s="41"/>
      <c r="G176" s="41"/>
      <c r="H176" s="41"/>
    </row>
    <row r="177" spans="1:8" s="33" customFormat="1" ht="14.25" customHeight="1">
      <c r="A177" s="73" t="s">
        <v>2458</v>
      </c>
      <c r="B177" s="75" t="s">
        <v>1656</v>
      </c>
      <c r="C177" s="41"/>
      <c r="D177" s="41"/>
      <c r="E177" s="41"/>
      <c r="F177" s="41"/>
      <c r="G177" s="41"/>
      <c r="H177" s="41"/>
    </row>
    <row r="178" spans="1:8" s="33" customFormat="1" ht="14.25" customHeight="1">
      <c r="A178" s="73" t="s">
        <v>2461</v>
      </c>
      <c r="B178" s="75" t="s">
        <v>1657</v>
      </c>
      <c r="C178" s="41"/>
      <c r="D178" s="41"/>
      <c r="E178" s="41"/>
      <c r="F178" s="41"/>
      <c r="G178" s="41"/>
      <c r="H178" s="41"/>
    </row>
    <row r="179" spans="1:8" s="33" customFormat="1" ht="14.25" customHeight="1">
      <c r="A179" s="73" t="s">
        <v>2464</v>
      </c>
      <c r="B179" s="75" t="s">
        <v>1658</v>
      </c>
      <c r="C179" s="41"/>
      <c r="D179" s="41"/>
      <c r="E179" s="41"/>
      <c r="F179" s="41"/>
      <c r="G179" s="41"/>
      <c r="H179" s="41"/>
    </row>
    <row r="180" spans="1:8" s="33" customFormat="1" ht="14.25" customHeight="1">
      <c r="A180" s="73" t="s">
        <v>2467</v>
      </c>
      <c r="B180" s="75" t="s">
        <v>1444</v>
      </c>
      <c r="C180" s="41"/>
      <c r="D180" s="41"/>
      <c r="E180" s="41"/>
      <c r="F180" s="41"/>
      <c r="G180" s="41"/>
      <c r="H180" s="41"/>
    </row>
    <row r="181" spans="1:8" s="33" customFormat="1" ht="14.25" customHeight="1">
      <c r="A181" s="73" t="s">
        <v>2470</v>
      </c>
      <c r="B181" s="75" t="s">
        <v>1446</v>
      </c>
      <c r="C181" s="41"/>
      <c r="D181" s="41"/>
      <c r="E181" s="41"/>
      <c r="F181" s="41"/>
      <c r="G181" s="41"/>
      <c r="H181" s="41"/>
    </row>
    <row r="182" spans="1:8" s="33" customFormat="1" ht="14.25" customHeight="1">
      <c r="A182" s="73" t="s">
        <v>2473</v>
      </c>
      <c r="B182" s="75" t="s">
        <v>1447</v>
      </c>
      <c r="C182" s="41"/>
      <c r="D182" s="41"/>
      <c r="E182" s="41"/>
      <c r="F182" s="41"/>
      <c r="G182" s="41"/>
      <c r="H182" s="41"/>
    </row>
    <row r="183" spans="1:8" s="33" customFormat="1" ht="14.25" customHeight="1">
      <c r="A183" s="73" t="s">
        <v>2476</v>
      </c>
      <c r="B183" s="75" t="s">
        <v>1538</v>
      </c>
      <c r="C183" s="41"/>
      <c r="D183" s="41"/>
      <c r="E183" s="41"/>
      <c r="F183" s="41"/>
      <c r="G183" s="41"/>
      <c r="H183" s="41"/>
    </row>
    <row r="184" spans="1:8" s="33" customFormat="1" ht="14.25" customHeight="1">
      <c r="A184" s="73" t="s">
        <v>2479</v>
      </c>
      <c r="B184" s="75" t="s">
        <v>1247</v>
      </c>
      <c r="C184" s="41"/>
      <c r="D184" s="41"/>
      <c r="E184" s="41"/>
      <c r="F184" s="41"/>
      <c r="G184" s="41"/>
      <c r="H184" s="41"/>
    </row>
    <row r="185" spans="1:8" s="33" customFormat="1" ht="14.25" customHeight="1">
      <c r="A185" s="73" t="s">
        <v>2482</v>
      </c>
      <c r="B185" s="75" t="s">
        <v>1450</v>
      </c>
      <c r="C185" s="41"/>
      <c r="D185" s="41"/>
      <c r="E185" s="41"/>
      <c r="F185" s="41"/>
      <c r="G185" s="41"/>
      <c r="H185" s="41"/>
    </row>
    <row r="186" spans="1:8" s="33" customFormat="1" ht="14.25" customHeight="1">
      <c r="A186" s="73" t="s">
        <v>2485</v>
      </c>
      <c r="B186" s="75" t="s">
        <v>1370</v>
      </c>
      <c r="C186" s="41"/>
      <c r="D186" s="41"/>
      <c r="E186" s="41"/>
      <c r="F186" s="41"/>
      <c r="G186" s="41"/>
      <c r="H186" s="41"/>
    </row>
    <row r="187" spans="1:8" s="33" customFormat="1" ht="14.25" customHeight="1">
      <c r="A187" s="73" t="s">
        <v>666</v>
      </c>
      <c r="B187" s="75" t="s">
        <v>1451</v>
      </c>
      <c r="C187" s="41"/>
      <c r="D187" s="41"/>
      <c r="E187" s="41"/>
      <c r="F187" s="41"/>
      <c r="G187" s="41"/>
      <c r="H187" s="41"/>
    </row>
    <row r="188" spans="1:8" s="33" customFormat="1" ht="14.25" customHeight="1">
      <c r="A188" s="73" t="s">
        <v>669</v>
      </c>
      <c r="B188" s="75" t="s">
        <v>1430</v>
      </c>
      <c r="C188" s="41"/>
      <c r="D188" s="41"/>
      <c r="E188" s="41"/>
      <c r="F188" s="41"/>
      <c r="G188" s="41"/>
      <c r="H188" s="41"/>
    </row>
    <row r="189" spans="1:8" s="33" customFormat="1" ht="14.25" customHeight="1">
      <c r="A189" s="73" t="s">
        <v>672</v>
      </c>
      <c r="B189" s="75" t="s">
        <v>1536</v>
      </c>
      <c r="C189" s="41"/>
      <c r="D189" s="41"/>
      <c r="E189" s="41"/>
      <c r="F189" s="41"/>
      <c r="G189" s="41"/>
      <c r="H189" s="41"/>
    </row>
    <row r="190" spans="1:8" s="33" customFormat="1" ht="14.25" customHeight="1">
      <c r="A190" s="73" t="s">
        <v>675</v>
      </c>
      <c r="B190" s="75" t="s">
        <v>1594</v>
      </c>
      <c r="C190" s="41"/>
      <c r="D190" s="41"/>
      <c r="E190" s="41"/>
      <c r="F190" s="41"/>
      <c r="G190" s="41"/>
      <c r="H190" s="41"/>
    </row>
    <row r="191" spans="1:8" s="33" customFormat="1" ht="14.25" customHeight="1">
      <c r="A191" s="73" t="s">
        <v>678</v>
      </c>
      <c r="B191" s="75" t="s">
        <v>1379</v>
      </c>
      <c r="C191" s="41"/>
      <c r="D191" s="41"/>
      <c r="E191" s="41"/>
      <c r="F191" s="41"/>
      <c r="G191" s="41"/>
      <c r="H191" s="41"/>
    </row>
    <row r="192" spans="1:8" s="33" customFormat="1" ht="14.25" customHeight="1">
      <c r="A192" s="73" t="s">
        <v>681</v>
      </c>
      <c r="B192" s="75" t="s">
        <v>1373</v>
      </c>
      <c r="C192" s="41"/>
      <c r="D192" s="41"/>
      <c r="E192" s="41"/>
      <c r="F192" s="41"/>
      <c r="G192" s="41"/>
      <c r="H192" s="41"/>
    </row>
    <row r="193" spans="1:8" s="33" customFormat="1" ht="14.25" customHeight="1">
      <c r="A193" s="73" t="s">
        <v>652</v>
      </c>
      <c r="B193" s="75" t="s">
        <v>1549</v>
      </c>
      <c r="C193" s="41"/>
      <c r="D193" s="41"/>
      <c r="E193" s="41"/>
      <c r="F193" s="41"/>
      <c r="G193" s="41"/>
      <c r="H193" s="41"/>
    </row>
    <row r="194" spans="1:8" s="33" customFormat="1" ht="14.25" customHeight="1">
      <c r="A194" s="73" t="s">
        <v>655</v>
      </c>
      <c r="B194" s="75" t="s">
        <v>1383</v>
      </c>
      <c r="C194" s="41"/>
      <c r="D194" s="41"/>
      <c r="E194" s="41"/>
      <c r="F194" s="41"/>
      <c r="G194" s="41"/>
      <c r="H194" s="41"/>
    </row>
    <row r="195" spans="1:8" s="33" customFormat="1" ht="14.25" customHeight="1">
      <c r="A195" s="73" t="s">
        <v>658</v>
      </c>
      <c r="B195" s="75" t="s">
        <v>1382</v>
      </c>
      <c r="C195" s="41"/>
      <c r="D195" s="41"/>
      <c r="E195" s="41"/>
      <c r="F195" s="41"/>
      <c r="G195" s="41"/>
      <c r="H195" s="41"/>
    </row>
    <row r="196" spans="1:8" s="33" customFormat="1" ht="14.25" customHeight="1">
      <c r="A196" s="73" t="s">
        <v>661</v>
      </c>
      <c r="B196" s="75" t="s">
        <v>1384</v>
      </c>
      <c r="C196" s="41"/>
      <c r="D196" s="41"/>
      <c r="E196" s="41"/>
      <c r="F196" s="41"/>
      <c r="G196" s="41"/>
      <c r="H196" s="41"/>
    </row>
    <row r="197" spans="1:8" s="33" customFormat="1" ht="14.25" customHeight="1">
      <c r="A197" s="73" t="s">
        <v>2493</v>
      </c>
      <c r="B197" s="75" t="s">
        <v>1385</v>
      </c>
      <c r="C197" s="41"/>
      <c r="D197" s="41"/>
      <c r="E197" s="41"/>
      <c r="F197" s="41"/>
      <c r="G197" s="41"/>
      <c r="H197" s="41"/>
    </row>
    <row r="198" spans="1:8" s="33" customFormat="1" ht="14.25" customHeight="1">
      <c r="A198" s="73" t="s">
        <v>2496</v>
      </c>
      <c r="B198" s="75" t="s">
        <v>1393</v>
      </c>
      <c r="C198" s="41"/>
      <c r="D198" s="41"/>
      <c r="E198" s="41"/>
      <c r="F198" s="41"/>
      <c r="G198" s="41"/>
      <c r="H198" s="41"/>
    </row>
    <row r="199" spans="1:8" s="33" customFormat="1" ht="14.25" customHeight="1">
      <c r="A199" s="73" t="s">
        <v>2499</v>
      </c>
      <c r="B199" s="75" t="s">
        <v>1304</v>
      </c>
      <c r="C199" s="41"/>
      <c r="D199" s="41"/>
      <c r="E199" s="41"/>
      <c r="F199" s="41"/>
      <c r="G199" s="41"/>
      <c r="H199" s="41"/>
    </row>
    <row r="200" spans="1:8" s="33" customFormat="1" ht="14.25" customHeight="1">
      <c r="A200" s="73" t="s">
        <v>2502</v>
      </c>
      <c r="B200" s="75" t="s">
        <v>1431</v>
      </c>
      <c r="C200" s="41"/>
      <c r="D200" s="41"/>
      <c r="E200" s="41"/>
      <c r="F200" s="41"/>
      <c r="G200" s="41"/>
      <c r="H200" s="41"/>
    </row>
    <row r="201" spans="1:8" s="33" customFormat="1" ht="14.25" customHeight="1">
      <c r="A201" s="73" t="s">
        <v>2505</v>
      </c>
      <c r="B201" s="75" t="s">
        <v>1432</v>
      </c>
      <c r="C201" s="41"/>
      <c r="D201" s="41"/>
      <c r="E201" s="41"/>
      <c r="F201" s="41"/>
      <c r="G201" s="41"/>
      <c r="H201" s="41"/>
    </row>
    <row r="202" spans="1:8" s="33" customFormat="1" ht="14.25" customHeight="1">
      <c r="A202" s="73" t="s">
        <v>714</v>
      </c>
      <c r="B202" s="75" t="s">
        <v>1378</v>
      </c>
      <c r="C202" s="41"/>
      <c r="D202" s="41"/>
      <c r="E202" s="41"/>
      <c r="F202" s="41"/>
      <c r="G202" s="41"/>
      <c r="H202" s="41"/>
    </row>
    <row r="203" spans="1:8" s="33" customFormat="1" ht="14.25" customHeight="1">
      <c r="A203" s="73" t="s">
        <v>717</v>
      </c>
      <c r="B203" s="75" t="s">
        <v>1386</v>
      </c>
      <c r="C203" s="41"/>
      <c r="D203" s="41"/>
      <c r="E203" s="41"/>
      <c r="F203" s="41"/>
      <c r="G203" s="41"/>
      <c r="H203" s="41"/>
    </row>
    <row r="204" spans="1:8" s="33" customFormat="1" ht="14.25" customHeight="1">
      <c r="A204" s="73" t="s">
        <v>850</v>
      </c>
      <c r="B204" s="75" t="s">
        <v>1236</v>
      </c>
      <c r="C204" s="41"/>
      <c r="D204" s="41"/>
      <c r="E204" s="41"/>
      <c r="F204" s="41"/>
      <c r="G204" s="41"/>
      <c r="H204" s="41"/>
    </row>
    <row r="205" spans="1:8" s="33" customFormat="1" ht="14.25" customHeight="1">
      <c r="A205" s="73" t="s">
        <v>854</v>
      </c>
      <c r="B205" s="75" t="s">
        <v>1573</v>
      </c>
      <c r="C205" s="41"/>
      <c r="D205" s="41"/>
      <c r="E205" s="41"/>
      <c r="F205" s="41"/>
      <c r="G205" s="41"/>
      <c r="H205" s="41"/>
    </row>
    <row r="206" spans="1:8" s="33" customFormat="1" ht="14.25" customHeight="1">
      <c r="A206" s="73" t="s">
        <v>857</v>
      </c>
      <c r="B206" s="75" t="s">
        <v>1387</v>
      </c>
      <c r="C206" s="41"/>
      <c r="D206" s="41"/>
      <c r="E206" s="41"/>
      <c r="F206" s="41"/>
      <c r="G206" s="41"/>
      <c r="H206" s="41"/>
    </row>
    <row r="207" spans="1:8" s="33" customFormat="1" ht="14.25" customHeight="1">
      <c r="A207" s="73" t="s">
        <v>857</v>
      </c>
      <c r="B207" s="75" t="s">
        <v>1387</v>
      </c>
      <c r="C207" s="41"/>
      <c r="D207" s="41"/>
      <c r="E207" s="41"/>
      <c r="F207" s="41"/>
      <c r="G207" s="41"/>
      <c r="H207" s="41"/>
    </row>
    <row r="208" spans="1:8" s="33" customFormat="1" ht="14.25" customHeight="1">
      <c r="A208" s="73" t="s">
        <v>2511</v>
      </c>
      <c r="B208" s="75" t="s">
        <v>1391</v>
      </c>
      <c r="C208" s="41"/>
      <c r="D208" s="41"/>
      <c r="E208" s="41"/>
      <c r="F208" s="41"/>
      <c r="G208" s="41"/>
      <c r="H208" s="41"/>
    </row>
    <row r="209" spans="1:8" s="33" customFormat="1" ht="14.25" customHeight="1">
      <c r="A209" s="73" t="s">
        <v>2514</v>
      </c>
      <c r="B209" s="75" t="s">
        <v>1392</v>
      </c>
      <c r="C209" s="41"/>
      <c r="D209" s="41"/>
      <c r="E209" s="41"/>
      <c r="F209" s="41"/>
      <c r="G209" s="41"/>
      <c r="H209" s="41"/>
    </row>
    <row r="210" spans="1:8" s="33" customFormat="1" ht="14.25" customHeight="1">
      <c r="A210" s="73" t="s">
        <v>2518</v>
      </c>
      <c r="B210" s="75" t="s">
        <v>1376</v>
      </c>
      <c r="C210" s="41"/>
      <c r="D210" s="41"/>
      <c r="E210" s="41"/>
      <c r="F210" s="41"/>
      <c r="G210" s="41"/>
      <c r="H210" s="41"/>
    </row>
    <row r="211" spans="1:8" s="33" customFormat="1" ht="14.25" customHeight="1">
      <c r="A211" s="73" t="s">
        <v>2521</v>
      </c>
      <c r="B211" s="75" t="s">
        <v>1377</v>
      </c>
      <c r="C211" s="41"/>
      <c r="D211" s="41"/>
      <c r="E211" s="41"/>
      <c r="F211" s="41"/>
      <c r="G211" s="41"/>
      <c r="H211" s="41"/>
    </row>
    <row r="212" spans="1:8" s="33" customFormat="1" ht="14.25" customHeight="1">
      <c r="A212" s="73" t="s">
        <v>703</v>
      </c>
      <c r="B212" s="75" t="s">
        <v>1411</v>
      </c>
      <c r="C212" s="41"/>
      <c r="D212" s="41"/>
      <c r="E212" s="41"/>
      <c r="F212" s="41"/>
      <c r="G212" s="41"/>
      <c r="H212" s="41"/>
    </row>
    <row r="213" spans="1:8" s="33" customFormat="1" ht="14.25" customHeight="1">
      <c r="A213" s="73" t="s">
        <v>706</v>
      </c>
      <c r="B213" s="75" t="s">
        <v>1237</v>
      </c>
      <c r="C213" s="41"/>
      <c r="D213" s="41"/>
      <c r="E213" s="41"/>
      <c r="F213" s="41"/>
      <c r="G213" s="41"/>
      <c r="H213" s="41"/>
    </row>
    <row r="214" spans="1:8" s="33" customFormat="1" ht="14.25" customHeight="1">
      <c r="A214" s="73" t="s">
        <v>709</v>
      </c>
      <c r="B214" s="75" t="s">
        <v>1372</v>
      </c>
      <c r="C214" s="41"/>
      <c r="D214" s="41"/>
      <c r="E214" s="41"/>
      <c r="F214" s="41"/>
      <c r="G214" s="41"/>
      <c r="H214" s="41"/>
    </row>
    <row r="215" spans="1:8" s="33" customFormat="1" ht="14.25" customHeight="1">
      <c r="A215" s="73" t="s">
        <v>712</v>
      </c>
      <c r="B215" s="75" t="s">
        <v>1200</v>
      </c>
      <c r="C215" s="41"/>
      <c r="D215" s="41"/>
      <c r="E215" s="41"/>
      <c r="F215" s="41"/>
      <c r="G215" s="41"/>
      <c r="H215" s="41"/>
    </row>
    <row r="216" spans="1:8" s="33" customFormat="1" ht="14.25" customHeight="1">
      <c r="A216" s="73" t="s">
        <v>2243</v>
      </c>
      <c r="B216" s="75" t="s">
        <v>1374</v>
      </c>
      <c r="C216" s="41"/>
      <c r="D216" s="41"/>
      <c r="E216" s="41"/>
      <c r="F216" s="41"/>
      <c r="G216" s="41"/>
      <c r="H216" s="41"/>
    </row>
    <row r="217" spans="1:8" s="33" customFormat="1" ht="14.25" customHeight="1">
      <c r="A217" s="73" t="s">
        <v>2246</v>
      </c>
      <c r="B217" s="75" t="s">
        <v>1381</v>
      </c>
      <c r="C217" s="41"/>
      <c r="D217" s="41"/>
      <c r="E217" s="41"/>
      <c r="F217" s="41"/>
      <c r="G217" s="41"/>
      <c r="H217" s="41"/>
    </row>
    <row r="218" spans="1:8" s="33" customFormat="1" ht="14.25" customHeight="1">
      <c r="A218" s="73" t="s">
        <v>720</v>
      </c>
      <c r="B218" s="75" t="s">
        <v>1375</v>
      </c>
      <c r="C218" s="41"/>
      <c r="D218" s="41"/>
      <c r="E218" s="41"/>
      <c r="F218" s="41"/>
      <c r="G218" s="41"/>
      <c r="H218" s="41"/>
    </row>
    <row r="219" spans="1:8" s="33" customFormat="1" ht="14.25" customHeight="1">
      <c r="A219" s="73" t="s">
        <v>723</v>
      </c>
      <c r="B219" s="75" t="s">
        <v>1249</v>
      </c>
      <c r="C219" s="41"/>
      <c r="D219" s="41"/>
      <c r="E219" s="41"/>
      <c r="F219" s="41"/>
      <c r="G219" s="41"/>
      <c r="H219" s="41"/>
    </row>
    <row r="220" spans="1:8" s="33" customFormat="1" ht="14.25" customHeight="1">
      <c r="A220" s="73" t="s">
        <v>2283</v>
      </c>
      <c r="B220" s="75" t="s">
        <v>1388</v>
      </c>
      <c r="C220" s="41"/>
      <c r="D220" s="41"/>
      <c r="E220" s="41"/>
      <c r="F220" s="41"/>
      <c r="G220" s="41"/>
      <c r="H220" s="41"/>
    </row>
    <row r="221" spans="1:8" s="33" customFormat="1" ht="14.25" customHeight="1">
      <c r="A221" s="73" t="s">
        <v>2286</v>
      </c>
      <c r="B221" s="75" t="s">
        <v>1389</v>
      </c>
      <c r="C221" s="41"/>
      <c r="D221" s="41"/>
      <c r="E221" s="41"/>
      <c r="F221" s="41"/>
      <c r="G221" s="41"/>
      <c r="H221" s="41"/>
    </row>
    <row r="222" spans="1:8" s="33" customFormat="1" ht="14.25" customHeight="1">
      <c r="A222" s="73" t="s">
        <v>2289</v>
      </c>
      <c r="B222" s="75" t="s">
        <v>1390</v>
      </c>
      <c r="C222" s="41"/>
      <c r="D222" s="41"/>
      <c r="E222" s="41"/>
      <c r="F222" s="41"/>
      <c r="G222" s="41"/>
      <c r="H222" s="41"/>
    </row>
    <row r="223" spans="1:8" s="33" customFormat="1" ht="14.25" customHeight="1">
      <c r="A223" s="73" t="s">
        <v>2292</v>
      </c>
      <c r="B223" s="75" t="s">
        <v>1433</v>
      </c>
      <c r="C223" s="41"/>
      <c r="D223" s="41"/>
      <c r="E223" s="41"/>
      <c r="F223" s="41"/>
      <c r="G223" s="41"/>
      <c r="H223" s="41"/>
    </row>
    <row r="224" spans="1:8" s="33" customFormat="1" ht="14.25" customHeight="1">
      <c r="A224" s="73" t="s">
        <v>2295</v>
      </c>
      <c r="B224" s="75" t="s">
        <v>1398</v>
      </c>
      <c r="C224" s="41"/>
      <c r="D224" s="41"/>
      <c r="E224" s="41"/>
      <c r="F224" s="41"/>
      <c r="G224" s="41"/>
      <c r="H224" s="41"/>
    </row>
    <row r="225" spans="1:8" s="33" customFormat="1" ht="14.25" customHeight="1">
      <c r="A225" s="73" t="s">
        <v>2298</v>
      </c>
      <c r="B225" s="75" t="s">
        <v>1394</v>
      </c>
      <c r="C225" s="41"/>
      <c r="D225" s="41"/>
      <c r="E225" s="41"/>
      <c r="F225" s="41"/>
      <c r="G225" s="41"/>
      <c r="H225" s="41"/>
    </row>
    <row r="226" spans="1:8" s="33" customFormat="1" ht="14.25" customHeight="1">
      <c r="A226" s="73" t="s">
        <v>2301</v>
      </c>
      <c r="B226" s="75" t="s">
        <v>1395</v>
      </c>
      <c r="C226" s="41"/>
      <c r="D226" s="41"/>
      <c r="E226" s="41"/>
      <c r="F226" s="41"/>
      <c r="G226" s="41"/>
      <c r="H226" s="41"/>
    </row>
    <row r="227" spans="1:8" s="33" customFormat="1" ht="14.25" customHeight="1">
      <c r="A227" s="73" t="s">
        <v>2304</v>
      </c>
      <c r="B227" s="75" t="s">
        <v>1233</v>
      </c>
      <c r="C227" s="41"/>
      <c r="D227" s="41"/>
      <c r="E227" s="41"/>
      <c r="F227" s="41"/>
      <c r="G227" s="41"/>
      <c r="H227" s="41"/>
    </row>
    <row r="228" spans="1:8" s="33" customFormat="1" ht="14.25" customHeight="1">
      <c r="A228" s="73" t="s">
        <v>2307</v>
      </c>
      <c r="B228" s="75" t="s">
        <v>1400</v>
      </c>
      <c r="C228" s="41"/>
      <c r="D228" s="41"/>
      <c r="E228" s="41"/>
      <c r="F228" s="41"/>
      <c r="G228" s="41"/>
      <c r="H228" s="41"/>
    </row>
    <row r="229" spans="1:8" s="33" customFormat="1" ht="14.25" customHeight="1">
      <c r="A229" s="73" t="s">
        <v>2310</v>
      </c>
      <c r="B229" s="75" t="s">
        <v>1401</v>
      </c>
      <c r="C229" s="41"/>
      <c r="D229" s="41"/>
      <c r="E229" s="41"/>
      <c r="F229" s="41"/>
      <c r="G229" s="41"/>
      <c r="H229" s="41"/>
    </row>
    <row r="230" spans="1:8" s="33" customFormat="1" ht="14.25" customHeight="1">
      <c r="A230" s="73" t="s">
        <v>2313</v>
      </c>
      <c r="B230" s="75" t="s">
        <v>1402</v>
      </c>
      <c r="C230" s="41"/>
      <c r="D230" s="41"/>
      <c r="E230" s="41"/>
      <c r="F230" s="41"/>
      <c r="G230" s="41"/>
      <c r="H230" s="41"/>
    </row>
    <row r="231" spans="1:8" s="33" customFormat="1" ht="14.25" customHeight="1">
      <c r="A231" s="73" t="s">
        <v>2316</v>
      </c>
      <c r="B231" s="75" t="s">
        <v>1403</v>
      </c>
      <c r="C231" s="41"/>
      <c r="D231" s="41"/>
      <c r="E231" s="41"/>
      <c r="F231" s="41"/>
      <c r="G231" s="41"/>
      <c r="H231" s="41"/>
    </row>
    <row r="232" spans="1:8" s="33" customFormat="1" ht="14.25" customHeight="1">
      <c r="A232" s="73" t="s">
        <v>2319</v>
      </c>
      <c r="B232" s="75" t="s">
        <v>1404</v>
      </c>
      <c r="C232" s="41"/>
      <c r="D232" s="41"/>
      <c r="E232" s="41"/>
      <c r="F232" s="41"/>
      <c r="G232" s="41"/>
      <c r="H232" s="41"/>
    </row>
    <row r="233" spans="1:8" s="33" customFormat="1" ht="14.25" customHeight="1">
      <c r="A233" s="73" t="s">
        <v>2322</v>
      </c>
      <c r="B233" s="75" t="s">
        <v>1434</v>
      </c>
      <c r="C233" s="41"/>
      <c r="D233" s="41"/>
      <c r="E233" s="41"/>
      <c r="F233" s="41"/>
      <c r="G233" s="41"/>
      <c r="H233" s="41"/>
    </row>
    <row r="234" spans="1:8" s="33" customFormat="1" ht="14.25" customHeight="1">
      <c r="A234" s="73" t="s">
        <v>2325</v>
      </c>
      <c r="B234" s="75" t="s">
        <v>1406</v>
      </c>
      <c r="C234" s="41"/>
      <c r="D234" s="41"/>
      <c r="E234" s="41"/>
      <c r="F234" s="41"/>
      <c r="G234" s="41"/>
      <c r="H234" s="41"/>
    </row>
    <row r="235" spans="1:8" s="33" customFormat="1" ht="14.25" customHeight="1">
      <c r="A235" s="73" t="s">
        <v>2328</v>
      </c>
      <c r="B235" s="75" t="s">
        <v>1407</v>
      </c>
      <c r="C235" s="41"/>
      <c r="D235" s="41"/>
      <c r="E235" s="41"/>
      <c r="F235" s="41"/>
      <c r="G235" s="41"/>
      <c r="H235" s="41"/>
    </row>
    <row r="236" spans="1:8" s="33" customFormat="1" ht="14.25" customHeight="1">
      <c r="A236" s="73" t="s">
        <v>2331</v>
      </c>
      <c r="B236" s="75" t="s">
        <v>1653</v>
      </c>
      <c r="C236" s="41"/>
      <c r="D236" s="41"/>
      <c r="E236" s="41"/>
      <c r="F236" s="41"/>
      <c r="G236" s="41"/>
      <c r="H236" s="41"/>
    </row>
    <row r="237" spans="1:8" s="33" customFormat="1" ht="14.25" customHeight="1">
      <c r="A237" s="73" t="s">
        <v>2334</v>
      </c>
      <c r="B237" s="75" t="s">
        <v>1627</v>
      </c>
      <c r="C237" s="41"/>
      <c r="D237" s="41"/>
      <c r="E237" s="41"/>
      <c r="F237" s="41"/>
      <c r="G237" s="41"/>
      <c r="H237" s="41"/>
    </row>
    <row r="238" spans="1:8" s="33" customFormat="1" ht="14.25" customHeight="1">
      <c r="A238" s="73" t="s">
        <v>2337</v>
      </c>
      <c r="B238" s="75" t="s">
        <v>1592</v>
      </c>
      <c r="C238" s="41"/>
      <c r="D238" s="41"/>
      <c r="E238" s="41"/>
      <c r="F238" s="41"/>
      <c r="G238" s="41"/>
      <c r="H238" s="41"/>
    </row>
    <row r="239" spans="1:8" s="33" customFormat="1" ht="14.25" customHeight="1">
      <c r="A239" s="73" t="s">
        <v>2340</v>
      </c>
      <c r="B239" s="75" t="s">
        <v>1408</v>
      </c>
      <c r="C239" s="41"/>
      <c r="D239" s="41"/>
      <c r="E239" s="41"/>
      <c r="F239" s="41"/>
      <c r="G239" s="41"/>
      <c r="H239" s="41"/>
    </row>
    <row r="240" spans="1:8" s="33" customFormat="1" ht="14.25" customHeight="1">
      <c r="A240" s="73" t="s">
        <v>2343</v>
      </c>
      <c r="B240" s="75" t="s">
        <v>1409</v>
      </c>
      <c r="C240" s="41"/>
      <c r="D240" s="41"/>
      <c r="E240" s="41"/>
      <c r="F240" s="41"/>
      <c r="G240" s="41"/>
      <c r="H240" s="41"/>
    </row>
    <row r="241" spans="1:8" s="33" customFormat="1" ht="14.25" customHeight="1">
      <c r="A241" s="73" t="s">
        <v>2346</v>
      </c>
      <c r="B241" s="75" t="s">
        <v>1228</v>
      </c>
      <c r="C241" s="41"/>
      <c r="D241" s="41"/>
      <c r="E241" s="41"/>
      <c r="F241" s="41"/>
      <c r="G241" s="41"/>
      <c r="H241" s="41"/>
    </row>
    <row r="242" spans="1:8" s="33" customFormat="1" ht="14.25" customHeight="1">
      <c r="A242" s="73" t="s">
        <v>2349</v>
      </c>
      <c r="B242" s="75" t="s">
        <v>1410</v>
      </c>
      <c r="C242" s="41"/>
      <c r="D242" s="41"/>
      <c r="E242" s="41"/>
      <c r="F242" s="41"/>
      <c r="G242" s="41"/>
      <c r="H242" s="41"/>
    </row>
    <row r="243" spans="1:8" s="33" customFormat="1" ht="14.25" customHeight="1">
      <c r="A243" s="73" t="s">
        <v>751</v>
      </c>
      <c r="B243" s="75" t="s">
        <v>1537</v>
      </c>
      <c r="C243" s="41"/>
      <c r="D243" s="41"/>
      <c r="E243" s="41"/>
      <c r="F243" s="41"/>
      <c r="G243" s="41"/>
      <c r="H243" s="41"/>
    </row>
    <row r="244" spans="1:8" s="33" customFormat="1" ht="14.25" customHeight="1">
      <c r="A244" s="73" t="s">
        <v>754</v>
      </c>
      <c r="B244" s="75" t="s">
        <v>1412</v>
      </c>
      <c r="C244" s="41"/>
      <c r="D244" s="41"/>
      <c r="E244" s="41"/>
      <c r="F244" s="41"/>
      <c r="G244" s="41"/>
      <c r="H244" s="41"/>
    </row>
    <row r="245" spans="1:8" s="33" customFormat="1" ht="14.25" customHeight="1">
      <c r="A245" s="73" t="s">
        <v>757</v>
      </c>
      <c r="B245" s="75" t="s">
        <v>1413</v>
      </c>
      <c r="C245" s="41"/>
      <c r="D245" s="41"/>
      <c r="E245" s="41"/>
      <c r="F245" s="41"/>
      <c r="G245" s="41"/>
      <c r="H245" s="41"/>
    </row>
    <row r="246" spans="1:8" s="33" customFormat="1" ht="14.25" customHeight="1">
      <c r="A246" s="73" t="s">
        <v>760</v>
      </c>
      <c r="B246" s="75" t="s">
        <v>1414</v>
      </c>
      <c r="C246" s="41"/>
      <c r="D246" s="41"/>
      <c r="E246" s="41"/>
      <c r="F246" s="41"/>
      <c r="G246" s="41"/>
      <c r="H246" s="41"/>
    </row>
    <row r="247" spans="1:8" s="33" customFormat="1" ht="14.25" customHeight="1">
      <c r="A247" s="73" t="s">
        <v>763</v>
      </c>
      <c r="B247" s="75" t="s">
        <v>1417</v>
      </c>
      <c r="C247" s="41"/>
      <c r="D247" s="41"/>
      <c r="E247" s="41"/>
      <c r="F247" s="41"/>
      <c r="G247" s="41"/>
      <c r="H247" s="41"/>
    </row>
    <row r="248" spans="1:8" s="33" customFormat="1" ht="14.25" customHeight="1">
      <c r="A248" s="73" t="s">
        <v>766</v>
      </c>
      <c r="B248" s="75" t="s">
        <v>1371</v>
      </c>
      <c r="C248" s="41"/>
      <c r="D248" s="41"/>
      <c r="E248" s="41"/>
      <c r="F248" s="41"/>
      <c r="G248" s="41"/>
      <c r="H248" s="41"/>
    </row>
    <row r="249" spans="1:8" s="33" customFormat="1" ht="14.25" customHeight="1">
      <c r="A249" s="73" t="s">
        <v>769</v>
      </c>
      <c r="B249" s="75" t="s">
        <v>1572</v>
      </c>
      <c r="C249" s="41"/>
      <c r="D249" s="41"/>
      <c r="E249" s="41"/>
      <c r="F249" s="41"/>
      <c r="G249" s="41"/>
      <c r="H249" s="41"/>
    </row>
    <row r="250" spans="1:8" s="33" customFormat="1" ht="14.25" customHeight="1">
      <c r="A250" s="73" t="s">
        <v>772</v>
      </c>
      <c r="B250" s="75" t="s">
        <v>1418</v>
      </c>
      <c r="C250" s="41"/>
      <c r="D250" s="41"/>
      <c r="E250" s="41"/>
      <c r="F250" s="41"/>
      <c r="G250" s="41"/>
      <c r="H250" s="41"/>
    </row>
    <row r="251" spans="1:8" s="33" customFormat="1" ht="14.25" customHeight="1">
      <c r="A251" s="76"/>
      <c r="B251" s="41"/>
      <c r="C251" s="41"/>
      <c r="D251" s="41"/>
      <c r="E251" s="41"/>
      <c r="F251" s="41"/>
      <c r="G251" s="41"/>
      <c r="H251" s="41"/>
    </row>
    <row r="252" spans="1:8" s="33" customFormat="1" ht="14.25" customHeight="1">
      <c r="A252" s="77"/>
      <c r="B252" s="41"/>
      <c r="C252" s="41"/>
      <c r="D252" s="41"/>
      <c r="E252" s="41"/>
      <c r="F252" s="41"/>
      <c r="G252" s="41"/>
      <c r="H252" s="41"/>
    </row>
    <row r="253" spans="1:8" s="33" customFormat="1" ht="14.25" customHeight="1">
      <c r="A253" s="76"/>
      <c r="B253" s="42"/>
      <c r="C253" s="41"/>
      <c r="D253" s="41"/>
      <c r="E253" s="41"/>
      <c r="F253" s="41"/>
      <c r="G253" s="41"/>
      <c r="H253" s="41"/>
    </row>
    <row r="254" spans="1:8" s="33" customFormat="1" ht="14.25" customHeight="1">
      <c r="A254" s="76"/>
      <c r="B254" s="42"/>
      <c r="C254" s="41"/>
      <c r="D254" s="41"/>
      <c r="E254" s="41"/>
      <c r="F254" s="41"/>
      <c r="G254" s="41"/>
      <c r="H254" s="41"/>
    </row>
    <row r="255" spans="1:8" s="33" customFormat="1" ht="14.25" customHeight="1">
      <c r="A255" s="77"/>
      <c r="B255" s="42"/>
      <c r="C255" s="41"/>
      <c r="D255" s="41"/>
      <c r="E255" s="41"/>
      <c r="F255" s="41"/>
      <c r="G255" s="41"/>
      <c r="H255" s="41"/>
    </row>
    <row r="256" spans="1:8" s="33" customFormat="1" ht="14.25" customHeight="1">
      <c r="A256" s="77"/>
      <c r="B256" s="42"/>
      <c r="C256" s="41"/>
      <c r="D256" s="41"/>
      <c r="E256" s="41"/>
      <c r="F256" s="41"/>
      <c r="G256" s="41"/>
      <c r="H256" s="41"/>
    </row>
    <row r="257" spans="1:8" s="33" customFormat="1" ht="14.25" customHeight="1">
      <c r="A257" s="77"/>
      <c r="B257" s="41"/>
      <c r="C257" s="41"/>
      <c r="D257" s="41"/>
      <c r="E257" s="41"/>
      <c r="F257" s="41"/>
      <c r="G257" s="41"/>
      <c r="H257" s="41"/>
    </row>
    <row r="258" spans="1:8" s="33" customFormat="1" ht="14.25" customHeight="1">
      <c r="A258" s="76"/>
      <c r="B258" s="41"/>
      <c r="C258" s="41"/>
      <c r="D258" s="41"/>
      <c r="E258" s="41"/>
      <c r="F258" s="41"/>
      <c r="G258" s="41"/>
      <c r="H258" s="41"/>
    </row>
    <row r="259" spans="1:8" s="33" customFormat="1" ht="18.75" customHeight="1">
      <c r="A259" s="76"/>
      <c r="B259" s="41"/>
      <c r="C259" s="41"/>
      <c r="D259" s="41"/>
      <c r="E259" s="41"/>
      <c r="F259" s="41"/>
      <c r="G259" s="41"/>
      <c r="H259" s="41"/>
    </row>
    <row r="260" spans="1:8" s="33" customFormat="1" ht="14.25" customHeight="1">
      <c r="A260" s="76"/>
      <c r="B260" s="41"/>
      <c r="C260" s="41"/>
      <c r="D260" s="41"/>
      <c r="E260" s="41"/>
      <c r="F260" s="41"/>
      <c r="G260" s="41"/>
      <c r="H260" s="41"/>
    </row>
    <row r="261" spans="1:8" s="33" customFormat="1" ht="36" customHeight="1">
      <c r="A261" s="76"/>
      <c r="B261" s="41"/>
      <c r="C261" s="41"/>
      <c r="D261" s="42"/>
      <c r="E261" s="41"/>
      <c r="F261" s="41"/>
      <c r="G261" s="41"/>
      <c r="H261" s="41"/>
    </row>
    <row r="262" spans="1:8" s="33" customFormat="1" ht="36" customHeight="1">
      <c r="A262" s="76"/>
      <c r="B262" s="41"/>
      <c r="C262" s="42"/>
      <c r="D262" s="42"/>
      <c r="E262" s="41"/>
      <c r="F262" s="41"/>
      <c r="G262" s="41"/>
      <c r="H262" s="41"/>
    </row>
    <row r="263" spans="1:8" s="33" customFormat="1" ht="14.25" customHeight="1">
      <c r="A263" s="76"/>
      <c r="B263" s="41"/>
      <c r="C263" s="42"/>
      <c r="D263" s="41"/>
      <c r="E263" s="41"/>
      <c r="F263" s="41"/>
      <c r="G263" s="41"/>
      <c r="H263" s="41"/>
    </row>
    <row r="264" spans="1:8" s="33" customFormat="1" ht="14.25" customHeight="1">
      <c r="A264" s="76"/>
      <c r="B264" s="41"/>
      <c r="C264" s="41"/>
      <c r="D264" s="41"/>
      <c r="E264" s="41"/>
      <c r="F264" s="41"/>
      <c r="G264" s="41"/>
      <c r="H264" s="41"/>
    </row>
    <row r="265" spans="1:8" s="33" customFormat="1" ht="14.25" customHeight="1">
      <c r="A265" s="76"/>
      <c r="B265" s="41"/>
      <c r="C265" s="41"/>
      <c r="D265" s="41"/>
      <c r="E265" s="41"/>
      <c r="F265" s="41"/>
      <c r="G265" s="41"/>
      <c r="H265" s="41"/>
    </row>
    <row r="266" spans="1:8" s="33" customFormat="1" ht="14.25" customHeight="1">
      <c r="A266" s="76"/>
      <c r="B266" s="41"/>
      <c r="C266" s="41"/>
      <c r="D266" s="41"/>
      <c r="E266" s="41"/>
      <c r="F266" s="41"/>
      <c r="G266" s="41"/>
      <c r="H266" s="41"/>
    </row>
    <row r="267" spans="1:8" s="33" customFormat="1" ht="14.25" customHeight="1">
      <c r="A267" s="76"/>
      <c r="B267" s="41"/>
      <c r="C267" s="41"/>
      <c r="D267" s="41"/>
      <c r="E267" s="41"/>
      <c r="F267" s="41"/>
      <c r="G267" s="41"/>
      <c r="H267" s="41"/>
    </row>
    <row r="268" spans="1:8" s="33" customFormat="1" ht="14.25" customHeight="1">
      <c r="A268" s="76"/>
      <c r="B268" s="41"/>
      <c r="C268" s="41"/>
      <c r="D268" s="41"/>
      <c r="E268" s="41"/>
      <c r="F268" s="41"/>
      <c r="G268" s="41"/>
      <c r="H268" s="41"/>
    </row>
    <row r="269" spans="1:8" s="33" customFormat="1" ht="14.25" customHeight="1">
      <c r="A269" s="76"/>
      <c r="B269" s="41"/>
      <c r="C269" s="41"/>
      <c r="D269" s="41"/>
      <c r="E269" s="41"/>
      <c r="F269" s="41"/>
      <c r="G269" s="41"/>
      <c r="H269" s="41"/>
    </row>
    <row r="270" spans="1:8" s="33" customFormat="1" ht="14.25" customHeight="1">
      <c r="A270" s="76"/>
      <c r="B270" s="41"/>
      <c r="C270" s="41"/>
      <c r="D270" s="41"/>
      <c r="E270" s="41"/>
      <c r="F270" s="41"/>
      <c r="G270" s="41"/>
      <c r="H270" s="41"/>
    </row>
    <row r="271" spans="1:8" s="33" customFormat="1" ht="14.25" customHeight="1">
      <c r="A271" s="76"/>
      <c r="B271" s="41"/>
      <c r="C271" s="41"/>
      <c r="D271" s="41"/>
      <c r="E271" s="41"/>
      <c r="F271" s="41"/>
      <c r="G271" s="41"/>
      <c r="H271" s="41"/>
    </row>
    <row r="272" spans="1:8" s="33" customFormat="1" ht="14.25" customHeight="1">
      <c r="A272" s="76"/>
      <c r="B272" s="41"/>
      <c r="C272" s="41"/>
      <c r="D272" s="41"/>
      <c r="E272" s="41"/>
      <c r="F272" s="41"/>
      <c r="G272" s="41"/>
      <c r="H272" s="41"/>
    </row>
    <row r="273" spans="1:8" s="33" customFormat="1" ht="14.25" customHeight="1">
      <c r="A273" s="76"/>
      <c r="B273" s="41"/>
      <c r="C273" s="41"/>
      <c r="D273" s="41"/>
      <c r="E273" s="41"/>
      <c r="F273" s="41"/>
      <c r="G273" s="41"/>
      <c r="H273" s="41"/>
    </row>
    <row r="274" spans="1:8" s="33" customFormat="1" ht="14.25" customHeight="1">
      <c r="A274" s="76"/>
      <c r="B274" s="41"/>
      <c r="C274" s="41"/>
      <c r="D274" s="41"/>
      <c r="E274" s="41"/>
      <c r="F274" s="41"/>
      <c r="G274" s="41"/>
      <c r="H274" s="41"/>
    </row>
    <row r="275" spans="1:8" s="33" customFormat="1" ht="14.25" customHeight="1">
      <c r="A275" s="76"/>
      <c r="B275" s="41"/>
      <c r="C275" s="41"/>
      <c r="D275" s="41"/>
      <c r="E275" s="41"/>
      <c r="F275" s="41"/>
      <c r="G275" s="41"/>
      <c r="H275" s="41"/>
    </row>
    <row r="276" spans="1:8" s="33" customFormat="1" ht="14.25" customHeight="1">
      <c r="A276" s="76"/>
      <c r="B276" s="41"/>
      <c r="C276" s="41"/>
      <c r="D276" s="41"/>
      <c r="E276" s="41"/>
      <c r="F276" s="41"/>
      <c r="G276" s="41"/>
      <c r="H276" s="41"/>
    </row>
    <row r="277" spans="1:8" s="33" customFormat="1" ht="14.25" customHeight="1">
      <c r="A277" s="76"/>
      <c r="B277" s="41"/>
      <c r="C277" s="41"/>
      <c r="D277" s="41"/>
      <c r="E277" s="41"/>
      <c r="F277" s="41"/>
      <c r="G277" s="41"/>
      <c r="H277" s="41"/>
    </row>
    <row r="278" spans="1:8" s="33" customFormat="1" ht="14.25" customHeight="1">
      <c r="A278" s="76"/>
      <c r="B278" s="41"/>
      <c r="C278" s="41"/>
      <c r="D278" s="41"/>
      <c r="E278" s="41"/>
      <c r="F278" s="41"/>
      <c r="G278" s="41"/>
      <c r="H278" s="41"/>
    </row>
    <row r="279" spans="1:8" s="33" customFormat="1" ht="14.25" customHeight="1">
      <c r="A279" s="76"/>
      <c r="B279" s="41"/>
      <c r="C279" s="41"/>
      <c r="D279" s="41"/>
      <c r="E279" s="41"/>
      <c r="F279" s="41"/>
      <c r="G279" s="41"/>
      <c r="H279" s="41"/>
    </row>
    <row r="280" spans="1:8" s="33" customFormat="1" ht="14.25" customHeight="1">
      <c r="A280" s="76"/>
      <c r="B280" s="41"/>
      <c r="C280" s="41"/>
      <c r="D280" s="41"/>
      <c r="E280" s="41"/>
      <c r="F280" s="41"/>
      <c r="G280" s="41"/>
      <c r="H280" s="41"/>
    </row>
    <row r="281" spans="1:8" s="33" customFormat="1" ht="14.25" customHeight="1">
      <c r="A281" s="76"/>
      <c r="B281" s="41"/>
      <c r="C281" s="41"/>
      <c r="D281" s="41"/>
      <c r="E281" s="41"/>
      <c r="F281" s="41"/>
      <c r="G281" s="41"/>
      <c r="H281" s="41"/>
    </row>
    <row r="282" spans="1:8" s="33" customFormat="1" ht="14.25" customHeight="1">
      <c r="A282" s="76"/>
      <c r="B282" s="41"/>
      <c r="C282" s="41"/>
      <c r="D282" s="41"/>
      <c r="E282" s="41"/>
      <c r="F282" s="41"/>
      <c r="G282" s="41"/>
      <c r="H282" s="41"/>
    </row>
    <row r="283" spans="1:8" s="33" customFormat="1" ht="14.25" customHeight="1">
      <c r="A283" s="76"/>
      <c r="B283" s="41"/>
      <c r="C283" s="41"/>
      <c r="D283" s="41"/>
      <c r="E283" s="41"/>
      <c r="F283" s="41"/>
      <c r="G283" s="41"/>
      <c r="H283" s="41"/>
    </row>
    <row r="284" spans="1:8" s="33" customFormat="1" ht="14.25" customHeight="1">
      <c r="A284" s="76"/>
      <c r="B284" s="41"/>
      <c r="C284" s="41"/>
      <c r="D284" s="41"/>
      <c r="E284" s="41"/>
      <c r="F284" s="41"/>
      <c r="G284" s="41"/>
      <c r="H284" s="41"/>
    </row>
    <row r="285" spans="1:8" s="33" customFormat="1" ht="14.25" customHeight="1">
      <c r="A285" s="76"/>
      <c r="B285" s="41"/>
      <c r="C285" s="41"/>
      <c r="D285" s="41"/>
      <c r="E285" s="41"/>
      <c r="F285" s="41"/>
      <c r="G285" s="41"/>
      <c r="H285" s="41"/>
    </row>
    <row r="286" spans="1:8" s="33" customFormat="1" ht="14.25" customHeight="1">
      <c r="A286" s="76"/>
      <c r="B286" s="41"/>
      <c r="C286" s="41"/>
      <c r="D286" s="41"/>
      <c r="E286" s="41"/>
      <c r="F286" s="41"/>
      <c r="G286" s="41"/>
      <c r="H286" s="41"/>
    </row>
    <row r="287" spans="1:8" s="33" customFormat="1" ht="14.25" customHeight="1">
      <c r="A287" s="76"/>
      <c r="B287" s="41"/>
      <c r="C287" s="41"/>
      <c r="D287" s="41"/>
      <c r="E287" s="41"/>
      <c r="F287" s="41"/>
      <c r="G287" s="41"/>
      <c r="H287" s="41"/>
    </row>
    <row r="288" spans="1:8" s="33" customFormat="1" ht="14.25" customHeight="1">
      <c r="A288" s="76"/>
      <c r="B288" s="41"/>
      <c r="C288" s="41"/>
      <c r="D288" s="41"/>
      <c r="E288" s="41"/>
      <c r="F288" s="41"/>
      <c r="G288" s="41"/>
      <c r="H288" s="41"/>
    </row>
    <row r="289" spans="1:8" s="33" customFormat="1" ht="14.25" customHeight="1">
      <c r="A289" s="76"/>
      <c r="B289" s="41"/>
      <c r="C289" s="41"/>
      <c r="D289" s="41"/>
      <c r="E289" s="41"/>
      <c r="F289" s="41"/>
      <c r="G289" s="41"/>
      <c r="H289" s="41"/>
    </row>
    <row r="290" spans="1:8" s="33" customFormat="1" ht="14.25" customHeight="1">
      <c r="A290" s="76"/>
      <c r="B290" s="41"/>
      <c r="C290" s="41"/>
      <c r="D290" s="41"/>
      <c r="E290" s="41"/>
      <c r="F290" s="41"/>
      <c r="G290" s="41"/>
      <c r="H290" s="41"/>
    </row>
    <row r="291" spans="1:8" s="33" customFormat="1" ht="14.25" customHeight="1">
      <c r="A291" s="76"/>
      <c r="B291" s="41"/>
      <c r="C291" s="41"/>
      <c r="D291" s="41"/>
      <c r="E291" s="41"/>
      <c r="F291" s="41"/>
      <c r="G291" s="41"/>
      <c r="H291" s="41"/>
    </row>
    <row r="292" spans="1:8" s="33" customFormat="1" ht="14.25" customHeight="1">
      <c r="A292" s="76"/>
      <c r="B292" s="41"/>
      <c r="C292" s="41"/>
      <c r="D292" s="41"/>
      <c r="E292" s="41"/>
      <c r="F292" s="41"/>
      <c r="G292" s="41"/>
      <c r="H292" s="41"/>
    </row>
    <row r="293" spans="1:8" s="33" customFormat="1" ht="14.25" customHeight="1">
      <c r="A293" s="76"/>
      <c r="B293" s="41"/>
      <c r="C293" s="41"/>
      <c r="D293" s="41"/>
      <c r="E293" s="41"/>
      <c r="F293" s="41"/>
      <c r="G293" s="41"/>
      <c r="H293" s="41"/>
    </row>
    <row r="294" spans="1:8" s="33" customFormat="1" ht="14.25" customHeight="1">
      <c r="A294" s="76"/>
      <c r="B294" s="41"/>
      <c r="C294" s="41"/>
      <c r="D294" s="41"/>
      <c r="E294" s="41"/>
      <c r="F294" s="41"/>
      <c r="G294" s="41"/>
      <c r="H294" s="41"/>
    </row>
    <row r="295" spans="1:8" s="33" customFormat="1" ht="14.25" customHeight="1">
      <c r="A295" s="76"/>
      <c r="B295" s="41"/>
      <c r="C295" s="41"/>
      <c r="D295" s="41"/>
      <c r="E295" s="41"/>
      <c r="F295" s="41"/>
      <c r="G295" s="41"/>
      <c r="H295" s="41"/>
    </row>
    <row r="296" spans="1:8" s="33" customFormat="1" ht="14.25" customHeight="1">
      <c r="A296" s="76"/>
      <c r="B296" s="41"/>
      <c r="C296" s="41"/>
      <c r="D296" s="41"/>
      <c r="E296" s="41"/>
      <c r="F296" s="41"/>
      <c r="G296" s="41"/>
      <c r="H296" s="41"/>
    </row>
    <row r="297" spans="1:8" s="33" customFormat="1" ht="14.25" customHeight="1">
      <c r="A297" s="76"/>
      <c r="B297" s="41"/>
      <c r="C297" s="41"/>
      <c r="D297" s="41"/>
      <c r="E297" s="41"/>
      <c r="F297" s="41"/>
      <c r="G297" s="41"/>
      <c r="H297" s="41"/>
    </row>
    <row r="298" spans="1:8" s="33" customFormat="1" ht="14.25" customHeight="1">
      <c r="A298" s="76"/>
      <c r="B298" s="41"/>
      <c r="C298" s="41"/>
      <c r="D298" s="41"/>
      <c r="E298" s="41"/>
      <c r="F298" s="41"/>
      <c r="G298" s="41"/>
      <c r="H298" s="41"/>
    </row>
    <row r="299" spans="1:8" s="33" customFormat="1" ht="14.25" customHeight="1">
      <c r="A299" s="76"/>
      <c r="B299" s="41"/>
      <c r="C299" s="41"/>
      <c r="D299" s="41"/>
      <c r="E299" s="41"/>
      <c r="F299" s="41"/>
      <c r="G299" s="41"/>
      <c r="H299" s="41"/>
    </row>
    <row r="300" spans="1:8" s="33" customFormat="1" ht="14.25" customHeight="1">
      <c r="A300" s="76"/>
      <c r="B300" s="41"/>
      <c r="C300" s="41"/>
      <c r="D300" s="41"/>
      <c r="E300" s="41"/>
      <c r="F300" s="41"/>
      <c r="G300" s="41"/>
      <c r="H300" s="41"/>
    </row>
    <row r="301" spans="1:8" s="33" customFormat="1" ht="14.25" customHeight="1">
      <c r="A301" s="76"/>
      <c r="B301" s="41"/>
      <c r="C301" s="41"/>
      <c r="D301" s="41"/>
      <c r="E301" s="41"/>
      <c r="F301" s="41"/>
      <c r="G301" s="41"/>
      <c r="H301" s="41"/>
    </row>
    <row r="302" spans="1:8" s="33" customFormat="1" ht="14.25" customHeight="1">
      <c r="A302" s="76"/>
      <c r="B302" s="41"/>
      <c r="C302" s="41"/>
      <c r="D302" s="41"/>
      <c r="E302" s="41"/>
      <c r="F302" s="41"/>
      <c r="G302" s="41"/>
      <c r="H302" s="41"/>
    </row>
    <row r="303" spans="1:8" s="33" customFormat="1" ht="14.25" customHeight="1">
      <c r="A303" s="76"/>
      <c r="B303" s="41"/>
      <c r="C303" s="41"/>
      <c r="D303" s="41"/>
      <c r="E303" s="41"/>
      <c r="F303" s="41"/>
      <c r="G303" s="41"/>
      <c r="H303" s="41"/>
    </row>
    <row r="304" spans="1:8" s="33" customFormat="1" ht="14.25" customHeight="1">
      <c r="A304" s="76"/>
      <c r="B304" s="41"/>
      <c r="C304" s="41"/>
      <c r="D304" s="41"/>
      <c r="E304" s="41"/>
      <c r="F304" s="41"/>
      <c r="G304" s="41"/>
      <c r="H304" s="41"/>
    </row>
    <row r="305" spans="1:8" s="33" customFormat="1" ht="14.25" customHeight="1">
      <c r="A305" s="76"/>
      <c r="B305" s="41"/>
      <c r="C305" s="41"/>
      <c r="D305" s="41"/>
      <c r="E305" s="41"/>
      <c r="F305" s="41"/>
      <c r="G305" s="41"/>
      <c r="H305" s="41"/>
    </row>
    <row r="306" spans="1:8" s="33" customFormat="1" ht="14.25" customHeight="1">
      <c r="A306" s="76"/>
      <c r="B306" s="41"/>
      <c r="C306" s="41"/>
      <c r="D306" s="41"/>
      <c r="E306" s="41"/>
      <c r="F306" s="41"/>
      <c r="G306" s="41"/>
      <c r="H306" s="41"/>
    </row>
    <row r="307" spans="1:8" s="33" customFormat="1" ht="14.25" customHeight="1">
      <c r="A307" s="76"/>
      <c r="B307" s="41"/>
      <c r="C307" s="41"/>
      <c r="D307" s="41"/>
      <c r="E307" s="41"/>
      <c r="F307" s="41"/>
      <c r="G307" s="41"/>
      <c r="H307" s="41"/>
    </row>
    <row r="308" spans="1:8" s="33" customFormat="1" ht="14.25" customHeight="1">
      <c r="A308" s="76"/>
      <c r="B308" s="41"/>
      <c r="C308" s="41"/>
      <c r="D308" s="41"/>
      <c r="E308" s="41"/>
      <c r="F308" s="41"/>
      <c r="G308" s="41"/>
      <c r="H308" s="41"/>
    </row>
    <row r="309" spans="1:8" s="33" customFormat="1" ht="14.25" customHeight="1">
      <c r="A309" s="76"/>
      <c r="B309" s="41"/>
      <c r="C309" s="41"/>
      <c r="D309" s="41"/>
      <c r="E309" s="41"/>
      <c r="F309" s="41"/>
      <c r="G309" s="41"/>
      <c r="H309" s="41"/>
    </row>
    <row r="310" spans="1:8" s="33" customFormat="1" ht="14.25" customHeight="1">
      <c r="A310" s="76"/>
      <c r="B310" s="41"/>
      <c r="C310" s="41"/>
      <c r="D310" s="41"/>
      <c r="E310" s="41"/>
      <c r="F310" s="41"/>
      <c r="G310" s="41"/>
      <c r="H310" s="41"/>
    </row>
    <row r="311" spans="1:8" s="33" customFormat="1" ht="14.25" customHeight="1">
      <c r="A311" s="76"/>
      <c r="B311" s="41"/>
      <c r="C311" s="41"/>
      <c r="D311" s="41"/>
      <c r="E311" s="41"/>
      <c r="F311" s="41"/>
      <c r="G311" s="41"/>
      <c r="H311" s="41"/>
    </row>
    <row r="312" spans="1:8" s="33" customFormat="1" ht="14.25" customHeight="1">
      <c r="A312" s="76"/>
      <c r="B312" s="41"/>
      <c r="C312" s="41"/>
      <c r="D312" s="41"/>
      <c r="E312" s="41"/>
      <c r="F312" s="41"/>
      <c r="G312" s="41"/>
      <c r="H312" s="41"/>
    </row>
    <row r="313" spans="1:8" s="33" customFormat="1" ht="14.25" customHeight="1">
      <c r="A313" s="76"/>
      <c r="B313" s="41"/>
      <c r="C313" s="41"/>
      <c r="D313" s="41"/>
      <c r="E313" s="41"/>
      <c r="F313" s="41"/>
      <c r="G313" s="41"/>
      <c r="H313" s="41"/>
    </row>
    <row r="314" spans="1:8" s="33" customFormat="1" ht="14.25" customHeight="1">
      <c r="A314" s="76"/>
      <c r="B314" s="41"/>
      <c r="C314" s="41"/>
      <c r="D314" s="41"/>
      <c r="E314" s="41"/>
      <c r="F314" s="41"/>
      <c r="G314" s="41"/>
      <c r="H314" s="41"/>
    </row>
    <row r="315" spans="1:8" s="33" customFormat="1" ht="14.25" customHeight="1">
      <c r="A315" s="76"/>
      <c r="B315" s="41"/>
      <c r="C315" s="41"/>
      <c r="D315" s="41"/>
      <c r="E315" s="41"/>
      <c r="F315" s="41"/>
      <c r="G315" s="41"/>
      <c r="H315" s="41"/>
    </row>
    <row r="316" spans="1:8" s="33" customFormat="1" ht="14.25" customHeight="1">
      <c r="A316" s="76"/>
      <c r="B316" s="41"/>
      <c r="C316" s="41"/>
      <c r="D316" s="41"/>
      <c r="E316" s="41"/>
      <c r="F316" s="41"/>
      <c r="G316" s="41"/>
      <c r="H316" s="41"/>
    </row>
    <row r="317" spans="1:8" s="33" customFormat="1" ht="14.25" customHeight="1">
      <c r="A317" s="76"/>
      <c r="B317" s="41"/>
      <c r="C317" s="41"/>
      <c r="D317" s="41"/>
      <c r="E317" s="41"/>
      <c r="F317" s="41"/>
      <c r="G317" s="41"/>
      <c r="H317" s="41"/>
    </row>
    <row r="318" spans="1:8" s="33" customFormat="1" ht="14.25" customHeight="1">
      <c r="A318" s="76"/>
      <c r="B318" s="41"/>
      <c r="C318" s="41"/>
      <c r="D318" s="41"/>
      <c r="E318" s="41"/>
      <c r="F318" s="41"/>
      <c r="G318" s="41"/>
      <c r="H318" s="41"/>
    </row>
    <row r="319" spans="1:8" s="33" customFormat="1" ht="14.25" customHeight="1">
      <c r="A319" s="76"/>
      <c r="B319" s="41"/>
      <c r="C319" s="41"/>
      <c r="D319" s="41"/>
      <c r="E319" s="41"/>
      <c r="F319" s="41"/>
      <c r="G319" s="41"/>
      <c r="H319" s="41"/>
    </row>
    <row r="320" spans="1:8" s="33" customFormat="1" ht="14.25" customHeight="1">
      <c r="A320" s="76"/>
      <c r="B320" s="41"/>
      <c r="C320" s="41"/>
      <c r="D320" s="41"/>
      <c r="E320" s="41"/>
      <c r="F320" s="41"/>
      <c r="G320" s="41"/>
      <c r="H320" s="41"/>
    </row>
    <row r="321" spans="1:8" s="33" customFormat="1" ht="14.25" customHeight="1">
      <c r="A321" s="76"/>
      <c r="B321" s="41"/>
      <c r="C321" s="41"/>
      <c r="D321" s="41"/>
      <c r="E321" s="41"/>
      <c r="F321" s="41"/>
      <c r="G321" s="41"/>
      <c r="H321" s="41"/>
    </row>
    <row r="322" spans="1:8" s="33" customFormat="1" ht="14.25" customHeight="1">
      <c r="A322" s="76"/>
      <c r="B322" s="41"/>
      <c r="C322" s="41"/>
      <c r="D322" s="41"/>
      <c r="E322" s="41"/>
      <c r="F322" s="41"/>
      <c r="G322" s="41"/>
      <c r="H322" s="41"/>
    </row>
    <row r="323" spans="1:8" s="33" customFormat="1" ht="14.25" customHeight="1">
      <c r="A323" s="76"/>
      <c r="B323" s="41"/>
      <c r="C323" s="41"/>
      <c r="D323" s="41"/>
      <c r="E323" s="41"/>
      <c r="F323" s="41"/>
      <c r="G323" s="41"/>
      <c r="H323" s="41"/>
    </row>
    <row r="324" spans="1:8" s="33" customFormat="1" ht="14.25" customHeight="1">
      <c r="A324" s="76"/>
      <c r="B324" s="41"/>
      <c r="C324" s="41"/>
      <c r="D324" s="41"/>
      <c r="E324" s="41"/>
      <c r="F324" s="41"/>
      <c r="G324" s="41"/>
      <c r="H324" s="41"/>
    </row>
    <row r="325" spans="1:8" s="33" customFormat="1" ht="14.25" customHeight="1">
      <c r="A325" s="76"/>
      <c r="B325" s="41"/>
      <c r="C325" s="41"/>
      <c r="D325" s="41"/>
      <c r="E325" s="41"/>
      <c r="F325" s="41"/>
      <c r="G325" s="41"/>
      <c r="H325" s="41"/>
    </row>
    <row r="326" spans="1:8" s="33" customFormat="1" ht="14.25" customHeight="1">
      <c r="A326" s="76"/>
      <c r="B326" s="41"/>
      <c r="C326" s="41"/>
      <c r="D326" s="41"/>
      <c r="E326" s="41"/>
      <c r="F326" s="41"/>
      <c r="G326" s="41"/>
      <c r="H326" s="41"/>
    </row>
    <row r="327" spans="1:8" s="33" customFormat="1" ht="14.25" customHeight="1">
      <c r="A327" s="76"/>
      <c r="B327" s="41"/>
      <c r="C327" s="41"/>
      <c r="D327" s="41"/>
      <c r="E327" s="41"/>
      <c r="F327" s="41"/>
      <c r="G327" s="41"/>
      <c r="H327" s="41"/>
    </row>
    <row r="328" spans="1:8" s="33" customFormat="1" ht="14.25" customHeight="1">
      <c r="A328" s="76"/>
      <c r="B328" s="41"/>
      <c r="C328" s="41"/>
      <c r="D328" s="41"/>
      <c r="E328" s="41"/>
      <c r="F328" s="41"/>
      <c r="G328" s="41"/>
      <c r="H328" s="41"/>
    </row>
    <row r="329" spans="1:8" s="33" customFormat="1" ht="14.25" customHeight="1">
      <c r="A329" s="76"/>
      <c r="B329" s="41"/>
      <c r="C329" s="41"/>
      <c r="D329" s="41"/>
      <c r="E329" s="41"/>
      <c r="F329" s="41"/>
      <c r="G329" s="41"/>
      <c r="H329" s="41"/>
    </row>
    <row r="330" spans="1:8" s="33" customFormat="1" ht="14.25" customHeight="1">
      <c r="A330" s="76"/>
      <c r="B330" s="41"/>
      <c r="C330" s="41"/>
      <c r="D330" s="41"/>
      <c r="E330" s="41"/>
      <c r="F330" s="41"/>
      <c r="G330" s="41"/>
      <c r="H330" s="41"/>
    </row>
    <row r="331" spans="1:8" s="33" customFormat="1" ht="14.25" customHeight="1">
      <c r="A331" s="76"/>
      <c r="B331" s="41"/>
      <c r="C331" s="41"/>
      <c r="D331" s="41"/>
      <c r="E331" s="41"/>
      <c r="F331" s="41"/>
      <c r="G331" s="41"/>
      <c r="H331" s="41"/>
    </row>
    <row r="332" spans="1:8" s="33" customFormat="1" ht="14.25" customHeight="1">
      <c r="A332" s="76"/>
      <c r="B332" s="41"/>
      <c r="C332" s="41"/>
      <c r="D332" s="41"/>
      <c r="E332" s="41"/>
      <c r="F332" s="41"/>
      <c r="G332" s="41"/>
      <c r="H332" s="41"/>
    </row>
    <row r="333" spans="1:8" s="33" customFormat="1" ht="14.25" customHeight="1">
      <c r="A333" s="76"/>
      <c r="B333" s="41"/>
      <c r="C333" s="41"/>
      <c r="D333" s="41"/>
      <c r="E333" s="41"/>
      <c r="F333" s="41"/>
      <c r="G333" s="41"/>
      <c r="H333" s="41"/>
    </row>
    <row r="334" spans="1:8" s="33" customFormat="1" ht="14.25" customHeight="1">
      <c r="A334" s="76"/>
      <c r="B334" s="41"/>
      <c r="C334" s="41"/>
      <c r="D334" s="41"/>
      <c r="E334" s="41"/>
      <c r="F334" s="41"/>
      <c r="G334" s="41"/>
      <c r="H334" s="41"/>
    </row>
    <row r="335" spans="1:8" s="33" customFormat="1" ht="14.25" customHeight="1">
      <c r="A335" s="76"/>
      <c r="B335" s="41"/>
      <c r="C335" s="41"/>
      <c r="D335" s="41"/>
      <c r="E335" s="41"/>
      <c r="F335" s="41"/>
      <c r="G335" s="41"/>
      <c r="H335" s="41"/>
    </row>
    <row r="336" spans="1:8" s="33" customFormat="1" ht="14.25" customHeight="1">
      <c r="A336" s="76"/>
      <c r="B336" s="41"/>
      <c r="C336" s="41"/>
      <c r="D336" s="41"/>
      <c r="E336" s="41"/>
      <c r="F336" s="41"/>
      <c r="G336" s="41"/>
      <c r="H336" s="41"/>
    </row>
    <row r="337" spans="1:8" s="33" customFormat="1" ht="14.25" customHeight="1">
      <c r="A337" s="76"/>
      <c r="B337" s="41"/>
      <c r="C337" s="41"/>
      <c r="D337" s="41"/>
      <c r="E337" s="41"/>
      <c r="F337" s="41"/>
      <c r="G337" s="41"/>
      <c r="H337" s="41"/>
    </row>
    <row r="338" spans="1:8" s="33" customFormat="1" ht="14.25" customHeight="1">
      <c r="A338" s="76"/>
      <c r="B338" s="41"/>
      <c r="C338" s="41"/>
      <c r="D338" s="41"/>
      <c r="E338" s="41"/>
      <c r="F338" s="41"/>
      <c r="G338" s="41"/>
      <c r="H338" s="41"/>
    </row>
    <row r="339" spans="1:8" s="33" customFormat="1" ht="14.25" customHeight="1">
      <c r="A339" s="76"/>
      <c r="B339" s="41"/>
      <c r="C339" s="41"/>
      <c r="D339" s="41"/>
      <c r="E339" s="41"/>
      <c r="F339" s="41"/>
      <c r="G339" s="41"/>
      <c r="H339" s="41"/>
    </row>
    <row r="340" spans="1:8" s="33" customFormat="1" ht="14.25" customHeight="1">
      <c r="A340" s="76"/>
      <c r="B340" s="41"/>
      <c r="C340" s="41"/>
      <c r="D340" s="41"/>
      <c r="E340" s="41"/>
      <c r="F340" s="41"/>
      <c r="G340" s="41"/>
      <c r="H340" s="41"/>
    </row>
    <row r="341" spans="1:8" s="33" customFormat="1" ht="14.25" customHeight="1">
      <c r="A341" s="76"/>
      <c r="B341" s="41"/>
      <c r="C341" s="41"/>
      <c r="D341" s="41"/>
      <c r="E341" s="41"/>
      <c r="F341" s="41"/>
      <c r="G341" s="41"/>
      <c r="H341" s="41"/>
    </row>
    <row r="342" spans="1:8" s="33" customFormat="1" ht="14.25" customHeight="1">
      <c r="A342" s="76"/>
      <c r="B342" s="41"/>
      <c r="C342" s="41"/>
      <c r="D342" s="41"/>
      <c r="E342" s="41"/>
      <c r="F342" s="41"/>
      <c r="G342" s="41"/>
      <c r="H342" s="41"/>
    </row>
    <row r="343" spans="1:8" s="33" customFormat="1" ht="14.25" customHeight="1">
      <c r="A343" s="76"/>
      <c r="B343" s="41"/>
      <c r="C343" s="41"/>
      <c r="D343" s="41"/>
      <c r="E343" s="41"/>
      <c r="F343" s="41"/>
      <c r="G343" s="41"/>
      <c r="H343" s="41"/>
    </row>
    <row r="344" spans="1:8" s="33" customFormat="1" ht="14.25" customHeight="1">
      <c r="A344" s="76"/>
      <c r="B344" s="41"/>
      <c r="C344" s="41"/>
      <c r="D344" s="41"/>
      <c r="E344" s="41"/>
      <c r="F344" s="41"/>
      <c r="G344" s="41"/>
      <c r="H344" s="41"/>
    </row>
    <row r="345" spans="1:8" s="33" customFormat="1" ht="14.25" customHeight="1">
      <c r="A345" s="76"/>
      <c r="B345" s="41"/>
      <c r="C345" s="41"/>
      <c r="D345" s="41"/>
      <c r="E345" s="41"/>
      <c r="F345" s="41"/>
      <c r="G345" s="41"/>
      <c r="H345" s="41"/>
    </row>
    <row r="346" spans="1:8" s="33" customFormat="1" ht="14.25" customHeight="1">
      <c r="A346" s="76"/>
      <c r="B346" s="41"/>
      <c r="C346" s="41"/>
      <c r="D346" s="41"/>
      <c r="E346" s="41"/>
      <c r="F346" s="41"/>
      <c r="G346" s="41"/>
      <c r="H346" s="41"/>
    </row>
    <row r="347" spans="1:8" s="33" customFormat="1" ht="14.25" customHeight="1">
      <c r="A347" s="76"/>
      <c r="B347" s="41"/>
      <c r="C347" s="41"/>
      <c r="D347" s="41"/>
      <c r="E347" s="41"/>
      <c r="F347" s="41"/>
      <c r="G347" s="41"/>
      <c r="H347" s="41"/>
    </row>
    <row r="348" spans="1:8" s="33" customFormat="1" ht="14.25" customHeight="1">
      <c r="A348" s="76"/>
      <c r="B348" s="41"/>
      <c r="C348" s="41"/>
      <c r="D348" s="41"/>
      <c r="E348" s="41"/>
      <c r="F348" s="41"/>
      <c r="G348" s="41"/>
      <c r="H348" s="41"/>
    </row>
    <row r="349" spans="1:8" s="33" customFormat="1" ht="14.25" customHeight="1">
      <c r="A349" s="76"/>
      <c r="B349" s="41"/>
      <c r="C349" s="41"/>
      <c r="D349" s="41"/>
      <c r="E349" s="41"/>
      <c r="F349" s="41"/>
      <c r="G349" s="41"/>
      <c r="H349" s="41"/>
    </row>
    <row r="350" spans="1:8" s="33" customFormat="1" ht="14.25" customHeight="1">
      <c r="A350" s="76"/>
      <c r="B350" s="41"/>
      <c r="C350" s="41"/>
      <c r="D350" s="41"/>
      <c r="E350" s="41"/>
      <c r="F350" s="41"/>
      <c r="G350" s="41"/>
      <c r="H350" s="41"/>
    </row>
    <row r="351" spans="1:8" s="33" customFormat="1" ht="14.25" customHeight="1">
      <c r="A351" s="76"/>
      <c r="B351" s="41"/>
      <c r="C351" s="41"/>
      <c r="D351" s="41"/>
      <c r="E351" s="41"/>
      <c r="F351" s="41"/>
      <c r="G351" s="41"/>
      <c r="H351" s="41"/>
    </row>
    <row r="352" spans="1:8" s="33" customFormat="1" ht="14.25" customHeight="1">
      <c r="A352" s="76"/>
      <c r="B352" s="41"/>
      <c r="C352" s="41"/>
      <c r="D352" s="41"/>
      <c r="E352" s="41"/>
      <c r="F352" s="41"/>
      <c r="G352" s="41"/>
      <c r="H352" s="41"/>
    </row>
    <row r="353" spans="1:8" s="33" customFormat="1" ht="14.25" customHeight="1">
      <c r="A353" s="76"/>
      <c r="B353" s="41"/>
      <c r="C353" s="41"/>
      <c r="D353" s="41"/>
      <c r="E353" s="41"/>
      <c r="F353" s="41"/>
      <c r="G353" s="41"/>
      <c r="H353" s="41"/>
    </row>
    <row r="354" spans="1:8" s="33" customFormat="1" ht="14.25" customHeight="1">
      <c r="A354" s="76"/>
      <c r="B354" s="41"/>
      <c r="C354" s="41"/>
      <c r="D354" s="41"/>
      <c r="E354" s="41"/>
      <c r="F354" s="41"/>
      <c r="G354" s="41"/>
      <c r="H354" s="41"/>
    </row>
    <row r="355" spans="1:8" s="33" customFormat="1" ht="14.25" customHeight="1">
      <c r="A355" s="76"/>
      <c r="B355" s="41"/>
      <c r="C355" s="41"/>
      <c r="D355" s="41"/>
      <c r="E355" s="41"/>
      <c r="F355" s="41"/>
      <c r="G355" s="41"/>
      <c r="H355" s="41"/>
    </row>
    <row r="356" spans="1:8" s="33" customFormat="1" ht="14.25" customHeight="1">
      <c r="A356" s="76"/>
      <c r="B356" s="41"/>
      <c r="C356" s="41"/>
      <c r="D356" s="41"/>
      <c r="E356" s="41"/>
      <c r="F356" s="41"/>
      <c r="G356" s="41"/>
      <c r="H356" s="41"/>
    </row>
    <row r="357" spans="1:8" s="33" customFormat="1" ht="14.25" customHeight="1">
      <c r="A357" s="76"/>
      <c r="B357" s="41"/>
      <c r="C357" s="41"/>
      <c r="D357" s="41"/>
      <c r="E357" s="41"/>
      <c r="F357" s="41"/>
      <c r="G357" s="41"/>
      <c r="H357" s="41"/>
    </row>
    <row r="358" spans="1:8" s="33" customFormat="1" ht="14.25" customHeight="1">
      <c r="A358" s="76"/>
      <c r="B358" s="41"/>
      <c r="C358" s="41"/>
      <c r="D358" s="41"/>
      <c r="E358" s="41"/>
      <c r="F358" s="41"/>
      <c r="G358" s="41"/>
      <c r="H358" s="41"/>
    </row>
    <row r="359" spans="1:8" s="33" customFormat="1" ht="14.25" customHeight="1">
      <c r="A359" s="76"/>
      <c r="B359" s="41"/>
      <c r="C359" s="41"/>
      <c r="D359" s="41"/>
      <c r="E359" s="41"/>
      <c r="F359" s="41"/>
      <c r="G359" s="41"/>
      <c r="H359" s="41"/>
    </row>
    <row r="360" spans="1:8" s="33" customFormat="1" ht="14.25" customHeight="1">
      <c r="A360" s="76"/>
      <c r="B360" s="41"/>
      <c r="C360" s="41"/>
      <c r="D360" s="41"/>
      <c r="E360" s="41"/>
      <c r="F360" s="41"/>
      <c r="G360" s="41"/>
      <c r="H360" s="41"/>
    </row>
    <row r="361" spans="1:8" s="33" customFormat="1" ht="14.25" customHeight="1">
      <c r="A361" s="76"/>
      <c r="B361" s="41"/>
      <c r="C361" s="41"/>
      <c r="D361" s="41"/>
      <c r="E361" s="41"/>
      <c r="F361" s="41"/>
      <c r="G361" s="41"/>
      <c r="H361" s="41"/>
    </row>
    <row r="362" spans="1:8" s="33" customFormat="1" ht="14.25" customHeight="1">
      <c r="A362" s="76"/>
      <c r="B362" s="41"/>
      <c r="C362" s="41"/>
      <c r="D362" s="41"/>
      <c r="E362" s="41"/>
      <c r="F362" s="41"/>
      <c r="G362" s="41"/>
      <c r="H362" s="41"/>
    </row>
    <row r="363" spans="1:8" s="33" customFormat="1" ht="14.25" customHeight="1">
      <c r="A363" s="76"/>
      <c r="B363" s="41"/>
      <c r="C363" s="41"/>
      <c r="D363" s="41"/>
      <c r="E363" s="41"/>
      <c r="F363" s="41"/>
      <c r="G363" s="41"/>
      <c r="H363" s="41"/>
    </row>
    <row r="364" spans="1:8" s="33" customFormat="1" ht="14.25" customHeight="1">
      <c r="A364" s="76"/>
      <c r="B364" s="41"/>
      <c r="C364" s="41"/>
      <c r="D364" s="41"/>
      <c r="E364" s="41"/>
      <c r="F364" s="41"/>
      <c r="G364" s="41"/>
      <c r="H364" s="41"/>
    </row>
    <row r="365" spans="1:8" s="33" customFormat="1" ht="14.25" customHeight="1">
      <c r="A365" s="76"/>
      <c r="B365" s="41"/>
      <c r="C365" s="41"/>
      <c r="D365" s="41"/>
      <c r="E365" s="41"/>
      <c r="F365" s="41"/>
      <c r="G365" s="41"/>
      <c r="H365" s="41"/>
    </row>
    <row r="366" spans="1:8" s="33" customFormat="1" ht="14.25" customHeight="1">
      <c r="A366" s="76"/>
      <c r="B366" s="41"/>
      <c r="C366" s="41"/>
      <c r="D366" s="41"/>
      <c r="E366" s="41"/>
      <c r="F366" s="41"/>
      <c r="G366" s="41"/>
      <c r="H366" s="41"/>
    </row>
    <row r="367" spans="1:8" s="33" customFormat="1" ht="14.25" customHeight="1">
      <c r="A367" s="76"/>
      <c r="B367" s="41"/>
      <c r="C367" s="41"/>
      <c r="D367" s="41"/>
      <c r="E367" s="41"/>
      <c r="F367" s="41"/>
      <c r="G367" s="41"/>
      <c r="H367" s="41"/>
    </row>
    <row r="368" spans="1:8" s="33" customFormat="1" ht="14.25" customHeight="1">
      <c r="A368" s="76"/>
      <c r="B368" s="41"/>
      <c r="C368" s="41"/>
      <c r="D368" s="41"/>
      <c r="E368" s="41"/>
      <c r="F368" s="41"/>
      <c r="G368" s="41"/>
      <c r="H368" s="41"/>
    </row>
    <row r="369" spans="1:8" s="33" customFormat="1" ht="14.25" customHeight="1">
      <c r="A369" s="76"/>
      <c r="B369" s="41"/>
      <c r="C369" s="41"/>
      <c r="D369" s="41"/>
      <c r="E369" s="41"/>
      <c r="F369" s="41"/>
      <c r="G369" s="41"/>
      <c r="H369" s="41"/>
    </row>
    <row r="370" spans="1:8" s="33" customFormat="1" ht="14.25" customHeight="1">
      <c r="A370" s="76"/>
      <c r="B370" s="41"/>
      <c r="C370" s="41"/>
      <c r="D370" s="41"/>
      <c r="E370" s="41"/>
      <c r="F370" s="41"/>
      <c r="G370" s="41"/>
      <c r="H370" s="41"/>
    </row>
    <row r="371" spans="1:8" s="33" customFormat="1" ht="14.25" customHeight="1">
      <c r="A371" s="76"/>
      <c r="B371" s="41"/>
      <c r="C371" s="41"/>
      <c r="D371" s="41"/>
      <c r="E371" s="41"/>
      <c r="F371" s="41"/>
      <c r="G371" s="41"/>
      <c r="H371" s="41"/>
    </row>
    <row r="372" spans="1:8" s="33" customFormat="1" ht="14.25" customHeight="1">
      <c r="A372" s="76"/>
      <c r="B372" s="41"/>
      <c r="C372" s="41"/>
      <c r="D372" s="41"/>
      <c r="E372" s="41"/>
      <c r="F372" s="41"/>
      <c r="G372" s="41"/>
      <c r="H372" s="41"/>
    </row>
    <row r="373" spans="1:8" s="33" customFormat="1" ht="14.25" customHeight="1">
      <c r="A373" s="76"/>
      <c r="B373" s="41"/>
      <c r="C373" s="41"/>
      <c r="D373" s="41"/>
      <c r="E373" s="41"/>
      <c r="F373" s="41"/>
      <c r="G373" s="41"/>
      <c r="H373" s="41"/>
    </row>
    <row r="374" spans="1:8" s="33" customFormat="1" ht="14.25" customHeight="1">
      <c r="A374" s="76"/>
      <c r="B374" s="41"/>
      <c r="C374" s="41"/>
      <c r="D374" s="41"/>
      <c r="E374" s="41"/>
      <c r="F374" s="41"/>
      <c r="G374" s="41"/>
      <c r="H374" s="41"/>
    </row>
    <row r="375" spans="1:8" s="33" customFormat="1" ht="14.25" customHeight="1">
      <c r="A375" s="76"/>
      <c r="B375" s="41"/>
      <c r="C375" s="41"/>
      <c r="D375" s="41"/>
      <c r="E375" s="41"/>
      <c r="F375" s="41"/>
      <c r="G375" s="41"/>
      <c r="H375" s="41"/>
    </row>
    <row r="376" spans="1:8" s="33" customFormat="1" ht="14.25" customHeight="1">
      <c r="A376" s="76"/>
      <c r="B376" s="41"/>
      <c r="C376" s="41"/>
      <c r="D376" s="41"/>
      <c r="E376" s="41"/>
      <c r="F376" s="41"/>
      <c r="G376" s="41"/>
      <c r="H376" s="41"/>
    </row>
    <row r="377" spans="1:8" s="33" customFormat="1" ht="14.25" customHeight="1">
      <c r="A377" s="76"/>
      <c r="B377" s="41"/>
      <c r="C377" s="41"/>
      <c r="D377" s="41"/>
      <c r="E377" s="41"/>
      <c r="F377" s="41"/>
      <c r="G377" s="41"/>
      <c r="H377" s="41"/>
    </row>
    <row r="378" spans="1:8" s="33" customFormat="1" ht="14.25" customHeight="1">
      <c r="A378" s="76"/>
      <c r="B378" s="41"/>
      <c r="C378" s="41"/>
      <c r="D378" s="41"/>
      <c r="E378" s="41"/>
      <c r="F378" s="41"/>
      <c r="G378" s="41"/>
      <c r="H378" s="41"/>
    </row>
    <row r="379" spans="1:8" s="33" customFormat="1" ht="14.25" customHeight="1">
      <c r="A379" s="76"/>
      <c r="B379" s="41"/>
      <c r="C379" s="41"/>
      <c r="D379" s="41"/>
      <c r="E379" s="41"/>
      <c r="F379" s="41"/>
      <c r="G379" s="41"/>
      <c r="H379" s="41"/>
    </row>
    <row r="380" spans="1:8" s="33" customFormat="1" ht="14.25" customHeight="1">
      <c r="A380" s="76"/>
      <c r="B380" s="41"/>
      <c r="C380" s="41"/>
      <c r="D380" s="41"/>
      <c r="E380" s="41"/>
      <c r="F380" s="41"/>
      <c r="G380" s="41"/>
      <c r="H380" s="41"/>
    </row>
    <row r="381" spans="1:8" s="33" customFormat="1" ht="14.25" customHeight="1">
      <c r="A381" s="76"/>
      <c r="B381" s="41"/>
      <c r="C381" s="41"/>
      <c r="D381" s="41"/>
      <c r="E381" s="41"/>
      <c r="F381" s="41"/>
      <c r="G381" s="41"/>
      <c r="H381" s="41"/>
    </row>
    <row r="382" spans="1:8" s="33" customFormat="1" ht="14.25" customHeight="1">
      <c r="A382" s="76"/>
      <c r="B382" s="41"/>
      <c r="C382" s="41"/>
      <c r="D382" s="41"/>
      <c r="E382" s="41"/>
      <c r="F382" s="41"/>
      <c r="G382" s="41"/>
      <c r="H382" s="41"/>
    </row>
    <row r="383" spans="1:8" s="33" customFormat="1" ht="14.25" customHeight="1">
      <c r="A383" s="76"/>
      <c r="B383" s="41"/>
      <c r="C383" s="41"/>
      <c r="D383" s="41"/>
      <c r="E383" s="41"/>
      <c r="F383" s="41"/>
      <c r="G383" s="41"/>
      <c r="H383" s="41"/>
    </row>
    <row r="384" spans="1:8" s="33" customFormat="1" ht="14.25" customHeight="1">
      <c r="A384" s="76"/>
      <c r="B384" s="41"/>
      <c r="C384" s="41"/>
      <c r="D384" s="41"/>
      <c r="E384" s="41"/>
      <c r="F384" s="41"/>
      <c r="G384" s="41"/>
      <c r="H384" s="41"/>
    </row>
    <row r="385" spans="1:8" s="33" customFormat="1" ht="14.25" customHeight="1">
      <c r="A385" s="76"/>
      <c r="B385" s="41"/>
      <c r="C385" s="41"/>
      <c r="D385" s="41"/>
      <c r="E385" s="41"/>
      <c r="F385" s="41"/>
      <c r="G385" s="41"/>
      <c r="H385" s="41"/>
    </row>
    <row r="386" spans="1:8" s="33" customFormat="1" ht="14.25" customHeight="1">
      <c r="A386" s="76"/>
      <c r="B386" s="41"/>
      <c r="C386" s="41"/>
      <c r="D386" s="41"/>
      <c r="E386" s="41"/>
      <c r="F386" s="41"/>
      <c r="G386" s="41"/>
      <c r="H386" s="41"/>
    </row>
    <row r="387" spans="1:8" s="33" customFormat="1" ht="14.25" customHeight="1">
      <c r="A387" s="76"/>
      <c r="B387" s="41"/>
      <c r="C387" s="41"/>
      <c r="D387" s="41"/>
      <c r="E387" s="41"/>
      <c r="F387" s="41"/>
      <c r="G387" s="41"/>
      <c r="H387" s="41"/>
    </row>
    <row r="388" spans="1:8" s="33" customFormat="1" ht="14.25" customHeight="1">
      <c r="A388" s="76"/>
      <c r="B388" s="41"/>
      <c r="C388" s="41"/>
      <c r="D388" s="41"/>
      <c r="E388" s="41"/>
      <c r="F388" s="41"/>
      <c r="G388" s="41"/>
      <c r="H388" s="41"/>
    </row>
    <row r="389" spans="1:8" s="33" customFormat="1" ht="14.25" customHeight="1">
      <c r="A389" s="76"/>
      <c r="B389" s="41"/>
      <c r="C389" s="41"/>
      <c r="D389" s="41"/>
      <c r="E389" s="41"/>
      <c r="F389" s="41"/>
      <c r="G389" s="41"/>
      <c r="H389" s="41"/>
    </row>
    <row r="390" spans="1:8" s="33" customFormat="1" ht="14.25" customHeight="1">
      <c r="A390" s="76"/>
      <c r="B390" s="41"/>
      <c r="C390" s="41"/>
      <c r="D390" s="41"/>
      <c r="E390" s="41"/>
      <c r="F390" s="41"/>
      <c r="G390" s="41"/>
      <c r="H390" s="41"/>
    </row>
    <row r="391" spans="1:8" s="33" customFormat="1" ht="14.25" customHeight="1">
      <c r="A391" s="76"/>
      <c r="B391" s="41"/>
      <c r="C391" s="41"/>
      <c r="D391" s="41"/>
      <c r="E391" s="41"/>
      <c r="F391" s="41"/>
      <c r="G391" s="41"/>
      <c r="H391" s="41"/>
    </row>
    <row r="392" spans="1:8" s="33" customFormat="1" ht="14.25" customHeight="1">
      <c r="A392" s="76"/>
      <c r="B392" s="41"/>
      <c r="C392" s="41"/>
      <c r="D392" s="41"/>
      <c r="E392" s="41"/>
      <c r="F392" s="41"/>
      <c r="G392" s="41"/>
      <c r="H392" s="41"/>
    </row>
    <row r="393" spans="1:8" s="33" customFormat="1" ht="14.25" customHeight="1">
      <c r="A393" s="76"/>
      <c r="B393" s="41"/>
      <c r="C393" s="41"/>
      <c r="D393" s="41"/>
      <c r="E393" s="41"/>
      <c r="F393" s="41"/>
      <c r="G393" s="41"/>
      <c r="H393" s="41"/>
    </row>
    <row r="394" spans="1:8" s="33" customFormat="1" ht="14.25" customHeight="1">
      <c r="A394" s="76"/>
      <c r="B394" s="41"/>
      <c r="C394" s="41"/>
      <c r="D394" s="41"/>
      <c r="E394" s="41"/>
      <c r="F394" s="41"/>
      <c r="G394" s="41"/>
      <c r="H394" s="41"/>
    </row>
    <row r="395" spans="1:8" s="33" customFormat="1" ht="14.25" customHeight="1">
      <c r="A395" s="76"/>
      <c r="B395" s="41"/>
      <c r="C395" s="41"/>
      <c r="D395" s="41"/>
      <c r="E395" s="41"/>
      <c r="F395" s="41"/>
      <c r="G395" s="41"/>
      <c r="H395" s="41"/>
    </row>
    <row r="396" spans="1:8" s="33" customFormat="1" ht="14.25" customHeight="1">
      <c r="A396" s="76"/>
      <c r="B396" s="41"/>
      <c r="C396" s="41"/>
      <c r="D396" s="41"/>
      <c r="E396" s="41"/>
      <c r="F396" s="41"/>
      <c r="G396" s="41"/>
      <c r="H396" s="41"/>
    </row>
    <row r="397" spans="1:8" s="33" customFormat="1" ht="14.25" customHeight="1">
      <c r="A397" s="76"/>
      <c r="B397" s="41"/>
      <c r="C397" s="41"/>
      <c r="D397" s="41"/>
      <c r="E397" s="41"/>
      <c r="F397" s="41"/>
      <c r="G397" s="41"/>
      <c r="H397" s="41"/>
    </row>
    <row r="398" spans="1:8" s="33" customFormat="1" ht="14.25" customHeight="1">
      <c r="A398" s="76"/>
      <c r="B398" s="41"/>
      <c r="C398" s="41"/>
      <c r="D398" s="41"/>
      <c r="E398" s="41"/>
      <c r="F398" s="41"/>
      <c r="G398" s="41"/>
      <c r="H398" s="41"/>
    </row>
    <row r="399" spans="1:8" s="33" customFormat="1" ht="14.25" customHeight="1">
      <c r="A399" s="76"/>
      <c r="B399" s="41"/>
      <c r="C399" s="41"/>
      <c r="D399" s="41"/>
      <c r="E399" s="41"/>
      <c r="F399" s="41"/>
      <c r="G399" s="41"/>
      <c r="H399" s="41"/>
    </row>
    <row r="400" spans="1:8" s="33" customFormat="1" ht="14.25" customHeight="1">
      <c r="A400" s="76"/>
      <c r="B400" s="41"/>
      <c r="C400" s="41"/>
      <c r="D400" s="41"/>
      <c r="E400" s="41"/>
      <c r="F400" s="41"/>
      <c r="G400" s="41"/>
      <c r="H400" s="41"/>
    </row>
    <row r="401" spans="1:8" s="33" customFormat="1" ht="14.25" customHeight="1">
      <c r="A401" s="76"/>
      <c r="B401" s="41"/>
      <c r="C401" s="41"/>
      <c r="D401" s="41"/>
      <c r="E401" s="41"/>
      <c r="F401" s="41"/>
      <c r="G401" s="41"/>
      <c r="H401" s="41"/>
    </row>
    <row r="402" spans="1:8" s="33" customFormat="1" ht="14.25" customHeight="1">
      <c r="A402" s="76"/>
      <c r="B402" s="41"/>
      <c r="C402" s="41"/>
      <c r="D402" s="41"/>
      <c r="E402" s="41"/>
      <c r="F402" s="41"/>
      <c r="G402" s="41"/>
      <c r="H402" s="41"/>
    </row>
    <row r="403" spans="1:8" s="33" customFormat="1" ht="14.25" customHeight="1">
      <c r="A403" s="76"/>
      <c r="B403" s="41"/>
      <c r="C403" s="41"/>
      <c r="D403" s="41"/>
      <c r="E403" s="41"/>
      <c r="F403" s="41"/>
      <c r="G403" s="41"/>
      <c r="H403" s="41"/>
    </row>
    <row r="404" spans="1:8" s="33" customFormat="1" ht="14.25" customHeight="1">
      <c r="A404" s="76"/>
      <c r="B404" s="41"/>
      <c r="C404" s="41"/>
      <c r="D404" s="41"/>
      <c r="E404" s="41"/>
      <c r="F404" s="41"/>
      <c r="G404" s="41"/>
      <c r="H404" s="41"/>
    </row>
    <row r="405" spans="1:8" s="33" customFormat="1" ht="14.25" customHeight="1">
      <c r="A405" s="76"/>
      <c r="B405" s="41"/>
      <c r="C405" s="41"/>
      <c r="D405" s="41"/>
      <c r="E405" s="41"/>
      <c r="F405" s="41"/>
      <c r="G405" s="41"/>
      <c r="H405" s="41"/>
    </row>
    <row r="406" spans="1:8" s="33" customFormat="1" ht="14.25" customHeight="1">
      <c r="A406" s="76"/>
      <c r="B406" s="41"/>
      <c r="C406" s="41"/>
      <c r="D406" s="41"/>
      <c r="E406" s="41"/>
      <c r="F406" s="41"/>
      <c r="G406" s="41"/>
      <c r="H406" s="41"/>
    </row>
    <row r="407" spans="1:8" s="33" customFormat="1" ht="14.25" customHeight="1">
      <c r="A407" s="76"/>
      <c r="B407" s="41"/>
      <c r="C407" s="41"/>
      <c r="D407" s="41"/>
      <c r="E407" s="41"/>
      <c r="F407" s="41"/>
      <c r="G407" s="41"/>
      <c r="H407" s="41"/>
    </row>
    <row r="408" spans="1:8" s="33" customFormat="1" ht="14.25" customHeight="1">
      <c r="A408" s="76"/>
      <c r="B408" s="41"/>
      <c r="C408" s="41"/>
      <c r="D408" s="41"/>
      <c r="E408" s="41"/>
      <c r="F408" s="41"/>
      <c r="G408" s="41"/>
      <c r="H408" s="41"/>
    </row>
    <row r="409" spans="1:8" s="33" customFormat="1" ht="14.25" customHeight="1">
      <c r="A409" s="76"/>
      <c r="B409" s="41"/>
      <c r="C409" s="41"/>
      <c r="D409" s="41"/>
      <c r="E409" s="41"/>
      <c r="F409" s="41"/>
      <c r="G409" s="41"/>
      <c r="H409" s="41"/>
    </row>
    <row r="410" spans="1:8" s="33" customFormat="1" ht="14.25" customHeight="1">
      <c r="A410" s="76"/>
      <c r="B410" s="41"/>
      <c r="C410" s="41"/>
      <c r="D410" s="41"/>
      <c r="E410" s="41"/>
      <c r="F410" s="41"/>
      <c r="G410" s="41"/>
      <c r="H410" s="41"/>
    </row>
    <row r="411" spans="1:8" s="33" customFormat="1" ht="14.25" customHeight="1">
      <c r="A411" s="76"/>
      <c r="B411" s="41"/>
      <c r="C411" s="41"/>
      <c r="D411" s="41"/>
      <c r="E411" s="41"/>
      <c r="F411" s="41"/>
      <c r="G411" s="41"/>
      <c r="H411" s="41"/>
    </row>
    <row r="412" spans="1:8" s="33" customFormat="1" ht="14.25" customHeight="1">
      <c r="A412" s="76"/>
      <c r="B412" s="41"/>
      <c r="C412" s="41"/>
      <c r="D412" s="41"/>
      <c r="E412" s="41"/>
      <c r="F412" s="41"/>
      <c r="G412" s="41"/>
      <c r="H412" s="41"/>
    </row>
    <row r="413" spans="1:8" s="33" customFormat="1" ht="14.25" customHeight="1">
      <c r="A413" s="76"/>
      <c r="B413" s="41"/>
      <c r="C413" s="41"/>
      <c r="D413" s="41"/>
      <c r="E413" s="41"/>
      <c r="F413" s="41"/>
      <c r="G413" s="41"/>
      <c r="H413" s="41"/>
    </row>
    <row r="414" spans="1:8" s="33" customFormat="1" ht="14.25" customHeight="1">
      <c r="A414" s="76"/>
      <c r="B414" s="41"/>
      <c r="C414" s="41"/>
      <c r="D414" s="41"/>
      <c r="E414" s="41"/>
      <c r="F414" s="41"/>
      <c r="G414" s="41"/>
      <c r="H414" s="41"/>
    </row>
    <row r="415" spans="1:8" s="33" customFormat="1" ht="14.25" customHeight="1">
      <c r="A415" s="76"/>
      <c r="B415" s="41"/>
      <c r="C415" s="41"/>
      <c r="D415" s="41"/>
      <c r="E415" s="41"/>
      <c r="F415" s="41"/>
      <c r="G415" s="41"/>
      <c r="H415" s="41"/>
    </row>
    <row r="416" spans="1:8" s="33" customFormat="1" ht="14.25" customHeight="1">
      <c r="A416" s="76"/>
      <c r="B416" s="41"/>
      <c r="C416" s="41"/>
      <c r="D416" s="41"/>
      <c r="E416" s="41"/>
      <c r="F416" s="41"/>
      <c r="G416" s="41"/>
      <c r="H416" s="41"/>
    </row>
    <row r="417" spans="1:8" s="33" customFormat="1" ht="14.25" customHeight="1">
      <c r="A417" s="76"/>
      <c r="B417" s="41"/>
      <c r="C417" s="41"/>
      <c r="D417" s="41"/>
      <c r="E417" s="41"/>
      <c r="F417" s="41"/>
      <c r="G417" s="41"/>
      <c r="H417" s="41"/>
    </row>
    <row r="418" spans="1:8" s="33" customFormat="1" ht="14.25" customHeight="1">
      <c r="A418" s="76"/>
      <c r="B418" s="41"/>
      <c r="C418" s="41"/>
      <c r="D418" s="41"/>
      <c r="E418" s="41"/>
      <c r="F418" s="41"/>
      <c r="G418" s="41"/>
      <c r="H418" s="41"/>
    </row>
    <row r="419" spans="1:8" s="33" customFormat="1" ht="14.25" customHeight="1">
      <c r="A419" s="76"/>
      <c r="B419" s="41"/>
      <c r="C419" s="41"/>
      <c r="D419" s="41"/>
      <c r="E419" s="41"/>
      <c r="F419" s="41"/>
      <c r="G419" s="41"/>
      <c r="H419" s="41"/>
    </row>
    <row r="420" spans="1:8" s="33" customFormat="1" ht="14.25" customHeight="1">
      <c r="A420" s="76"/>
      <c r="B420" s="41"/>
      <c r="C420" s="41"/>
      <c r="D420" s="41"/>
      <c r="E420" s="41"/>
      <c r="F420" s="41"/>
      <c r="G420" s="41"/>
      <c r="H420" s="41"/>
    </row>
    <row r="421" spans="1:8" s="33" customFormat="1" ht="14.25" customHeight="1">
      <c r="A421" s="76"/>
      <c r="B421" s="41"/>
      <c r="C421" s="41"/>
      <c r="D421" s="41"/>
      <c r="E421" s="41"/>
      <c r="F421" s="41"/>
      <c r="G421" s="41"/>
      <c r="H421" s="41"/>
    </row>
    <row r="422" spans="1:8" s="33" customFormat="1" ht="14.25" customHeight="1">
      <c r="A422" s="76"/>
      <c r="B422" s="41"/>
      <c r="C422" s="41"/>
      <c r="D422" s="41"/>
      <c r="E422" s="41"/>
      <c r="F422" s="41"/>
      <c r="G422" s="41"/>
      <c r="H422" s="41"/>
    </row>
    <row r="423" spans="1:8" s="33" customFormat="1" ht="14.25" customHeight="1">
      <c r="A423" s="76"/>
      <c r="B423" s="41"/>
      <c r="C423" s="41"/>
      <c r="D423" s="41"/>
      <c r="E423" s="41"/>
      <c r="F423" s="41"/>
      <c r="G423" s="41"/>
      <c r="H423" s="41"/>
    </row>
    <row r="424" spans="1:8" s="33" customFormat="1" ht="14.25" customHeight="1">
      <c r="A424" s="76"/>
      <c r="B424" s="41"/>
      <c r="C424" s="41"/>
      <c r="D424" s="41"/>
      <c r="E424" s="41"/>
      <c r="F424" s="41"/>
      <c r="G424" s="41"/>
      <c r="H424" s="41"/>
    </row>
    <row r="425" spans="1:8" s="33" customFormat="1" ht="14.25" customHeight="1">
      <c r="A425" s="76"/>
      <c r="B425" s="41"/>
      <c r="C425" s="41"/>
      <c r="D425" s="41"/>
      <c r="E425" s="41"/>
      <c r="F425" s="41"/>
      <c r="G425" s="41"/>
      <c r="H425" s="41"/>
    </row>
    <row r="426" spans="1:8" s="33" customFormat="1" ht="14.25" customHeight="1">
      <c r="A426" s="76"/>
      <c r="B426" s="41"/>
      <c r="C426" s="41"/>
      <c r="D426" s="41"/>
      <c r="E426" s="41"/>
      <c r="F426" s="41"/>
      <c r="G426" s="41"/>
      <c r="H426" s="41"/>
    </row>
    <row r="427" spans="1:8" s="33" customFormat="1" ht="14.25" customHeight="1">
      <c r="A427" s="76"/>
      <c r="B427" s="41"/>
      <c r="C427" s="41"/>
      <c r="D427" s="41"/>
      <c r="E427" s="41"/>
      <c r="F427" s="41"/>
      <c r="G427" s="41"/>
      <c r="H427" s="41"/>
    </row>
    <row r="428" spans="1:8" s="33" customFormat="1" ht="14.25" customHeight="1">
      <c r="A428" s="76"/>
      <c r="B428" s="41"/>
      <c r="C428" s="41"/>
      <c r="D428" s="41"/>
      <c r="E428" s="41"/>
      <c r="F428" s="41"/>
      <c r="G428" s="41"/>
      <c r="H428" s="41"/>
    </row>
    <row r="429" spans="1:8" s="33" customFormat="1" ht="14.25" customHeight="1">
      <c r="A429" s="76"/>
      <c r="B429" s="41"/>
      <c r="C429" s="41"/>
      <c r="D429" s="41"/>
      <c r="E429" s="41"/>
      <c r="F429" s="41"/>
      <c r="G429" s="41"/>
      <c r="H429" s="41"/>
    </row>
    <row r="430" spans="1:8" s="33" customFormat="1" ht="14.25" customHeight="1">
      <c r="A430" s="76"/>
      <c r="B430" s="41"/>
      <c r="C430" s="41"/>
      <c r="D430" s="41"/>
      <c r="E430" s="41"/>
      <c r="F430" s="41"/>
      <c r="G430" s="41"/>
      <c r="H430" s="41"/>
    </row>
    <row r="431" spans="1:8" s="33" customFormat="1" ht="14.25" customHeight="1">
      <c r="A431" s="76"/>
      <c r="B431" s="41"/>
      <c r="C431" s="41"/>
      <c r="D431" s="41"/>
      <c r="E431" s="41"/>
      <c r="F431" s="41"/>
      <c r="G431" s="41"/>
      <c r="H431" s="41"/>
    </row>
    <row r="432" spans="1:8" s="33" customFormat="1" ht="14.25" customHeight="1">
      <c r="A432" s="76"/>
      <c r="B432" s="41"/>
      <c r="C432" s="41"/>
      <c r="D432" s="41"/>
      <c r="E432" s="41"/>
      <c r="F432" s="41"/>
      <c r="G432" s="41"/>
      <c r="H432" s="41"/>
    </row>
    <row r="433" spans="1:8" s="33" customFormat="1" ht="14.25" customHeight="1">
      <c r="A433" s="76"/>
      <c r="B433" s="41"/>
      <c r="C433" s="41"/>
      <c r="D433" s="41"/>
      <c r="E433" s="41"/>
      <c r="F433" s="41"/>
      <c r="G433" s="41"/>
      <c r="H433" s="41"/>
    </row>
    <row r="434" spans="1:8" s="33" customFormat="1" ht="14.25" customHeight="1">
      <c r="A434" s="76"/>
      <c r="B434" s="41"/>
      <c r="C434" s="41"/>
      <c r="D434" s="41"/>
      <c r="E434" s="41"/>
      <c r="F434" s="41"/>
      <c r="G434" s="41"/>
      <c r="H434" s="41"/>
    </row>
    <row r="435" spans="1:8" s="33" customFormat="1" ht="14.25" customHeight="1">
      <c r="A435" s="76"/>
      <c r="B435" s="41"/>
      <c r="C435" s="41"/>
      <c r="D435" s="41"/>
      <c r="E435" s="41"/>
      <c r="F435" s="41"/>
      <c r="G435" s="41"/>
      <c r="H435" s="41"/>
    </row>
    <row r="436" spans="1:8" s="33" customFormat="1" ht="14.25" customHeight="1">
      <c r="A436" s="76"/>
      <c r="B436" s="41"/>
      <c r="C436" s="41"/>
      <c r="D436" s="41"/>
      <c r="E436" s="41"/>
      <c r="F436" s="41"/>
      <c r="G436" s="41"/>
      <c r="H436" s="41"/>
    </row>
    <row r="437" spans="1:8" s="33" customFormat="1" ht="14.25" customHeight="1">
      <c r="A437" s="76"/>
      <c r="B437" s="41"/>
      <c r="C437" s="41"/>
      <c r="D437" s="41"/>
      <c r="E437" s="41"/>
      <c r="F437" s="41"/>
      <c r="G437" s="41"/>
      <c r="H437" s="41"/>
    </row>
    <row r="438" spans="1:8" s="33" customFormat="1" ht="14.25" customHeight="1">
      <c r="A438" s="76"/>
      <c r="B438" s="41"/>
      <c r="C438" s="41"/>
      <c r="D438" s="41"/>
      <c r="E438" s="41"/>
      <c r="F438" s="41"/>
      <c r="G438" s="41"/>
      <c r="H438" s="41"/>
    </row>
    <row r="439" spans="1:8" s="33" customFormat="1" ht="14.25" customHeight="1">
      <c r="A439" s="76"/>
      <c r="B439" s="41"/>
      <c r="C439" s="41"/>
      <c r="D439" s="41"/>
      <c r="E439" s="41"/>
      <c r="F439" s="41"/>
      <c r="G439" s="41"/>
      <c r="H439" s="41"/>
    </row>
    <row r="440" spans="1:8" s="33" customFormat="1" ht="14.25" customHeight="1">
      <c r="A440" s="76"/>
      <c r="B440" s="41"/>
      <c r="C440" s="41"/>
      <c r="D440" s="41"/>
      <c r="E440" s="41"/>
      <c r="F440" s="41"/>
      <c r="G440" s="41"/>
      <c r="H440" s="41"/>
    </row>
    <row r="441" spans="1:8" s="33" customFormat="1" ht="14.25" customHeight="1">
      <c r="A441" s="76"/>
      <c r="B441" s="41"/>
      <c r="C441" s="41"/>
      <c r="D441" s="41"/>
      <c r="E441" s="41"/>
      <c r="F441" s="41"/>
      <c r="G441" s="41"/>
      <c r="H441" s="41"/>
    </row>
    <row r="442" spans="1:8" s="33" customFormat="1" ht="14.25" customHeight="1">
      <c r="A442" s="76"/>
      <c r="B442" s="41"/>
      <c r="C442" s="41"/>
      <c r="D442" s="41"/>
      <c r="E442" s="41"/>
      <c r="F442" s="41"/>
      <c r="G442" s="41"/>
      <c r="H442" s="41"/>
    </row>
    <row r="443" spans="1:8" s="33" customFormat="1" ht="14.25" customHeight="1">
      <c r="A443" s="76"/>
      <c r="B443" s="41"/>
      <c r="C443" s="41"/>
      <c r="D443" s="41"/>
      <c r="E443" s="41"/>
      <c r="F443" s="41"/>
      <c r="G443" s="41"/>
      <c r="H443" s="41"/>
    </row>
    <row r="444" spans="1:8" s="33" customFormat="1" ht="14.25" customHeight="1">
      <c r="A444" s="76"/>
      <c r="B444" s="41"/>
      <c r="C444" s="41"/>
      <c r="D444" s="41"/>
      <c r="E444" s="41"/>
      <c r="F444" s="41"/>
      <c r="G444" s="41"/>
      <c r="H444" s="41"/>
    </row>
    <row r="445" spans="1:8" s="33" customFormat="1" ht="14.25" customHeight="1">
      <c r="A445" s="76"/>
      <c r="B445" s="41"/>
      <c r="C445" s="41"/>
      <c r="D445" s="41"/>
      <c r="E445" s="41"/>
      <c r="F445" s="41"/>
      <c r="G445" s="41"/>
      <c r="H445" s="41"/>
    </row>
    <row r="446" spans="1:8" s="33" customFormat="1" ht="14.25" customHeight="1">
      <c r="A446" s="76"/>
      <c r="B446" s="41"/>
      <c r="C446" s="41"/>
      <c r="D446" s="41"/>
      <c r="E446" s="41"/>
      <c r="F446" s="41"/>
      <c r="G446" s="41"/>
      <c r="H446" s="41"/>
    </row>
    <row r="447" spans="1:8" s="33" customFormat="1" ht="14.25" customHeight="1">
      <c r="A447" s="76"/>
      <c r="B447" s="41"/>
      <c r="C447" s="41"/>
      <c r="D447" s="41"/>
      <c r="E447" s="41"/>
      <c r="F447" s="41"/>
      <c r="G447" s="41"/>
      <c r="H447" s="41"/>
    </row>
    <row r="448" spans="1:8" s="33" customFormat="1" ht="14.25" customHeight="1">
      <c r="A448" s="76"/>
      <c r="B448" s="41"/>
      <c r="C448" s="41"/>
      <c r="D448" s="41"/>
      <c r="E448" s="41"/>
      <c r="F448" s="41"/>
      <c r="G448" s="41"/>
      <c r="H448" s="41"/>
    </row>
    <row r="449" spans="1:8" s="33" customFormat="1" ht="14.25" customHeight="1">
      <c r="A449" s="76"/>
      <c r="B449" s="41"/>
      <c r="C449" s="41"/>
      <c r="D449" s="41"/>
      <c r="E449" s="41"/>
      <c r="F449" s="41"/>
      <c r="G449" s="41"/>
      <c r="H449" s="41"/>
    </row>
    <row r="450" spans="1:8" s="33" customFormat="1" ht="14.25" customHeight="1">
      <c r="A450" s="76"/>
      <c r="B450" s="41"/>
      <c r="C450" s="41"/>
      <c r="D450" s="41"/>
      <c r="E450" s="41"/>
      <c r="F450" s="41"/>
      <c r="G450" s="41"/>
      <c r="H450" s="41"/>
    </row>
    <row r="451" spans="1:8" s="33" customFormat="1" ht="14.25" customHeight="1">
      <c r="A451" s="76"/>
      <c r="B451" s="41"/>
      <c r="C451" s="41"/>
      <c r="D451" s="41"/>
      <c r="E451" s="41"/>
      <c r="F451" s="41"/>
      <c r="G451" s="41"/>
      <c r="H451" s="41"/>
    </row>
    <row r="452" spans="1:8" s="33" customFormat="1" ht="14.25" customHeight="1">
      <c r="A452" s="76"/>
      <c r="B452" s="41"/>
      <c r="C452" s="41"/>
      <c r="D452" s="41"/>
      <c r="E452" s="41"/>
      <c r="F452" s="41"/>
      <c r="G452" s="41"/>
      <c r="H452" s="41"/>
    </row>
    <row r="453" spans="1:8" s="33" customFormat="1" ht="14.25" customHeight="1">
      <c r="A453" s="76"/>
      <c r="B453" s="41"/>
      <c r="C453" s="41"/>
      <c r="D453" s="41"/>
      <c r="E453" s="41"/>
      <c r="F453" s="41"/>
      <c r="G453" s="41"/>
      <c r="H453" s="41"/>
    </row>
    <row r="454" spans="1:8" s="33" customFormat="1" ht="14.25" customHeight="1">
      <c r="A454" s="76"/>
      <c r="B454" s="41"/>
      <c r="C454" s="41"/>
      <c r="D454" s="41"/>
      <c r="E454" s="41"/>
      <c r="F454" s="41"/>
      <c r="G454" s="41"/>
      <c r="H454" s="41"/>
    </row>
    <row r="455" spans="1:8" s="33" customFormat="1" ht="14.25" customHeight="1">
      <c r="A455" s="76"/>
      <c r="B455" s="41"/>
      <c r="C455" s="41"/>
      <c r="D455" s="41"/>
      <c r="E455" s="41"/>
      <c r="F455" s="41"/>
      <c r="G455" s="41"/>
      <c r="H455" s="41"/>
    </row>
    <row r="456" spans="1:8" s="33" customFormat="1" ht="14.25" customHeight="1">
      <c r="A456" s="76"/>
      <c r="B456" s="41"/>
      <c r="C456" s="41"/>
      <c r="D456" s="41"/>
      <c r="E456" s="41"/>
      <c r="F456" s="41"/>
      <c r="G456" s="41"/>
      <c r="H456" s="41"/>
    </row>
    <row r="457" spans="1:8" s="33" customFormat="1" ht="14.25" customHeight="1">
      <c r="A457" s="76"/>
      <c r="B457" s="41"/>
      <c r="C457" s="41"/>
      <c r="D457" s="41"/>
      <c r="E457" s="41"/>
      <c r="F457" s="41"/>
      <c r="G457" s="41"/>
      <c r="H457" s="41"/>
    </row>
    <row r="458" spans="1:8" s="33" customFormat="1" ht="14.25" customHeight="1">
      <c r="A458" s="76"/>
      <c r="B458" s="41"/>
      <c r="C458" s="41"/>
      <c r="D458" s="41"/>
      <c r="E458" s="41"/>
      <c r="F458" s="41"/>
      <c r="G458" s="41"/>
      <c r="H458" s="41"/>
    </row>
    <row r="459" spans="1:8" s="33" customFormat="1" ht="14.25" customHeight="1">
      <c r="A459" s="76"/>
      <c r="B459" s="41"/>
      <c r="C459" s="41"/>
      <c r="D459" s="41"/>
      <c r="E459" s="41"/>
      <c r="F459" s="41"/>
      <c r="G459" s="41"/>
      <c r="H459" s="41"/>
    </row>
    <row r="460" spans="1:8" s="33" customFormat="1" ht="14.25" customHeight="1">
      <c r="A460" s="76"/>
      <c r="B460" s="41"/>
      <c r="C460" s="41"/>
      <c r="D460" s="41"/>
      <c r="E460" s="41"/>
      <c r="F460" s="41"/>
      <c r="G460" s="41"/>
      <c r="H460" s="41"/>
    </row>
    <row r="461" spans="1:8" s="33" customFormat="1" ht="14.25" customHeight="1">
      <c r="A461" s="76"/>
      <c r="B461" s="41"/>
      <c r="C461" s="41"/>
      <c r="D461" s="41"/>
      <c r="E461" s="41"/>
      <c r="F461" s="41"/>
      <c r="G461" s="41"/>
      <c r="H461" s="41"/>
    </row>
    <row r="462" spans="1:8" s="33" customFormat="1" ht="14.25" customHeight="1">
      <c r="A462" s="76"/>
      <c r="B462" s="41"/>
      <c r="C462" s="41"/>
      <c r="D462" s="41"/>
      <c r="E462" s="41"/>
      <c r="F462" s="41"/>
      <c r="G462" s="41"/>
      <c r="H462" s="41"/>
    </row>
    <row r="463" spans="1:8" s="33" customFormat="1" ht="14.25" customHeight="1">
      <c r="A463" s="76"/>
      <c r="B463" s="41"/>
      <c r="C463" s="41"/>
      <c r="D463" s="41"/>
      <c r="E463" s="41"/>
      <c r="F463" s="41"/>
      <c r="G463" s="41"/>
      <c r="H463" s="41"/>
    </row>
    <row r="464" spans="1:8" s="33" customFormat="1" ht="14.25" customHeight="1">
      <c r="A464" s="76"/>
      <c r="B464" s="41"/>
      <c r="C464" s="41"/>
      <c r="D464" s="41"/>
      <c r="E464" s="41"/>
      <c r="F464" s="41"/>
      <c r="G464" s="41"/>
      <c r="H464" s="41"/>
    </row>
    <row r="465" spans="1:8" s="33" customFormat="1" ht="14.25" customHeight="1">
      <c r="A465" s="76"/>
      <c r="B465" s="41"/>
      <c r="C465" s="41"/>
      <c r="D465" s="41"/>
      <c r="E465" s="41"/>
      <c r="F465" s="41"/>
      <c r="G465" s="41"/>
      <c r="H465" s="41"/>
    </row>
    <row r="466" spans="1:8" s="33" customFormat="1" ht="14.25" customHeight="1">
      <c r="A466" s="76"/>
      <c r="B466" s="41"/>
      <c r="C466" s="41"/>
      <c r="D466" s="41"/>
      <c r="E466" s="41"/>
      <c r="F466" s="41"/>
      <c r="G466" s="41"/>
      <c r="H466" s="41"/>
    </row>
    <row r="467" spans="1:8" s="33" customFormat="1" ht="14.25" customHeight="1">
      <c r="A467" s="76"/>
      <c r="B467" s="41"/>
      <c r="C467" s="41"/>
      <c r="D467" s="41"/>
      <c r="E467" s="41"/>
      <c r="F467" s="41"/>
      <c r="G467" s="41"/>
      <c r="H467" s="41"/>
    </row>
    <row r="468" spans="1:8" s="33" customFormat="1" ht="14.25" customHeight="1">
      <c r="A468" s="76"/>
      <c r="B468" s="41"/>
      <c r="C468" s="41"/>
      <c r="D468" s="41"/>
      <c r="E468" s="41"/>
      <c r="F468" s="41"/>
      <c r="G468" s="41"/>
      <c r="H468" s="41"/>
    </row>
    <row r="469" spans="1:8" s="33" customFormat="1" ht="14.25" customHeight="1">
      <c r="A469" s="76"/>
      <c r="B469" s="41"/>
      <c r="C469" s="41"/>
      <c r="D469" s="41"/>
      <c r="E469" s="41"/>
      <c r="F469" s="41"/>
      <c r="G469" s="41"/>
      <c r="H469" s="41"/>
    </row>
    <row r="470" spans="1:8" s="33" customFormat="1" ht="14.25" customHeight="1">
      <c r="A470" s="76"/>
      <c r="B470" s="41"/>
      <c r="C470" s="41"/>
      <c r="D470" s="41"/>
      <c r="E470" s="41"/>
      <c r="F470" s="41"/>
      <c r="G470" s="41"/>
      <c r="H470" s="41"/>
    </row>
    <row r="471" spans="1:8" s="33" customFormat="1" ht="14.25" customHeight="1">
      <c r="A471" s="76"/>
      <c r="B471" s="41"/>
      <c r="C471" s="41"/>
      <c r="D471" s="41"/>
      <c r="E471" s="41"/>
      <c r="F471" s="41"/>
      <c r="G471" s="41"/>
      <c r="H471" s="41"/>
    </row>
    <row r="472" spans="1:8" s="33" customFormat="1" ht="14.25" customHeight="1">
      <c r="A472" s="76"/>
      <c r="B472" s="41"/>
      <c r="C472" s="41"/>
      <c r="D472" s="41"/>
      <c r="E472" s="41"/>
      <c r="F472" s="41"/>
      <c r="G472" s="41"/>
      <c r="H472" s="41"/>
    </row>
    <row r="473" spans="1:8" s="33" customFormat="1" ht="14.25" customHeight="1">
      <c r="A473" s="76"/>
      <c r="B473" s="41"/>
      <c r="C473" s="41"/>
      <c r="D473" s="41"/>
      <c r="E473" s="41"/>
      <c r="F473" s="41"/>
      <c r="G473" s="41"/>
      <c r="H473" s="41"/>
    </row>
    <row r="474" spans="1:8" s="33" customFormat="1" ht="14.25" customHeight="1">
      <c r="A474" s="76"/>
      <c r="B474" s="41"/>
      <c r="C474" s="41"/>
      <c r="D474" s="41"/>
      <c r="E474" s="41"/>
      <c r="F474" s="41"/>
      <c r="G474" s="41"/>
      <c r="H474" s="41"/>
    </row>
    <row r="475" spans="1:8" s="33" customFormat="1" ht="14.25" customHeight="1">
      <c r="A475" s="76"/>
      <c r="B475" s="41"/>
      <c r="C475" s="41"/>
      <c r="D475" s="41"/>
      <c r="E475" s="41"/>
      <c r="F475" s="41"/>
      <c r="G475" s="41"/>
      <c r="H475" s="41"/>
    </row>
    <row r="476" spans="1:8" s="33" customFormat="1" ht="14.25" customHeight="1">
      <c r="A476" s="76"/>
      <c r="B476" s="41"/>
      <c r="C476" s="41"/>
      <c r="D476" s="41"/>
      <c r="E476" s="41"/>
      <c r="F476" s="41"/>
      <c r="G476" s="41"/>
      <c r="H476" s="41"/>
    </row>
    <row r="477" spans="1:8" s="33" customFormat="1" ht="14.25" customHeight="1">
      <c r="A477" s="76"/>
      <c r="B477" s="41"/>
      <c r="C477" s="41"/>
      <c r="D477" s="41"/>
      <c r="E477" s="41"/>
      <c r="F477" s="41"/>
      <c r="G477" s="41"/>
      <c r="H477" s="41"/>
    </row>
    <row r="478" spans="1:8" s="33" customFormat="1" ht="14.25" customHeight="1">
      <c r="A478" s="76"/>
      <c r="B478" s="41"/>
      <c r="C478" s="41"/>
      <c r="D478" s="41"/>
      <c r="E478" s="41"/>
      <c r="F478" s="41"/>
      <c r="G478" s="41"/>
      <c r="H478" s="41"/>
    </row>
    <row r="479" spans="1:8" s="33" customFormat="1" ht="14.25" customHeight="1">
      <c r="A479" s="76"/>
      <c r="B479" s="41"/>
      <c r="C479" s="41"/>
      <c r="D479" s="41"/>
      <c r="E479" s="41"/>
      <c r="F479" s="41"/>
      <c r="G479" s="41"/>
      <c r="H479" s="41"/>
    </row>
    <row r="480" spans="1:8" s="33" customFormat="1" ht="14.25" customHeight="1">
      <c r="A480" s="76"/>
      <c r="B480" s="41"/>
      <c r="C480" s="41"/>
      <c r="D480" s="41"/>
      <c r="E480" s="41"/>
      <c r="F480" s="41"/>
      <c r="G480" s="41"/>
      <c r="H480" s="41"/>
    </row>
    <row r="481" spans="1:8" s="33" customFormat="1" ht="14.25" customHeight="1">
      <c r="A481" s="76"/>
      <c r="B481" s="41"/>
      <c r="C481" s="41"/>
      <c r="D481" s="41"/>
      <c r="E481" s="41"/>
      <c r="F481" s="41"/>
      <c r="G481" s="41"/>
      <c r="H481" s="41"/>
    </row>
    <row r="482" spans="1:8" s="33" customFormat="1" ht="14.25" customHeight="1">
      <c r="A482" s="76"/>
      <c r="B482" s="41"/>
      <c r="C482" s="41"/>
      <c r="D482" s="41"/>
      <c r="E482" s="41"/>
      <c r="F482" s="41"/>
      <c r="G482" s="41"/>
      <c r="H482" s="41"/>
    </row>
    <row r="483" spans="1:8" s="33" customFormat="1" ht="14.25" customHeight="1">
      <c r="A483" s="76"/>
      <c r="B483" s="41"/>
      <c r="C483" s="41"/>
      <c r="D483" s="41"/>
      <c r="E483" s="41"/>
      <c r="F483" s="41"/>
      <c r="G483" s="41"/>
      <c r="H483" s="41"/>
    </row>
    <row r="484" spans="1:8" s="33" customFormat="1" ht="14.25" customHeight="1">
      <c r="A484" s="76"/>
      <c r="B484" s="41"/>
      <c r="C484" s="41"/>
      <c r="D484" s="41"/>
      <c r="E484" s="41"/>
      <c r="F484" s="41"/>
      <c r="G484" s="41"/>
      <c r="H484" s="41"/>
    </row>
    <row r="485" spans="1:8" s="33" customFormat="1" ht="14.25" customHeight="1">
      <c r="A485" s="76"/>
      <c r="B485" s="41"/>
      <c r="C485" s="41"/>
      <c r="D485" s="41"/>
      <c r="E485" s="41"/>
      <c r="F485" s="41"/>
      <c r="G485" s="41"/>
      <c r="H485" s="41"/>
    </row>
    <row r="486" spans="1:8" s="33" customFormat="1" ht="14.25" customHeight="1">
      <c r="A486" s="76"/>
      <c r="B486" s="41"/>
      <c r="C486" s="41"/>
      <c r="D486" s="41"/>
      <c r="E486" s="41"/>
      <c r="F486" s="41"/>
      <c r="G486" s="41"/>
      <c r="H486" s="41"/>
    </row>
    <row r="487" spans="1:8" s="33" customFormat="1" ht="14.25" customHeight="1">
      <c r="A487" s="76"/>
      <c r="B487" s="41"/>
      <c r="C487" s="41"/>
      <c r="D487" s="41"/>
      <c r="E487" s="41"/>
      <c r="F487" s="41"/>
      <c r="G487" s="41"/>
      <c r="H487" s="41"/>
    </row>
    <row r="488" spans="1:8" s="33" customFormat="1" ht="14.25" customHeight="1">
      <c r="A488" s="76"/>
      <c r="B488" s="41"/>
      <c r="C488" s="41"/>
      <c r="D488" s="41"/>
      <c r="E488" s="41"/>
      <c r="F488" s="41"/>
      <c r="G488" s="41"/>
      <c r="H488" s="41"/>
    </row>
    <row r="489" spans="1:8" s="33" customFormat="1" ht="14.25" customHeight="1">
      <c r="A489" s="76"/>
      <c r="B489" s="41"/>
      <c r="C489" s="41"/>
      <c r="D489" s="41"/>
      <c r="E489" s="41"/>
      <c r="F489" s="41"/>
      <c r="G489" s="41"/>
      <c r="H489" s="41"/>
    </row>
    <row r="490" spans="1:8" s="33" customFormat="1" ht="14.25" customHeight="1">
      <c r="A490" s="76"/>
      <c r="B490" s="41"/>
      <c r="C490" s="41"/>
      <c r="D490" s="41"/>
      <c r="E490" s="41"/>
      <c r="F490" s="41"/>
      <c r="G490" s="41"/>
      <c r="H490" s="41"/>
    </row>
    <row r="491" spans="1:8" s="33" customFormat="1" ht="14.25" customHeight="1">
      <c r="A491" s="76"/>
      <c r="B491" s="41"/>
      <c r="C491" s="41"/>
      <c r="D491" s="41"/>
      <c r="E491" s="41"/>
      <c r="F491" s="41"/>
      <c r="G491" s="41"/>
      <c r="H491" s="41"/>
    </row>
    <row r="492" spans="1:8" s="33" customFormat="1" ht="14.25" customHeight="1">
      <c r="A492" s="76"/>
      <c r="B492" s="41"/>
      <c r="C492" s="41"/>
      <c r="D492" s="41"/>
      <c r="E492" s="41"/>
      <c r="F492" s="41"/>
      <c r="G492" s="41"/>
      <c r="H492" s="41"/>
    </row>
    <row r="493" spans="1:8" s="33" customFormat="1" ht="14.25" customHeight="1">
      <c r="A493" s="76"/>
      <c r="B493" s="41"/>
      <c r="C493" s="41"/>
      <c r="D493" s="41"/>
      <c r="E493" s="41"/>
      <c r="F493" s="41"/>
      <c r="G493" s="41"/>
      <c r="H493" s="41"/>
    </row>
    <row r="494" spans="1:8" s="33" customFormat="1" ht="14.25" customHeight="1">
      <c r="A494" s="76"/>
      <c r="B494" s="41"/>
      <c r="C494" s="41"/>
      <c r="D494" s="41"/>
      <c r="E494" s="41"/>
      <c r="F494" s="41"/>
      <c r="G494" s="41"/>
      <c r="H494" s="41"/>
    </row>
    <row r="495" spans="1:8" s="33" customFormat="1" ht="14.25" customHeight="1">
      <c r="A495" s="76"/>
      <c r="B495" s="41"/>
      <c r="C495" s="41"/>
      <c r="D495" s="41"/>
      <c r="E495" s="41"/>
      <c r="F495" s="41"/>
      <c r="G495" s="41"/>
      <c r="H495" s="41"/>
    </row>
    <row r="496" spans="1:8" s="33" customFormat="1" ht="14.25" customHeight="1">
      <c r="A496" s="76"/>
      <c r="B496" s="41"/>
      <c r="C496" s="41"/>
      <c r="D496" s="41"/>
      <c r="E496" s="41"/>
      <c r="F496" s="41"/>
      <c r="G496" s="41"/>
      <c r="H496" s="41"/>
    </row>
    <row r="497" spans="1:8" s="33" customFormat="1" ht="14.25" customHeight="1">
      <c r="A497" s="76"/>
      <c r="B497" s="41"/>
      <c r="C497" s="41"/>
      <c r="D497" s="41"/>
      <c r="E497" s="41"/>
      <c r="F497" s="41"/>
      <c r="G497" s="41"/>
      <c r="H497" s="41"/>
    </row>
    <row r="498" spans="1:8" s="33" customFormat="1" ht="14.25" customHeight="1">
      <c r="A498" s="76"/>
      <c r="B498" s="41"/>
      <c r="C498" s="41"/>
      <c r="D498" s="41"/>
      <c r="E498" s="41"/>
      <c r="F498" s="41"/>
      <c r="G498" s="41"/>
      <c r="H498" s="41"/>
    </row>
    <row r="499" spans="1:8" s="33" customFormat="1" ht="14.25" customHeight="1">
      <c r="A499" s="76"/>
      <c r="B499" s="41"/>
      <c r="C499" s="41"/>
      <c r="D499" s="41"/>
      <c r="E499" s="41"/>
      <c r="F499" s="41"/>
      <c r="G499" s="41"/>
      <c r="H499" s="41"/>
    </row>
    <row r="500" spans="1:8" s="33" customFormat="1" ht="14.25" customHeight="1">
      <c r="A500" s="76"/>
      <c r="B500" s="41"/>
      <c r="C500" s="41"/>
      <c r="D500" s="41"/>
      <c r="E500" s="41"/>
      <c r="F500" s="41"/>
      <c r="G500" s="41"/>
      <c r="H500" s="41"/>
    </row>
    <row r="501" spans="1:8" s="33" customFormat="1" ht="14.25" customHeight="1">
      <c r="A501" s="76"/>
      <c r="B501" s="41"/>
      <c r="C501" s="41"/>
      <c r="D501" s="41"/>
      <c r="E501" s="41"/>
      <c r="F501" s="41"/>
      <c r="G501" s="41"/>
      <c r="H501" s="41"/>
    </row>
    <row r="502" spans="1:8" s="33" customFormat="1" ht="14.25" customHeight="1">
      <c r="A502" s="76"/>
      <c r="B502" s="41"/>
      <c r="C502" s="41"/>
      <c r="D502" s="41"/>
      <c r="E502" s="41"/>
      <c r="F502" s="41"/>
      <c r="G502" s="41"/>
      <c r="H502" s="41"/>
    </row>
    <row r="503" spans="1:8" s="33" customFormat="1" ht="14.25" customHeight="1">
      <c r="A503" s="76"/>
      <c r="B503" s="41"/>
      <c r="C503" s="41"/>
      <c r="D503" s="41"/>
      <c r="E503" s="41"/>
      <c r="F503" s="41"/>
      <c r="G503" s="41"/>
      <c r="H503" s="41"/>
    </row>
    <row r="504" spans="1:8" s="33" customFormat="1" ht="14.25" customHeight="1">
      <c r="A504" s="76"/>
      <c r="B504" s="41"/>
      <c r="C504" s="41"/>
      <c r="D504" s="41"/>
      <c r="E504" s="41"/>
      <c r="F504" s="41"/>
      <c r="G504" s="41"/>
      <c r="H504" s="41"/>
    </row>
    <row r="505" spans="1:8" s="33" customFormat="1" ht="14.25" customHeight="1">
      <c r="A505" s="76"/>
      <c r="B505" s="41"/>
      <c r="C505" s="41"/>
      <c r="D505" s="41"/>
      <c r="E505" s="41"/>
      <c r="F505" s="41"/>
      <c r="G505" s="41"/>
      <c r="H505" s="41"/>
    </row>
    <row r="506" spans="1:8" s="33" customFormat="1" ht="14.25" customHeight="1">
      <c r="A506" s="76"/>
      <c r="B506" s="41"/>
      <c r="C506" s="41"/>
      <c r="D506" s="41"/>
      <c r="E506" s="41"/>
      <c r="F506" s="41"/>
      <c r="G506" s="41"/>
      <c r="H506" s="41"/>
    </row>
    <row r="507" spans="1:8" s="33" customFormat="1" ht="14.25" customHeight="1">
      <c r="A507" s="76"/>
      <c r="B507" s="41"/>
      <c r="C507" s="41"/>
      <c r="D507" s="41"/>
      <c r="E507" s="41"/>
      <c r="F507" s="41"/>
      <c r="G507" s="41"/>
      <c r="H507" s="41"/>
    </row>
    <row r="508" spans="1:8" s="33" customFormat="1" ht="14.25" customHeight="1">
      <c r="A508" s="76"/>
      <c r="B508" s="41"/>
      <c r="C508" s="41"/>
      <c r="D508" s="41"/>
      <c r="E508" s="41"/>
      <c r="F508" s="41"/>
      <c r="G508" s="41"/>
      <c r="H508" s="41"/>
    </row>
    <row r="509" spans="1:8" s="33" customFormat="1" ht="14.25" customHeight="1">
      <c r="A509" s="76"/>
      <c r="B509" s="41"/>
      <c r="C509" s="41"/>
      <c r="D509" s="41"/>
      <c r="E509" s="41"/>
      <c r="F509" s="41"/>
      <c r="G509" s="41"/>
      <c r="H509" s="41"/>
    </row>
    <row r="510" spans="1:8" s="33" customFormat="1" ht="14.25" customHeight="1">
      <c r="A510" s="76"/>
      <c r="B510" s="41"/>
      <c r="C510" s="41"/>
      <c r="D510" s="41"/>
      <c r="E510" s="41"/>
      <c r="F510" s="41"/>
      <c r="G510" s="41"/>
      <c r="H510" s="41"/>
    </row>
    <row r="511" spans="1:8" s="33" customFormat="1" ht="14.25" customHeight="1">
      <c r="A511" s="76"/>
      <c r="B511" s="41"/>
      <c r="C511" s="41"/>
      <c r="D511" s="41"/>
      <c r="E511" s="41"/>
      <c r="F511" s="41"/>
      <c r="G511" s="41"/>
      <c r="H511" s="41"/>
    </row>
    <row r="512" spans="1:8" s="33" customFormat="1" ht="14.25" customHeight="1">
      <c r="A512" s="76"/>
      <c r="B512" s="41"/>
      <c r="C512" s="41"/>
      <c r="D512" s="41"/>
      <c r="E512" s="41"/>
      <c r="F512" s="41"/>
      <c r="G512" s="41"/>
      <c r="H512" s="41"/>
    </row>
    <row r="513" spans="1:8" s="33" customFormat="1" ht="14.25" customHeight="1">
      <c r="A513" s="76"/>
      <c r="B513" s="41"/>
      <c r="C513" s="41"/>
      <c r="D513" s="41"/>
      <c r="E513" s="41"/>
      <c r="F513" s="41"/>
      <c r="G513" s="41"/>
      <c r="H513" s="41"/>
    </row>
    <row r="514" spans="1:8" s="33" customFormat="1" ht="14.25" customHeight="1">
      <c r="A514" s="76"/>
      <c r="B514" s="41"/>
      <c r="C514" s="41"/>
      <c r="D514" s="41"/>
      <c r="E514" s="41"/>
      <c r="F514" s="41"/>
      <c r="G514" s="41"/>
      <c r="H514" s="41"/>
    </row>
    <row r="515" spans="1:8" s="33" customFormat="1" ht="14.25" customHeight="1">
      <c r="A515" s="76"/>
      <c r="B515" s="41"/>
      <c r="C515" s="41"/>
      <c r="D515" s="41"/>
      <c r="E515" s="41"/>
      <c r="F515" s="41"/>
      <c r="G515" s="41"/>
      <c r="H515" s="41"/>
    </row>
    <row r="516" spans="1:8" s="33" customFormat="1" ht="14.25" customHeight="1">
      <c r="A516" s="76"/>
      <c r="B516" s="41"/>
      <c r="C516" s="41"/>
      <c r="D516" s="41"/>
      <c r="E516" s="41"/>
      <c r="F516" s="41"/>
      <c r="G516" s="41"/>
      <c r="H516" s="41"/>
    </row>
    <row r="517" spans="1:8" s="33" customFormat="1" ht="14.25" customHeight="1">
      <c r="A517" s="76"/>
      <c r="B517" s="41"/>
      <c r="C517" s="41"/>
      <c r="D517" s="41"/>
      <c r="E517" s="41"/>
      <c r="F517" s="41"/>
      <c r="G517" s="41"/>
      <c r="H517" s="41"/>
    </row>
    <row r="518" spans="1:8" s="33" customFormat="1" ht="14.25" customHeight="1">
      <c r="A518" s="76"/>
      <c r="B518" s="41"/>
      <c r="C518" s="41"/>
      <c r="D518" s="41"/>
      <c r="E518" s="41"/>
      <c r="F518" s="41"/>
      <c r="G518" s="41"/>
      <c r="H518" s="41"/>
    </row>
    <row r="519" spans="1:8" s="33" customFormat="1" ht="14.25" customHeight="1">
      <c r="A519" s="76"/>
      <c r="B519" s="41"/>
      <c r="C519" s="41"/>
      <c r="D519" s="41"/>
      <c r="E519" s="41"/>
      <c r="F519" s="41"/>
      <c r="G519" s="41"/>
      <c r="H519" s="41"/>
    </row>
    <row r="520" spans="1:8" s="33" customFormat="1" ht="14.25" customHeight="1">
      <c r="A520" s="76"/>
      <c r="B520" s="41"/>
      <c r="C520" s="41"/>
      <c r="D520" s="41"/>
      <c r="E520" s="41"/>
      <c r="F520" s="41"/>
      <c r="G520" s="41"/>
      <c r="H520" s="41"/>
    </row>
    <row r="521" spans="1:8" s="33" customFormat="1" ht="14.25" customHeight="1">
      <c r="A521" s="76"/>
      <c r="B521" s="41"/>
      <c r="C521" s="41"/>
      <c r="D521" s="41"/>
      <c r="E521" s="41"/>
      <c r="F521" s="41"/>
      <c r="G521" s="41"/>
      <c r="H521" s="41"/>
    </row>
    <row r="522" spans="1:8" s="33" customFormat="1" ht="14.25" customHeight="1">
      <c r="A522" s="76"/>
      <c r="B522" s="41"/>
      <c r="C522" s="41"/>
      <c r="D522" s="41"/>
      <c r="E522" s="41"/>
      <c r="F522" s="41"/>
      <c r="G522" s="41"/>
      <c r="H522" s="41"/>
    </row>
    <row r="523" spans="1:8" s="33" customFormat="1" ht="14.25" customHeight="1">
      <c r="A523" s="76"/>
      <c r="B523" s="41"/>
      <c r="C523" s="41"/>
      <c r="D523" s="41"/>
      <c r="E523" s="41"/>
      <c r="F523" s="41"/>
      <c r="G523" s="41"/>
      <c r="H523" s="41"/>
    </row>
    <row r="524" spans="1:8" s="33" customFormat="1" ht="14.25" customHeight="1">
      <c r="A524" s="76"/>
      <c r="B524" s="41"/>
      <c r="C524" s="41"/>
      <c r="D524" s="41"/>
      <c r="E524" s="41"/>
      <c r="F524" s="41"/>
      <c r="G524" s="41"/>
      <c r="H524" s="41"/>
    </row>
    <row r="525" spans="1:8" s="33" customFormat="1" ht="14.25" customHeight="1">
      <c r="A525" s="76"/>
      <c r="B525" s="41"/>
      <c r="C525" s="41"/>
      <c r="D525" s="41"/>
      <c r="E525" s="41"/>
      <c r="F525" s="41"/>
      <c r="G525" s="41"/>
      <c r="H525" s="41"/>
    </row>
    <row r="526" spans="1:8" s="33" customFormat="1" ht="14.25" customHeight="1">
      <c r="A526" s="76"/>
      <c r="B526" s="41"/>
      <c r="C526" s="41"/>
      <c r="D526" s="41"/>
      <c r="E526" s="41"/>
      <c r="F526" s="41"/>
      <c r="G526" s="41"/>
      <c r="H526" s="41"/>
    </row>
    <row r="527" spans="1:8" s="33" customFormat="1" ht="14.25" customHeight="1">
      <c r="A527" s="76"/>
      <c r="B527" s="41"/>
      <c r="C527" s="41"/>
      <c r="D527" s="41"/>
      <c r="E527" s="41"/>
      <c r="F527" s="41"/>
      <c r="G527" s="41"/>
      <c r="H527" s="41"/>
    </row>
    <row r="528" spans="1:8" s="33" customFormat="1" ht="14.25" customHeight="1">
      <c r="A528" s="76"/>
      <c r="B528" s="41"/>
      <c r="C528" s="41"/>
      <c r="D528" s="41"/>
      <c r="E528" s="41"/>
      <c r="F528" s="41"/>
      <c r="G528" s="41"/>
      <c r="H528" s="41"/>
    </row>
    <row r="529" spans="1:8" s="33" customFormat="1" ht="14.25" customHeight="1">
      <c r="A529" s="76"/>
      <c r="B529" s="41"/>
      <c r="C529" s="41"/>
      <c r="D529" s="41"/>
      <c r="E529" s="41"/>
      <c r="F529" s="41"/>
      <c r="G529" s="41"/>
      <c r="H529" s="41"/>
    </row>
    <row r="530" spans="1:8" s="33" customFormat="1" ht="14.25" customHeight="1">
      <c r="A530" s="76"/>
      <c r="B530" s="41"/>
      <c r="C530" s="41"/>
      <c r="D530" s="41"/>
      <c r="E530" s="41"/>
      <c r="F530" s="41"/>
      <c r="G530" s="41"/>
      <c r="H530" s="41"/>
    </row>
    <row r="531" spans="1:8" s="33" customFormat="1" ht="14.25" customHeight="1">
      <c r="A531" s="76"/>
      <c r="B531" s="41"/>
      <c r="C531" s="41"/>
      <c r="D531" s="41"/>
      <c r="E531" s="41"/>
      <c r="F531" s="41"/>
      <c r="G531" s="41"/>
      <c r="H531" s="41"/>
    </row>
    <row r="532" spans="1:8" s="33" customFormat="1" ht="14.25" customHeight="1">
      <c r="A532" s="76"/>
      <c r="B532" s="41"/>
      <c r="C532" s="41"/>
      <c r="D532" s="41"/>
      <c r="E532" s="41"/>
      <c r="F532" s="41"/>
      <c r="G532" s="41"/>
      <c r="H532" s="41"/>
    </row>
    <row r="533" spans="1:8" s="33" customFormat="1" ht="14.25" customHeight="1">
      <c r="A533" s="76"/>
      <c r="B533" s="41"/>
      <c r="C533" s="41"/>
      <c r="D533" s="41"/>
      <c r="E533" s="41"/>
      <c r="F533" s="41"/>
      <c r="G533" s="41"/>
      <c r="H533" s="41"/>
    </row>
    <row r="534" spans="1:8" s="33" customFormat="1" ht="14.25" customHeight="1">
      <c r="A534" s="76"/>
      <c r="B534" s="41"/>
      <c r="C534" s="41"/>
      <c r="D534" s="41"/>
      <c r="E534" s="41"/>
      <c r="F534" s="41"/>
      <c r="G534" s="41"/>
      <c r="H534" s="41"/>
    </row>
    <row r="535" spans="1:8" s="33" customFormat="1" ht="14.25" customHeight="1">
      <c r="A535" s="76"/>
      <c r="B535" s="41"/>
      <c r="C535" s="41"/>
      <c r="D535" s="41"/>
      <c r="E535" s="41"/>
      <c r="F535" s="41"/>
      <c r="G535" s="41"/>
      <c r="H535" s="41"/>
    </row>
    <row r="536" spans="1:8" s="33" customFormat="1" ht="14.25" customHeight="1">
      <c r="A536" s="76"/>
      <c r="B536" s="41"/>
      <c r="C536" s="41"/>
      <c r="D536" s="41"/>
      <c r="E536" s="41"/>
      <c r="F536" s="41"/>
      <c r="G536" s="41"/>
      <c r="H536" s="41"/>
    </row>
    <row r="537" spans="1:8" s="33" customFormat="1" ht="14.25" customHeight="1">
      <c r="A537" s="76"/>
      <c r="B537" s="41"/>
      <c r="C537" s="41"/>
      <c r="D537" s="41"/>
      <c r="E537" s="41"/>
      <c r="F537" s="41"/>
      <c r="G537" s="41"/>
      <c r="H537" s="41"/>
    </row>
    <row r="538" spans="1:8" s="33" customFormat="1" ht="14.25" customHeight="1">
      <c r="A538" s="76"/>
      <c r="B538" s="41"/>
      <c r="C538" s="41"/>
      <c r="D538" s="41"/>
      <c r="E538" s="41"/>
      <c r="F538" s="41"/>
      <c r="G538" s="41"/>
      <c r="H538" s="41"/>
    </row>
    <row r="539" spans="1:8" s="33" customFormat="1" ht="14.25" customHeight="1">
      <c r="A539" s="76"/>
      <c r="B539" s="41"/>
      <c r="C539" s="41"/>
      <c r="D539" s="41"/>
      <c r="E539" s="41"/>
      <c r="F539" s="41"/>
      <c r="G539" s="41"/>
      <c r="H539" s="41"/>
    </row>
    <row r="540" spans="1:8" s="33" customFormat="1" ht="14.25" customHeight="1">
      <c r="A540" s="76"/>
      <c r="B540" s="41"/>
      <c r="C540" s="41"/>
      <c r="D540" s="41"/>
      <c r="E540" s="41"/>
      <c r="F540" s="41"/>
      <c r="G540" s="41"/>
      <c r="H540" s="41"/>
    </row>
    <row r="541" spans="1:8" s="33" customFormat="1" ht="14.25" customHeight="1">
      <c r="A541" s="76"/>
      <c r="B541" s="41"/>
      <c r="C541" s="41"/>
      <c r="D541" s="41"/>
      <c r="E541" s="41"/>
      <c r="F541" s="41"/>
      <c r="G541" s="41"/>
      <c r="H541" s="41"/>
    </row>
    <row r="542" spans="1:8" s="33" customFormat="1" ht="14.25" customHeight="1">
      <c r="A542" s="76"/>
      <c r="B542" s="41"/>
      <c r="C542" s="41"/>
      <c r="D542" s="41"/>
      <c r="E542" s="41"/>
      <c r="F542" s="41"/>
      <c r="G542" s="41"/>
      <c r="H542" s="41"/>
    </row>
    <row r="543" spans="1:8" s="33" customFormat="1" ht="14.25" customHeight="1">
      <c r="A543" s="76"/>
      <c r="B543" s="41"/>
      <c r="C543" s="41"/>
      <c r="D543" s="41"/>
      <c r="E543" s="41"/>
      <c r="F543" s="41"/>
      <c r="G543" s="41"/>
      <c r="H543" s="41"/>
    </row>
    <row r="544" spans="1:8" s="33" customFormat="1" ht="14.25" customHeight="1">
      <c r="A544" s="76"/>
      <c r="B544" s="41"/>
      <c r="C544" s="41"/>
      <c r="D544" s="41"/>
      <c r="E544" s="41"/>
      <c r="F544" s="41"/>
      <c r="G544" s="41"/>
      <c r="H544" s="41"/>
    </row>
    <row r="545" spans="1:8" s="33" customFormat="1" ht="14.25" customHeight="1">
      <c r="A545" s="76"/>
      <c r="B545" s="41"/>
      <c r="C545" s="41"/>
      <c r="D545" s="41"/>
      <c r="E545" s="41"/>
      <c r="F545" s="41"/>
      <c r="G545" s="41"/>
      <c r="H545" s="41"/>
    </row>
    <row r="546" spans="1:8" s="33" customFormat="1" ht="14.25" customHeight="1">
      <c r="A546" s="76"/>
      <c r="B546" s="41"/>
      <c r="C546" s="41"/>
      <c r="D546" s="41"/>
      <c r="E546" s="41"/>
      <c r="F546" s="41"/>
      <c r="G546" s="41"/>
      <c r="H546" s="41"/>
    </row>
    <row r="547" spans="1:8" s="33" customFormat="1" ht="14.25" customHeight="1">
      <c r="A547" s="76"/>
      <c r="B547" s="41"/>
      <c r="C547" s="41"/>
      <c r="D547" s="41"/>
      <c r="E547" s="41"/>
      <c r="F547" s="41"/>
      <c r="G547" s="41"/>
      <c r="H547" s="41"/>
    </row>
    <row r="548" spans="1:8" s="33" customFormat="1" ht="14.25" customHeight="1">
      <c r="A548" s="76"/>
      <c r="B548" s="41"/>
      <c r="C548" s="41"/>
      <c r="D548" s="41"/>
      <c r="E548" s="41"/>
      <c r="F548" s="41"/>
      <c r="G548" s="41"/>
      <c r="H548" s="41"/>
    </row>
    <row r="549" spans="1:8" s="33" customFormat="1" ht="14.25" customHeight="1">
      <c r="A549" s="76"/>
      <c r="B549" s="41"/>
      <c r="C549" s="41"/>
      <c r="D549" s="41"/>
      <c r="E549" s="41"/>
      <c r="F549" s="41"/>
      <c r="G549" s="41"/>
      <c r="H549" s="41"/>
    </row>
    <row r="550" spans="1:8" s="33" customFormat="1" ht="14.25" customHeight="1">
      <c r="A550" s="76"/>
      <c r="B550" s="41"/>
      <c r="C550" s="41"/>
      <c r="D550" s="41"/>
      <c r="E550" s="41"/>
      <c r="F550" s="41"/>
      <c r="G550" s="41"/>
      <c r="H550" s="41"/>
    </row>
    <row r="551" spans="1:8" s="33" customFormat="1" ht="14.25" customHeight="1">
      <c r="A551" s="76"/>
      <c r="B551" s="41"/>
      <c r="C551" s="41"/>
      <c r="D551" s="41"/>
      <c r="E551" s="41"/>
      <c r="F551" s="41"/>
      <c r="G551" s="41"/>
      <c r="H551" s="41"/>
    </row>
    <row r="552" spans="1:8" s="33" customFormat="1" ht="14.25" customHeight="1">
      <c r="A552" s="76"/>
      <c r="B552" s="41"/>
      <c r="C552" s="41"/>
      <c r="D552" s="41"/>
      <c r="E552" s="41"/>
      <c r="F552" s="41"/>
      <c r="G552" s="41"/>
      <c r="H552" s="41"/>
    </row>
    <row r="553" spans="1:8" s="33" customFormat="1" ht="14.25" customHeight="1">
      <c r="A553" s="76"/>
      <c r="B553" s="41"/>
      <c r="C553" s="41"/>
      <c r="D553" s="41"/>
      <c r="E553" s="41"/>
      <c r="F553" s="41"/>
      <c r="G553" s="41"/>
      <c r="H553" s="41"/>
    </row>
    <row r="554" spans="1:8" s="33" customFormat="1" ht="14.25" customHeight="1">
      <c r="A554" s="76"/>
      <c r="B554" s="41"/>
      <c r="C554" s="41"/>
      <c r="D554" s="41"/>
      <c r="E554" s="41"/>
      <c r="F554" s="41"/>
      <c r="G554" s="41"/>
      <c r="H554" s="41"/>
    </row>
    <row r="555" spans="1:8" s="33" customFormat="1" ht="14.25" customHeight="1">
      <c r="A555" s="76"/>
      <c r="B555" s="41"/>
      <c r="C555" s="41"/>
      <c r="D555" s="41"/>
      <c r="E555" s="41"/>
      <c r="F555" s="41"/>
      <c r="G555" s="41"/>
      <c r="H555" s="41"/>
    </row>
    <row r="556" spans="1:8" s="33" customFormat="1" ht="14.25" customHeight="1">
      <c r="A556" s="76"/>
      <c r="B556" s="41"/>
      <c r="C556" s="41"/>
      <c r="D556" s="41"/>
      <c r="E556" s="41"/>
      <c r="F556" s="41"/>
      <c r="G556" s="41"/>
      <c r="H556" s="41"/>
    </row>
    <row r="557" spans="1:8" s="33" customFormat="1" ht="14.25" customHeight="1">
      <c r="A557" s="76"/>
      <c r="B557" s="41"/>
      <c r="C557" s="41"/>
      <c r="D557" s="41"/>
      <c r="E557" s="41"/>
      <c r="F557" s="41"/>
      <c r="G557" s="41"/>
      <c r="H557" s="41"/>
    </row>
    <row r="558" spans="1:8" s="33" customFormat="1" ht="14.25" customHeight="1">
      <c r="A558" s="76"/>
      <c r="B558" s="41"/>
      <c r="C558" s="41"/>
      <c r="D558" s="41"/>
      <c r="E558" s="41"/>
      <c r="F558" s="41"/>
      <c r="G558" s="41"/>
      <c r="H558" s="41"/>
    </row>
    <row r="559" spans="1:8" s="33" customFormat="1" ht="14.25" customHeight="1">
      <c r="A559" s="76"/>
      <c r="B559" s="41"/>
      <c r="C559" s="41"/>
      <c r="D559" s="41"/>
      <c r="E559" s="41"/>
      <c r="F559" s="41"/>
      <c r="G559" s="41"/>
      <c r="H559" s="41"/>
    </row>
    <row r="560" spans="1:8" s="33" customFormat="1" ht="14.25" customHeight="1">
      <c r="A560" s="76"/>
      <c r="B560" s="41"/>
      <c r="C560" s="41"/>
      <c r="D560" s="41"/>
      <c r="E560" s="41"/>
      <c r="F560" s="41"/>
      <c r="G560" s="41"/>
      <c r="H560" s="41"/>
    </row>
    <row r="561" spans="1:8" s="33" customFormat="1" ht="14.25" customHeight="1">
      <c r="A561" s="76"/>
      <c r="B561" s="41"/>
      <c r="C561" s="41"/>
      <c r="D561" s="41"/>
      <c r="E561" s="41"/>
      <c r="F561" s="41"/>
      <c r="G561" s="41"/>
      <c r="H561" s="41"/>
    </row>
    <row r="562" spans="1:8" s="33" customFormat="1" ht="14.25" customHeight="1">
      <c r="A562" s="76"/>
      <c r="B562" s="41"/>
      <c r="C562" s="41"/>
      <c r="D562" s="41"/>
      <c r="E562" s="41"/>
      <c r="F562" s="41"/>
      <c r="G562" s="41"/>
      <c r="H562" s="41"/>
    </row>
    <row r="563" spans="1:8" s="33" customFormat="1" ht="14.25" customHeight="1">
      <c r="A563" s="76"/>
      <c r="B563" s="41"/>
      <c r="C563" s="41"/>
      <c r="D563" s="41"/>
      <c r="E563" s="41"/>
      <c r="F563" s="41"/>
      <c r="G563" s="41"/>
      <c r="H563" s="41"/>
    </row>
    <row r="564" spans="1:8" s="33" customFormat="1" ht="14.25" customHeight="1">
      <c r="A564" s="76"/>
      <c r="B564" s="41"/>
      <c r="C564" s="41"/>
      <c r="D564" s="41"/>
      <c r="E564" s="41"/>
      <c r="F564" s="41"/>
      <c r="G564" s="41"/>
      <c r="H564" s="41"/>
    </row>
    <row r="565" spans="1:8" s="33" customFormat="1" ht="14.25" customHeight="1">
      <c r="A565" s="76"/>
      <c r="B565" s="41"/>
      <c r="C565" s="41"/>
      <c r="D565" s="41"/>
      <c r="E565" s="41"/>
      <c r="F565" s="41"/>
      <c r="G565" s="41"/>
      <c r="H565" s="41"/>
    </row>
    <row r="566" spans="1:8" s="33" customFormat="1" ht="14.25" customHeight="1">
      <c r="A566" s="76"/>
      <c r="B566" s="41"/>
      <c r="C566" s="41"/>
      <c r="D566" s="41"/>
      <c r="E566" s="41"/>
      <c r="F566" s="41"/>
      <c r="G566" s="41"/>
      <c r="H566" s="41"/>
    </row>
    <row r="567" spans="1:8" s="33" customFormat="1" ht="14.25" customHeight="1">
      <c r="A567" s="76"/>
      <c r="B567" s="41"/>
      <c r="C567" s="41"/>
      <c r="D567" s="41"/>
      <c r="E567" s="41"/>
      <c r="F567" s="41"/>
      <c r="G567" s="41"/>
      <c r="H567" s="41"/>
    </row>
    <row r="568" spans="1:8" s="33" customFormat="1" ht="14.25" customHeight="1">
      <c r="A568" s="76"/>
      <c r="B568" s="41"/>
      <c r="C568" s="41"/>
      <c r="D568" s="41"/>
      <c r="E568" s="41"/>
      <c r="F568" s="41"/>
      <c r="G568" s="41"/>
      <c r="H568" s="41"/>
    </row>
    <row r="569" spans="1:8" s="33" customFormat="1" ht="14.25" customHeight="1">
      <c r="A569" s="76"/>
      <c r="B569" s="41"/>
      <c r="C569" s="41"/>
      <c r="D569" s="41"/>
      <c r="E569" s="41"/>
      <c r="F569" s="41"/>
      <c r="G569" s="41"/>
      <c r="H569" s="41"/>
    </row>
    <row r="570" spans="1:8" s="33" customFormat="1" ht="14.25" customHeight="1">
      <c r="A570" s="76"/>
      <c r="B570" s="41"/>
      <c r="C570" s="41"/>
      <c r="D570" s="41"/>
      <c r="E570" s="41"/>
      <c r="F570" s="41"/>
      <c r="G570" s="41"/>
      <c r="H570" s="41"/>
    </row>
    <row r="571" spans="1:8" s="33" customFormat="1" ht="14.25" customHeight="1">
      <c r="A571" s="76"/>
      <c r="B571" s="41"/>
      <c r="C571" s="41"/>
      <c r="D571" s="41"/>
      <c r="E571" s="41"/>
      <c r="F571" s="41"/>
      <c r="G571" s="41"/>
      <c r="H571" s="41"/>
    </row>
    <row r="572" spans="1:8" s="33" customFormat="1" ht="14.25" customHeight="1">
      <c r="A572" s="76"/>
      <c r="B572" s="41"/>
      <c r="C572" s="41"/>
      <c r="D572" s="41"/>
      <c r="E572" s="41"/>
      <c r="F572" s="41"/>
      <c r="G572" s="41"/>
      <c r="H572" s="41"/>
    </row>
    <row r="573" spans="1:8" s="33" customFormat="1" ht="14.25" customHeight="1">
      <c r="A573" s="76"/>
      <c r="B573" s="41"/>
      <c r="C573" s="41"/>
      <c r="D573" s="41"/>
      <c r="E573" s="41"/>
      <c r="F573" s="41"/>
      <c r="G573" s="41"/>
      <c r="H573" s="41"/>
    </row>
    <row r="574" spans="1:8" s="33" customFormat="1" ht="14.25" customHeight="1">
      <c r="A574" s="76"/>
      <c r="B574" s="41"/>
      <c r="C574" s="41"/>
      <c r="D574" s="41"/>
      <c r="E574" s="41"/>
      <c r="F574" s="41"/>
      <c r="G574" s="41"/>
      <c r="H574" s="41"/>
    </row>
    <row r="575" spans="1:8" s="33" customFormat="1" ht="14.25" customHeight="1">
      <c r="A575" s="76"/>
      <c r="B575" s="41"/>
      <c r="C575" s="41"/>
      <c r="D575" s="41"/>
      <c r="E575" s="41"/>
      <c r="F575" s="41"/>
      <c r="G575" s="41"/>
      <c r="H575" s="41"/>
    </row>
    <row r="576" spans="1:8" s="33" customFormat="1" ht="14.25" customHeight="1">
      <c r="A576" s="76"/>
      <c r="B576" s="41"/>
      <c r="C576" s="41"/>
      <c r="D576" s="41"/>
      <c r="E576" s="41"/>
      <c r="F576" s="41"/>
      <c r="G576" s="41"/>
      <c r="H576" s="41"/>
    </row>
    <row r="577" spans="1:8" s="33" customFormat="1" ht="14.25" customHeight="1">
      <c r="A577" s="76"/>
      <c r="B577" s="41"/>
      <c r="C577" s="41"/>
      <c r="D577" s="41"/>
      <c r="E577" s="41"/>
      <c r="F577" s="41"/>
      <c r="G577" s="41"/>
      <c r="H577" s="41"/>
    </row>
    <row r="578" spans="1:8" s="33" customFormat="1" ht="14.25" customHeight="1">
      <c r="A578" s="76"/>
      <c r="B578" s="41"/>
      <c r="C578" s="41"/>
      <c r="D578" s="41"/>
      <c r="E578" s="41"/>
      <c r="F578" s="41"/>
      <c r="G578" s="41"/>
      <c r="H578" s="41"/>
    </row>
    <row r="579" spans="1:8" s="33" customFormat="1" ht="14.25" customHeight="1">
      <c r="A579" s="76"/>
      <c r="B579" s="41"/>
      <c r="C579" s="41"/>
      <c r="D579" s="41"/>
      <c r="E579" s="41"/>
      <c r="F579" s="41"/>
      <c r="G579" s="41"/>
      <c r="H579" s="41"/>
    </row>
    <row r="580" spans="1:8" s="33" customFormat="1" ht="14.25" customHeight="1">
      <c r="A580" s="76"/>
      <c r="B580" s="41"/>
      <c r="C580" s="41"/>
      <c r="D580" s="41"/>
      <c r="E580" s="41"/>
      <c r="F580" s="41"/>
      <c r="G580" s="41"/>
      <c r="H580" s="41"/>
    </row>
    <row r="581" spans="1:8" s="33" customFormat="1" ht="14.25" customHeight="1">
      <c r="A581" s="76"/>
      <c r="B581" s="41"/>
      <c r="C581" s="41"/>
      <c r="D581" s="41"/>
      <c r="E581" s="41"/>
      <c r="F581" s="41"/>
      <c r="G581" s="41"/>
      <c r="H581" s="41"/>
    </row>
    <row r="582" spans="1:8" s="33" customFormat="1" ht="14.25" customHeight="1">
      <c r="A582" s="76"/>
      <c r="B582" s="41"/>
      <c r="C582" s="41"/>
      <c r="D582" s="41"/>
      <c r="E582" s="41"/>
      <c r="F582" s="41"/>
      <c r="G582" s="41"/>
      <c r="H582" s="41"/>
    </row>
    <row r="583" spans="1:8" s="33" customFormat="1" ht="14.25" customHeight="1">
      <c r="A583" s="76"/>
      <c r="B583" s="41"/>
      <c r="C583" s="41"/>
      <c r="D583" s="41"/>
      <c r="E583" s="41"/>
      <c r="F583" s="41"/>
      <c r="G583" s="41"/>
      <c r="H583" s="41"/>
    </row>
    <row r="584" spans="1:8" s="33" customFormat="1" ht="14.25" customHeight="1">
      <c r="A584" s="76"/>
      <c r="B584" s="41"/>
      <c r="C584" s="41"/>
      <c r="D584" s="41"/>
      <c r="E584" s="41"/>
      <c r="F584" s="41"/>
      <c r="G584" s="41"/>
      <c r="H584" s="41"/>
    </row>
    <row r="585" spans="1:8" s="33" customFormat="1" ht="14.25" customHeight="1">
      <c r="A585" s="76"/>
      <c r="B585" s="41"/>
      <c r="C585" s="41"/>
      <c r="D585" s="41"/>
      <c r="E585" s="41"/>
      <c r="F585" s="41"/>
      <c r="G585" s="41"/>
      <c r="H585" s="41"/>
    </row>
    <row r="586" spans="1:8" s="33" customFormat="1" ht="14.25" customHeight="1">
      <c r="A586" s="76"/>
      <c r="B586" s="41"/>
      <c r="C586" s="41"/>
      <c r="D586" s="41"/>
      <c r="E586" s="41"/>
      <c r="F586" s="41"/>
      <c r="G586" s="41"/>
      <c r="H586" s="41"/>
    </row>
    <row r="587" spans="1:8" s="33" customFormat="1" ht="14.25" customHeight="1">
      <c r="A587" s="76"/>
      <c r="B587" s="41"/>
      <c r="C587" s="41"/>
      <c r="D587" s="41"/>
      <c r="E587" s="41"/>
      <c r="F587" s="41"/>
      <c r="G587" s="41"/>
      <c r="H587" s="41"/>
    </row>
    <row r="588" spans="1:8" s="33" customFormat="1" ht="14.25" customHeight="1">
      <c r="A588" s="76"/>
      <c r="B588" s="41"/>
      <c r="C588" s="41"/>
      <c r="D588" s="41"/>
      <c r="E588" s="41"/>
      <c r="F588" s="41"/>
      <c r="G588" s="41"/>
      <c r="H588" s="41"/>
    </row>
    <row r="589" spans="1:8" s="33" customFormat="1" ht="14.25" customHeight="1">
      <c r="A589" s="76"/>
      <c r="B589" s="41"/>
      <c r="C589" s="41"/>
      <c r="D589" s="41"/>
      <c r="E589" s="41"/>
      <c r="F589" s="41"/>
      <c r="G589" s="41"/>
      <c r="H589" s="41"/>
    </row>
    <row r="590" spans="1:8" s="33" customFormat="1" ht="14.25" customHeight="1">
      <c r="A590" s="76"/>
      <c r="B590" s="41"/>
      <c r="C590" s="41"/>
      <c r="D590" s="41"/>
      <c r="E590" s="41"/>
      <c r="F590" s="41"/>
      <c r="G590" s="41"/>
      <c r="H590" s="41"/>
    </row>
    <row r="591" spans="1:8" s="33" customFormat="1" ht="14.25" customHeight="1">
      <c r="A591" s="76"/>
      <c r="B591" s="41"/>
      <c r="C591" s="41"/>
      <c r="D591" s="41"/>
      <c r="E591" s="41"/>
      <c r="F591" s="41"/>
      <c r="G591" s="41"/>
      <c r="H591" s="41"/>
    </row>
    <row r="592" spans="1:8" s="33" customFormat="1" ht="14.25" customHeight="1">
      <c r="A592" s="76"/>
      <c r="B592" s="41"/>
      <c r="C592" s="41"/>
      <c r="D592" s="41"/>
      <c r="E592" s="41"/>
      <c r="F592" s="41"/>
      <c r="G592" s="41"/>
      <c r="H592" s="41"/>
    </row>
    <row r="593" spans="1:8" s="33" customFormat="1" ht="14.25" customHeight="1">
      <c r="A593" s="76"/>
      <c r="B593" s="41"/>
      <c r="C593" s="41"/>
      <c r="D593" s="41"/>
      <c r="E593" s="41"/>
      <c r="F593" s="41"/>
      <c r="G593" s="41"/>
      <c r="H593" s="41"/>
    </row>
    <row r="594" spans="1:8" s="33" customFormat="1" ht="14.25" customHeight="1">
      <c r="A594" s="76"/>
      <c r="B594" s="41"/>
      <c r="C594" s="41"/>
      <c r="D594" s="41"/>
      <c r="E594" s="41"/>
      <c r="F594" s="41"/>
      <c r="G594" s="41"/>
      <c r="H594" s="41"/>
    </row>
    <row r="595" spans="1:8" s="33" customFormat="1" ht="14.25" customHeight="1">
      <c r="A595" s="76"/>
      <c r="B595" s="41"/>
      <c r="C595" s="41"/>
      <c r="D595" s="41"/>
      <c r="E595" s="41"/>
      <c r="F595" s="41"/>
      <c r="G595" s="41"/>
      <c r="H595" s="41"/>
    </row>
    <row r="596" spans="1:8" s="33" customFormat="1" ht="14.25" customHeight="1">
      <c r="A596" s="76"/>
      <c r="B596" s="41"/>
      <c r="C596" s="41"/>
      <c r="D596" s="41"/>
      <c r="E596" s="41"/>
      <c r="F596" s="41"/>
      <c r="G596" s="41"/>
      <c r="H596" s="41"/>
    </row>
    <row r="597" spans="1:8" s="33" customFormat="1" ht="14.25" customHeight="1">
      <c r="A597" s="76"/>
      <c r="B597" s="41"/>
      <c r="C597" s="41"/>
      <c r="D597" s="41"/>
      <c r="E597" s="41"/>
      <c r="F597" s="41"/>
      <c r="G597" s="41"/>
      <c r="H597" s="41"/>
    </row>
    <row r="598" spans="1:8" s="33" customFormat="1" ht="14.25" customHeight="1">
      <c r="A598" s="76"/>
      <c r="B598" s="41"/>
      <c r="C598" s="41"/>
      <c r="D598" s="41"/>
      <c r="E598" s="41"/>
      <c r="F598" s="41"/>
      <c r="G598" s="41"/>
      <c r="H598" s="41"/>
    </row>
    <row r="599" spans="1:8" s="33" customFormat="1" ht="14.25" customHeight="1">
      <c r="A599" s="76"/>
      <c r="B599" s="41"/>
      <c r="C599" s="41"/>
      <c r="D599" s="41"/>
      <c r="E599" s="41"/>
      <c r="F599" s="41"/>
      <c r="G599" s="41"/>
      <c r="H599" s="41"/>
    </row>
    <row r="600" spans="1:8" s="33" customFormat="1" ht="14.25" customHeight="1">
      <c r="A600" s="76"/>
      <c r="B600" s="41"/>
      <c r="C600" s="41"/>
      <c r="D600" s="41"/>
      <c r="E600" s="41"/>
      <c r="F600" s="41"/>
      <c r="G600" s="41"/>
      <c r="H600" s="41"/>
    </row>
    <row r="601" spans="1:8" s="33" customFormat="1" ht="14.25" customHeight="1">
      <c r="A601" s="76"/>
      <c r="B601" s="41"/>
      <c r="C601" s="41"/>
      <c r="D601" s="41"/>
      <c r="E601" s="41"/>
      <c r="F601" s="41"/>
      <c r="G601" s="41"/>
      <c r="H601" s="41"/>
    </row>
    <row r="602" spans="1:8" s="33" customFormat="1" ht="14.25" customHeight="1">
      <c r="A602" s="76"/>
      <c r="B602" s="41"/>
      <c r="C602" s="41"/>
      <c r="D602" s="41"/>
      <c r="E602" s="41"/>
      <c r="F602" s="41"/>
      <c r="G602" s="41"/>
      <c r="H602" s="41"/>
    </row>
    <row r="603" spans="1:8" s="33" customFormat="1" ht="14.25" customHeight="1">
      <c r="A603" s="76"/>
      <c r="B603" s="41"/>
      <c r="C603" s="41"/>
      <c r="D603" s="41"/>
      <c r="E603" s="41"/>
      <c r="F603" s="41"/>
      <c r="G603" s="41"/>
      <c r="H603" s="41"/>
    </row>
    <row r="604" spans="1:8" s="33" customFormat="1" ht="14.25" customHeight="1">
      <c r="A604" s="76"/>
      <c r="B604" s="41"/>
      <c r="C604" s="41"/>
      <c r="D604" s="41"/>
      <c r="E604" s="41"/>
      <c r="F604" s="41"/>
      <c r="G604" s="41"/>
      <c r="H604" s="41"/>
    </row>
    <row r="605" spans="1:8" s="33" customFormat="1" ht="14.25" customHeight="1">
      <c r="A605" s="76"/>
      <c r="B605" s="41"/>
      <c r="C605" s="41"/>
      <c r="D605" s="41"/>
      <c r="E605" s="41"/>
      <c r="F605" s="41"/>
      <c r="G605" s="41"/>
      <c r="H605" s="41"/>
    </row>
    <row r="606" spans="1:8" s="33" customFormat="1" ht="14.25" customHeight="1">
      <c r="A606" s="76"/>
      <c r="B606" s="41"/>
      <c r="C606" s="41"/>
      <c r="D606" s="41"/>
      <c r="E606" s="41"/>
      <c r="F606" s="41"/>
      <c r="G606" s="41"/>
      <c r="H606" s="41"/>
    </row>
    <row r="607" spans="1:8" s="33" customFormat="1" ht="14.25" customHeight="1">
      <c r="A607" s="76"/>
      <c r="B607" s="41"/>
      <c r="C607" s="41"/>
      <c r="D607" s="41"/>
      <c r="E607" s="41"/>
      <c r="F607" s="41"/>
      <c r="G607" s="41"/>
      <c r="H607" s="41"/>
    </row>
    <row r="608" spans="1:8" s="33" customFormat="1" ht="14.25" customHeight="1">
      <c r="A608" s="76"/>
      <c r="B608" s="41"/>
      <c r="C608" s="41"/>
      <c r="D608" s="41"/>
      <c r="E608" s="41"/>
      <c r="F608" s="41"/>
      <c r="G608" s="41"/>
      <c r="H608" s="41"/>
    </row>
    <row r="609" spans="1:8" s="33" customFormat="1" ht="14.25" customHeight="1">
      <c r="A609" s="76"/>
      <c r="B609" s="41"/>
      <c r="C609" s="41"/>
      <c r="D609" s="41"/>
      <c r="E609" s="41"/>
      <c r="F609" s="41"/>
      <c r="G609" s="41"/>
      <c r="H609" s="41"/>
    </row>
    <row r="610" spans="1:8" s="33" customFormat="1" ht="14.25" customHeight="1">
      <c r="A610" s="78"/>
      <c r="B610" s="40"/>
      <c r="C610" s="41"/>
      <c r="D610" s="41"/>
      <c r="E610" s="41"/>
      <c r="F610" s="41"/>
      <c r="G610" s="41"/>
      <c r="H610" s="41"/>
    </row>
    <row r="611" spans="1:8" s="33" customFormat="1" ht="14.25" customHeight="1">
      <c r="A611" s="78"/>
      <c r="B611" s="40"/>
      <c r="C611" s="41"/>
      <c r="D611" s="41"/>
      <c r="E611" s="41"/>
      <c r="F611" s="41"/>
      <c r="G611" s="41"/>
      <c r="H611" s="41"/>
    </row>
    <row r="612" spans="1:8" s="33" customFormat="1" ht="14.25" customHeight="1">
      <c r="A612" s="78"/>
      <c r="B612" s="40"/>
      <c r="C612" s="41"/>
      <c r="D612" s="41"/>
      <c r="E612" s="41"/>
      <c r="F612" s="41"/>
      <c r="G612" s="41"/>
      <c r="H612" s="41"/>
    </row>
    <row r="613" spans="1:8" s="33" customFormat="1" ht="14.25" customHeight="1">
      <c r="A613" s="78"/>
      <c r="B613" s="40"/>
      <c r="C613" s="41"/>
      <c r="D613" s="41"/>
      <c r="E613" s="41"/>
      <c r="F613" s="41"/>
      <c r="G613" s="41"/>
      <c r="H613" s="41"/>
    </row>
    <row r="614" spans="1:8" s="33" customFormat="1" ht="14.25" customHeight="1">
      <c r="A614" s="78"/>
      <c r="B614" s="40"/>
      <c r="C614" s="41"/>
      <c r="D614" s="41"/>
      <c r="E614" s="41"/>
      <c r="F614" s="41"/>
      <c r="G614" s="41"/>
      <c r="H614" s="41"/>
    </row>
    <row r="615" spans="1:8" s="33" customFormat="1" ht="14.25" customHeight="1">
      <c r="A615" s="78"/>
      <c r="B615" s="40"/>
      <c r="C615" s="41"/>
      <c r="D615" s="41"/>
      <c r="E615" s="41"/>
      <c r="F615" s="41"/>
      <c r="G615" s="41"/>
      <c r="H615" s="41"/>
    </row>
    <row r="616" ht="15">
      <c r="C616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9">
    <tabColor theme="7" tint="-0.24997000396251678"/>
  </sheetPr>
  <dimension ref="A1:K51"/>
  <sheetViews>
    <sheetView zoomScale="85" zoomScaleNormal="85" zoomScalePageLayoutView="0" workbookViewId="0" topLeftCell="A1">
      <selection activeCell="A3" sqref="A3"/>
    </sheetView>
  </sheetViews>
  <sheetFormatPr defaultColWidth="35.5546875" defaultRowHeight="15"/>
  <cols>
    <col min="1" max="1" width="10.21484375" style="52" customWidth="1"/>
    <col min="2" max="2" width="10.77734375" style="52" customWidth="1"/>
    <col min="3" max="3" width="13.3359375" style="52" customWidth="1"/>
    <col min="4" max="4" width="12.6640625" style="28" customWidth="1"/>
    <col min="5" max="5" width="10.88671875" style="28" customWidth="1"/>
    <col min="6" max="6" width="12.3359375" style="28" customWidth="1"/>
    <col min="7" max="7" width="19.5546875" style="28" customWidth="1"/>
    <col min="8" max="8" width="20.6640625" style="28" customWidth="1"/>
    <col min="9" max="9" width="19.5546875" style="28" customWidth="1"/>
    <col min="10" max="11" width="20.6640625" style="28" customWidth="1"/>
    <col min="12" max="16384" width="35.5546875" style="28" customWidth="1"/>
  </cols>
  <sheetData>
    <row r="1" spans="1:11" s="37" customFormat="1" ht="42" customHeight="1">
      <c r="A1" s="24" t="s">
        <v>1037</v>
      </c>
      <c r="B1" s="24" t="s">
        <v>1038</v>
      </c>
      <c r="C1" s="24" t="s">
        <v>1955</v>
      </c>
      <c r="D1" s="24" t="s">
        <v>1954</v>
      </c>
      <c r="E1" s="24" t="s">
        <v>1953</v>
      </c>
      <c r="F1" s="24" t="s">
        <v>1947</v>
      </c>
      <c r="G1" s="24" t="s">
        <v>1948</v>
      </c>
      <c r="H1" s="24" t="s">
        <v>1949</v>
      </c>
      <c r="I1" s="24" t="s">
        <v>1950</v>
      </c>
      <c r="J1" s="24" t="s">
        <v>1951</v>
      </c>
      <c r="K1" s="24" t="s">
        <v>1952</v>
      </c>
    </row>
    <row r="2" spans="1:11" s="89" customFormat="1" ht="44.25" customHeight="1" hidden="1">
      <c r="A2" s="35" t="s">
        <v>188</v>
      </c>
      <c r="B2" s="35" t="s">
        <v>189</v>
      </c>
      <c r="C2" s="35" t="s">
        <v>190</v>
      </c>
      <c r="D2" s="35" t="s">
        <v>191</v>
      </c>
      <c r="E2" s="35" t="s">
        <v>192</v>
      </c>
      <c r="F2" s="35" t="s">
        <v>193</v>
      </c>
      <c r="G2" s="35" t="s">
        <v>194</v>
      </c>
      <c r="H2" s="89" t="s">
        <v>195</v>
      </c>
      <c r="I2" s="89" t="s">
        <v>196</v>
      </c>
      <c r="J2" s="89" t="s">
        <v>197</v>
      </c>
      <c r="K2" s="89" t="s">
        <v>198</v>
      </c>
    </row>
    <row r="3" spans="1:11" ht="15">
      <c r="A3" s="55"/>
      <c r="B3" s="32"/>
      <c r="C3" s="32"/>
      <c r="D3" s="22"/>
      <c r="E3" s="22"/>
      <c r="F3" s="57"/>
      <c r="G3" s="57"/>
      <c r="H3" s="57"/>
      <c r="I3" s="57"/>
      <c r="J3" s="57"/>
      <c r="K3" s="57"/>
    </row>
    <row r="4" spans="1:11" ht="15">
      <c r="A4" s="55"/>
      <c r="B4" s="32"/>
      <c r="C4" s="32"/>
      <c r="D4" s="22"/>
      <c r="E4" s="22"/>
      <c r="F4" s="57"/>
      <c r="G4" s="57"/>
      <c r="H4" s="57"/>
      <c r="I4" s="57"/>
      <c r="J4" s="57"/>
      <c r="K4" s="57"/>
    </row>
    <row r="5" spans="1:11" ht="15">
      <c r="A5" s="55"/>
      <c r="B5" s="32"/>
      <c r="C5" s="32"/>
      <c r="D5" s="22"/>
      <c r="E5" s="22"/>
      <c r="F5" s="57"/>
      <c r="G5" s="57"/>
      <c r="H5" s="57"/>
      <c r="I5" s="57"/>
      <c r="J5" s="57"/>
      <c r="K5" s="57"/>
    </row>
    <row r="6" spans="1:11" ht="15">
      <c r="A6" s="55"/>
      <c r="B6" s="32"/>
      <c r="C6" s="32"/>
      <c r="D6" s="22"/>
      <c r="E6" s="22"/>
      <c r="F6" s="57"/>
      <c r="G6" s="57"/>
      <c r="H6" s="57"/>
      <c r="I6" s="57"/>
      <c r="J6" s="57"/>
      <c r="K6" s="57"/>
    </row>
    <row r="7" spans="1:11" ht="15">
      <c r="A7" s="55"/>
      <c r="B7" s="32"/>
      <c r="C7" s="32"/>
      <c r="D7" s="22"/>
      <c r="E7" s="22"/>
      <c r="F7" s="57"/>
      <c r="G7" s="57"/>
      <c r="H7" s="57"/>
      <c r="I7" s="57"/>
      <c r="J7" s="57"/>
      <c r="K7" s="57"/>
    </row>
    <row r="8" spans="1:11" ht="15">
      <c r="A8" s="55"/>
      <c r="B8" s="32"/>
      <c r="C8" s="32"/>
      <c r="D8" s="22"/>
      <c r="E8" s="22"/>
      <c r="F8" s="57"/>
      <c r="G8" s="57"/>
      <c r="H8" s="57"/>
      <c r="I8" s="57"/>
      <c r="J8" s="57"/>
      <c r="K8" s="57"/>
    </row>
    <row r="9" spans="1:11" ht="15">
      <c r="A9" s="55"/>
      <c r="B9" s="32"/>
      <c r="C9" s="32"/>
      <c r="D9" s="22"/>
      <c r="E9" s="22"/>
      <c r="F9" s="57"/>
      <c r="G9" s="57"/>
      <c r="H9" s="57"/>
      <c r="I9" s="57"/>
      <c r="J9" s="57"/>
      <c r="K9" s="57"/>
    </row>
    <row r="10" spans="1:11" ht="15">
      <c r="A10" s="55"/>
      <c r="B10" s="32"/>
      <c r="C10" s="32"/>
      <c r="D10" s="22"/>
      <c r="E10" s="22"/>
      <c r="F10" s="57"/>
      <c r="G10" s="57"/>
      <c r="H10" s="57"/>
      <c r="I10" s="57"/>
      <c r="J10" s="57"/>
      <c r="K10" s="57"/>
    </row>
    <row r="11" spans="1:11" ht="15">
      <c r="A11" s="55"/>
      <c r="B11" s="32"/>
      <c r="C11" s="32"/>
      <c r="D11" s="22"/>
      <c r="E11" s="22"/>
      <c r="F11" s="57"/>
      <c r="G11" s="57"/>
      <c r="H11" s="57"/>
      <c r="I11" s="57"/>
      <c r="J11" s="57"/>
      <c r="K11" s="57"/>
    </row>
    <row r="12" spans="1:11" ht="15">
      <c r="A12" s="55"/>
      <c r="B12" s="32"/>
      <c r="C12" s="32"/>
      <c r="D12" s="22"/>
      <c r="E12" s="22"/>
      <c r="F12" s="57"/>
      <c r="G12" s="57"/>
      <c r="H12" s="57"/>
      <c r="I12" s="57"/>
      <c r="J12" s="57"/>
      <c r="K12" s="57"/>
    </row>
    <row r="13" spans="1:11" ht="15">
      <c r="A13" s="55"/>
      <c r="B13" s="32"/>
      <c r="C13" s="32"/>
      <c r="D13" s="22"/>
      <c r="E13" s="22"/>
      <c r="F13" s="57"/>
      <c r="G13" s="57"/>
      <c r="H13" s="57"/>
      <c r="I13" s="57"/>
      <c r="J13" s="57"/>
      <c r="K13" s="57"/>
    </row>
    <row r="14" spans="1:11" ht="15">
      <c r="A14" s="55"/>
      <c r="B14" s="32"/>
      <c r="C14" s="32"/>
      <c r="D14" s="22"/>
      <c r="E14" s="22"/>
      <c r="F14" s="57"/>
      <c r="G14" s="57"/>
      <c r="H14" s="57"/>
      <c r="I14" s="57"/>
      <c r="J14" s="57"/>
      <c r="K14" s="57"/>
    </row>
    <row r="15" spans="1:11" ht="15">
      <c r="A15" s="55"/>
      <c r="B15" s="32"/>
      <c r="C15" s="32"/>
      <c r="D15" s="22"/>
      <c r="E15" s="22"/>
      <c r="F15" s="57"/>
      <c r="G15" s="57"/>
      <c r="H15" s="57"/>
      <c r="I15" s="57"/>
      <c r="J15" s="57"/>
      <c r="K15" s="57"/>
    </row>
    <row r="16" spans="1:11" ht="15">
      <c r="A16" s="55"/>
      <c r="B16" s="32"/>
      <c r="C16" s="32"/>
      <c r="D16" s="22"/>
      <c r="E16" s="22"/>
      <c r="F16" s="57"/>
      <c r="G16" s="57"/>
      <c r="H16" s="57"/>
      <c r="I16" s="57"/>
      <c r="J16" s="57"/>
      <c r="K16" s="57"/>
    </row>
    <row r="17" spans="1:11" ht="15">
      <c r="A17" s="55"/>
      <c r="B17" s="32"/>
      <c r="C17" s="32"/>
      <c r="D17" s="22"/>
      <c r="E17" s="22"/>
      <c r="F17" s="57"/>
      <c r="G17" s="57"/>
      <c r="H17" s="57"/>
      <c r="I17" s="57"/>
      <c r="J17" s="57"/>
      <c r="K17" s="57"/>
    </row>
    <row r="18" spans="1:11" ht="15">
      <c r="A18" s="55"/>
      <c r="B18" s="32"/>
      <c r="C18" s="32"/>
      <c r="D18" s="22"/>
      <c r="E18" s="22"/>
      <c r="F18" s="57"/>
      <c r="G18" s="57"/>
      <c r="H18" s="57"/>
      <c r="I18" s="57"/>
      <c r="J18" s="57"/>
      <c r="K18" s="57"/>
    </row>
    <row r="19" spans="1:11" ht="15">
      <c r="A19" s="55"/>
      <c r="B19" s="32"/>
      <c r="C19" s="32"/>
      <c r="D19" s="22"/>
      <c r="E19" s="22"/>
      <c r="F19" s="57"/>
      <c r="G19" s="57"/>
      <c r="H19" s="57"/>
      <c r="I19" s="57"/>
      <c r="J19" s="57"/>
      <c r="K19" s="57"/>
    </row>
    <row r="20" spans="1:11" ht="15">
      <c r="A20" s="55"/>
      <c r="B20" s="32"/>
      <c r="C20" s="32"/>
      <c r="D20" s="22"/>
      <c r="E20" s="22"/>
      <c r="F20" s="57"/>
      <c r="G20" s="57"/>
      <c r="H20" s="57"/>
      <c r="I20" s="57"/>
      <c r="J20" s="57"/>
      <c r="K20" s="57"/>
    </row>
    <row r="21" spans="1:11" ht="15">
      <c r="A21" s="55"/>
      <c r="B21" s="32"/>
      <c r="C21" s="32"/>
      <c r="D21" s="22"/>
      <c r="E21" s="22"/>
      <c r="F21" s="57"/>
      <c r="G21" s="57"/>
      <c r="H21" s="57"/>
      <c r="I21" s="57"/>
      <c r="J21" s="57"/>
      <c r="K21" s="57"/>
    </row>
    <row r="22" spans="1:11" s="63" customFormat="1" ht="15">
      <c r="A22" s="72"/>
      <c r="B22" s="65"/>
      <c r="D22" s="67"/>
      <c r="E22" s="67"/>
      <c r="F22" s="67"/>
      <c r="G22" s="67"/>
      <c r="H22" s="67"/>
      <c r="I22" s="67"/>
      <c r="J22" s="67"/>
      <c r="K22" s="67"/>
    </row>
    <row r="23" spans="1:11" s="63" customFormat="1" ht="15">
      <c r="A23" s="72"/>
      <c r="B23" s="65"/>
      <c r="D23" s="67"/>
      <c r="E23" s="67"/>
      <c r="F23" s="67"/>
      <c r="G23" s="67"/>
      <c r="H23" s="67"/>
      <c r="I23" s="67"/>
      <c r="J23" s="67"/>
      <c r="K23" s="67"/>
    </row>
    <row r="24" spans="1:11" s="63" customFormat="1" ht="15">
      <c r="A24" s="72"/>
      <c r="B24" s="65"/>
      <c r="D24" s="67"/>
      <c r="E24" s="67"/>
      <c r="F24" s="67"/>
      <c r="G24" s="67"/>
      <c r="H24" s="67"/>
      <c r="I24" s="67"/>
      <c r="J24" s="67"/>
      <c r="K24" s="67"/>
    </row>
    <row r="25" spans="1:11" s="63" customFormat="1" ht="15">
      <c r="A25" s="72"/>
      <c r="B25" s="65"/>
      <c r="D25" s="67"/>
      <c r="E25" s="67"/>
      <c r="F25" s="67"/>
      <c r="G25" s="67"/>
      <c r="H25" s="67"/>
      <c r="I25" s="67"/>
      <c r="J25" s="67"/>
      <c r="K25" s="67"/>
    </row>
    <row r="26" spans="1:11" s="63" customFormat="1" ht="15">
      <c r="A26" s="72"/>
      <c r="B26" s="65"/>
      <c r="D26" s="67"/>
      <c r="E26" s="67"/>
      <c r="F26" s="67"/>
      <c r="G26" s="67"/>
      <c r="H26" s="67"/>
      <c r="I26" s="67"/>
      <c r="J26" s="67"/>
      <c r="K26" s="67"/>
    </row>
    <row r="27" spans="1:11" s="63" customFormat="1" ht="15">
      <c r="A27" s="72"/>
      <c r="B27" s="65"/>
      <c r="D27" s="67"/>
      <c r="E27" s="67"/>
      <c r="F27" s="67"/>
      <c r="G27" s="67"/>
      <c r="H27" s="67"/>
      <c r="I27" s="67"/>
      <c r="J27" s="67"/>
      <c r="K27" s="67"/>
    </row>
    <row r="28" spans="1:11" s="63" customFormat="1" ht="15">
      <c r="A28" s="72"/>
      <c r="B28" s="65"/>
      <c r="D28" s="67"/>
      <c r="E28" s="67"/>
      <c r="F28" s="67"/>
      <c r="G28" s="67"/>
      <c r="H28" s="67"/>
      <c r="I28" s="67"/>
      <c r="J28" s="67"/>
      <c r="K28" s="67"/>
    </row>
    <row r="29" spans="1:11" s="63" customFormat="1" ht="15">
      <c r="A29" s="72"/>
      <c r="B29" s="65"/>
      <c r="D29" s="67"/>
      <c r="E29" s="67"/>
      <c r="F29" s="67"/>
      <c r="G29" s="67"/>
      <c r="H29" s="67"/>
      <c r="I29" s="67"/>
      <c r="J29" s="67"/>
      <c r="K29" s="67"/>
    </row>
    <row r="30" spans="1:11" s="63" customFormat="1" ht="15">
      <c r="A30" s="72"/>
      <c r="B30" s="65"/>
      <c r="D30" s="67"/>
      <c r="E30" s="67"/>
      <c r="F30" s="67"/>
      <c r="G30" s="67"/>
      <c r="H30" s="67"/>
      <c r="I30" s="67"/>
      <c r="J30" s="67"/>
      <c r="K30" s="67"/>
    </row>
    <row r="31" spans="1:11" s="63" customFormat="1" ht="15">
      <c r="A31" s="72"/>
      <c r="B31" s="65"/>
      <c r="D31" s="67"/>
      <c r="E31" s="67"/>
      <c r="F31" s="67"/>
      <c r="G31" s="67"/>
      <c r="H31" s="67"/>
      <c r="I31" s="67"/>
      <c r="J31" s="67"/>
      <c r="K31" s="67"/>
    </row>
    <row r="32" spans="1:11" s="63" customFormat="1" ht="15">
      <c r="A32" s="72"/>
      <c r="B32" s="65"/>
      <c r="D32" s="67"/>
      <c r="E32" s="67"/>
      <c r="F32" s="67"/>
      <c r="G32" s="67"/>
      <c r="H32" s="67"/>
      <c r="I32" s="67"/>
      <c r="J32" s="67"/>
      <c r="K32" s="67"/>
    </row>
    <row r="33" spans="1:11" s="63" customFormat="1" ht="15">
      <c r="A33" s="72"/>
      <c r="B33" s="65"/>
      <c r="D33" s="67"/>
      <c r="E33" s="67"/>
      <c r="F33" s="67"/>
      <c r="G33" s="67"/>
      <c r="H33" s="67"/>
      <c r="I33" s="67"/>
      <c r="J33" s="67"/>
      <c r="K33" s="67"/>
    </row>
    <row r="34" spans="1:11" s="63" customFormat="1" ht="15">
      <c r="A34" s="72"/>
      <c r="B34" s="65"/>
      <c r="D34" s="67"/>
      <c r="E34" s="67"/>
      <c r="F34" s="67"/>
      <c r="G34" s="67"/>
      <c r="H34" s="67"/>
      <c r="I34" s="67"/>
      <c r="J34" s="67"/>
      <c r="K34" s="67"/>
    </row>
    <row r="35" spans="1:11" s="63" customFormat="1" ht="15">
      <c r="A35" s="72"/>
      <c r="B35" s="65"/>
      <c r="D35" s="67"/>
      <c r="E35" s="67"/>
      <c r="F35" s="67"/>
      <c r="G35" s="67"/>
      <c r="H35" s="67"/>
      <c r="I35" s="67"/>
      <c r="J35" s="67"/>
      <c r="K35" s="67"/>
    </row>
    <row r="36" spans="1:11" s="63" customFormat="1" ht="15">
      <c r="A36" s="72"/>
      <c r="B36" s="65"/>
      <c r="D36" s="67"/>
      <c r="E36" s="67"/>
      <c r="F36" s="67"/>
      <c r="G36" s="67"/>
      <c r="H36" s="67"/>
      <c r="I36" s="67"/>
      <c r="J36" s="67"/>
      <c r="K36" s="67"/>
    </row>
    <row r="37" spans="1:11" s="63" customFormat="1" ht="15">
      <c r="A37" s="72"/>
      <c r="B37" s="65"/>
      <c r="D37" s="67"/>
      <c r="E37" s="67"/>
      <c r="F37" s="67"/>
      <c r="G37" s="67"/>
      <c r="H37" s="67"/>
      <c r="I37" s="67"/>
      <c r="J37" s="67"/>
      <c r="K37" s="67"/>
    </row>
    <row r="38" spans="1:11" s="63" customFormat="1" ht="15">
      <c r="A38" s="72"/>
      <c r="B38" s="65"/>
      <c r="D38" s="67"/>
      <c r="E38" s="67"/>
      <c r="F38" s="67"/>
      <c r="G38" s="67"/>
      <c r="H38" s="67"/>
      <c r="I38" s="67"/>
      <c r="J38" s="67"/>
      <c r="K38" s="67"/>
    </row>
    <row r="39" spans="1:11" s="63" customFormat="1" ht="15">
      <c r="A39" s="72"/>
      <c r="B39" s="65"/>
      <c r="D39" s="67"/>
      <c r="E39" s="67"/>
      <c r="F39" s="67"/>
      <c r="G39" s="67"/>
      <c r="H39" s="67"/>
      <c r="I39" s="67"/>
      <c r="J39" s="67"/>
      <c r="K39" s="67"/>
    </row>
    <row r="40" spans="1:11" s="63" customFormat="1" ht="15">
      <c r="A40" s="72"/>
      <c r="B40" s="65"/>
      <c r="D40" s="67"/>
      <c r="E40" s="67"/>
      <c r="F40" s="67"/>
      <c r="G40" s="67"/>
      <c r="H40" s="67"/>
      <c r="I40" s="67"/>
      <c r="J40" s="67"/>
      <c r="K40" s="67"/>
    </row>
    <row r="41" spans="1:11" s="63" customFormat="1" ht="15">
      <c r="A41" s="72"/>
      <c r="B41" s="65"/>
      <c r="D41" s="67"/>
      <c r="E41" s="67"/>
      <c r="F41" s="67"/>
      <c r="G41" s="67"/>
      <c r="H41" s="67"/>
      <c r="I41" s="67"/>
      <c r="J41" s="67"/>
      <c r="K41" s="67"/>
    </row>
    <row r="42" spans="1:11" s="63" customFormat="1" ht="15">
      <c r="A42" s="72"/>
      <c r="B42" s="65"/>
      <c r="D42" s="67"/>
      <c r="E42" s="67"/>
      <c r="F42" s="67"/>
      <c r="G42" s="67"/>
      <c r="H42" s="67"/>
      <c r="I42" s="67"/>
      <c r="J42" s="67"/>
      <c r="K42" s="67"/>
    </row>
    <row r="43" spans="1:11" s="63" customFormat="1" ht="15">
      <c r="A43" s="72"/>
      <c r="B43" s="65"/>
      <c r="D43" s="67"/>
      <c r="E43" s="67"/>
      <c r="F43" s="67"/>
      <c r="G43" s="67"/>
      <c r="H43" s="67"/>
      <c r="I43" s="67"/>
      <c r="J43" s="67"/>
      <c r="K43" s="67"/>
    </row>
    <row r="44" spans="1:11" s="63" customFormat="1" ht="15">
      <c r="A44" s="72"/>
      <c r="B44" s="65"/>
      <c r="D44" s="67"/>
      <c r="E44" s="67"/>
      <c r="F44" s="67"/>
      <c r="G44" s="67"/>
      <c r="H44" s="67"/>
      <c r="I44" s="67"/>
      <c r="J44" s="67"/>
      <c r="K44" s="67"/>
    </row>
    <row r="45" spans="1:11" s="63" customFormat="1" ht="15">
      <c r="A45" s="72"/>
      <c r="B45" s="65"/>
      <c r="D45" s="67"/>
      <c r="E45" s="67"/>
      <c r="F45" s="67"/>
      <c r="G45" s="67"/>
      <c r="H45" s="67"/>
      <c r="I45" s="67"/>
      <c r="J45" s="67"/>
      <c r="K45" s="67"/>
    </row>
    <row r="46" spans="1:11" s="63" customFormat="1" ht="15">
      <c r="A46" s="72"/>
      <c r="B46" s="65"/>
      <c r="D46" s="67"/>
      <c r="E46" s="67"/>
      <c r="F46" s="67"/>
      <c r="G46" s="67"/>
      <c r="H46" s="67"/>
      <c r="I46" s="67"/>
      <c r="J46" s="67"/>
      <c r="K46" s="67"/>
    </row>
    <row r="47" spans="1:11" s="63" customFormat="1" ht="15">
      <c r="A47" s="72"/>
      <c r="B47" s="65"/>
      <c r="D47" s="67"/>
      <c r="E47" s="67"/>
      <c r="F47" s="67"/>
      <c r="G47" s="67"/>
      <c r="H47" s="67"/>
      <c r="I47" s="67"/>
      <c r="J47" s="67"/>
      <c r="K47" s="67"/>
    </row>
    <row r="48" spans="1:11" s="63" customFormat="1" ht="15">
      <c r="A48" s="72"/>
      <c r="B48" s="65"/>
      <c r="D48" s="67"/>
      <c r="E48" s="67"/>
      <c r="F48" s="67"/>
      <c r="G48" s="67"/>
      <c r="H48" s="67"/>
      <c r="I48" s="67"/>
      <c r="J48" s="67"/>
      <c r="K48" s="67"/>
    </row>
    <row r="49" spans="1:11" s="63" customFormat="1" ht="15">
      <c r="A49" s="72"/>
      <c r="B49" s="65"/>
      <c r="D49" s="67"/>
      <c r="E49" s="67"/>
      <c r="F49" s="67"/>
      <c r="G49" s="67"/>
      <c r="H49" s="67"/>
      <c r="I49" s="67"/>
      <c r="J49" s="67"/>
      <c r="K49" s="67"/>
    </row>
    <row r="50" spans="1:11" s="63" customFormat="1" ht="15">
      <c r="A50" s="72"/>
      <c r="B50" s="65"/>
      <c r="D50" s="67"/>
      <c r="E50" s="67"/>
      <c r="F50" s="67"/>
      <c r="G50" s="67"/>
      <c r="H50" s="67"/>
      <c r="I50" s="67"/>
      <c r="J50" s="67"/>
      <c r="K50" s="67"/>
    </row>
    <row r="51" spans="1:11" s="63" customFormat="1" ht="15">
      <c r="A51" s="72"/>
      <c r="B51" s="65"/>
      <c r="D51" s="67"/>
      <c r="E51" s="67"/>
      <c r="F51" s="67"/>
      <c r="G51" s="67"/>
      <c r="H51" s="67"/>
      <c r="I51" s="67"/>
      <c r="J51" s="67"/>
      <c r="K51" s="67"/>
    </row>
  </sheetData>
  <sheetProtection/>
  <dataValidations count="3">
    <dataValidation type="list" allowBlank="1" showInputMessage="1" showErrorMessage="1" sqref="B22:B51">
      <formula1>SifreZemalja</formula1>
    </dataValidation>
    <dataValidation type="list" showInputMessage="1" showErrorMessage="1" prompt="Troznamenkasta šifra zemlje, prema popisu šifara zemalja&#10;objavljenom u &#10;Odluci o načinu otvaranja transakcijskih računa - &#10;Prilog 1 (NN 03/2011) " sqref="B3:B21">
      <formula1>ŠifreZemalja1</formula1>
    </dataValidation>
    <dataValidation type="list" allowBlank="1" showErrorMessage="1" prompt="&#10;&#10;" sqref="C3:C51">
      <formula1>SifraNACE</formula1>
    </dataValidation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I46"/>
  <sheetViews>
    <sheetView showGridLines="0" zoomScalePageLayoutView="0" workbookViewId="0" topLeftCell="A1">
      <selection activeCell="E7" sqref="E7:F7"/>
    </sheetView>
  </sheetViews>
  <sheetFormatPr defaultColWidth="8.88671875" defaultRowHeight="15"/>
  <cols>
    <col min="1" max="3" width="8.88671875" style="2" customWidth="1"/>
    <col min="4" max="4" width="20.3359375" style="2" customWidth="1"/>
    <col min="5" max="5" width="7.88671875" style="2" customWidth="1"/>
    <col min="6" max="6" width="8.88671875" style="2" customWidth="1"/>
    <col min="7" max="7" width="1.5625" style="2" customWidth="1"/>
    <col min="8" max="16384" width="8.88671875" style="2" customWidth="1"/>
  </cols>
  <sheetData>
    <row r="1" ht="15.75">
      <c r="A1" s="1" t="s">
        <v>20</v>
      </c>
    </row>
    <row r="2" ht="15"/>
    <row r="3" ht="15">
      <c r="A3" s="2" t="s">
        <v>1959</v>
      </c>
    </row>
    <row r="4" ht="15"/>
    <row r="5" ht="15">
      <c r="A5" s="2" t="s">
        <v>1960</v>
      </c>
    </row>
    <row r="6" ht="15"/>
    <row r="7" spans="1:8" ht="15.75">
      <c r="A7" s="2" t="s">
        <v>1524</v>
      </c>
      <c r="E7" s="120"/>
      <c r="F7" s="121"/>
      <c r="H7" s="2" t="s">
        <v>1661</v>
      </c>
    </row>
    <row r="8" spans="4:8" ht="15">
      <c r="D8"/>
      <c r="E8"/>
      <c r="F8"/>
      <c r="G8"/>
      <c r="H8"/>
    </row>
    <row r="9" spans="1:8" ht="15.75">
      <c r="A9" s="14" t="s">
        <v>1238</v>
      </c>
      <c r="E9" s="116"/>
      <c r="F9" s="117"/>
      <c r="H9" s="56"/>
    </row>
    <row r="10" spans="1:9" ht="15">
      <c r="A10" s="14"/>
      <c r="H10" s="17"/>
      <c r="I10" s="17"/>
    </row>
    <row r="11" spans="1:9" ht="15.75">
      <c r="A11" s="14" t="s">
        <v>1958</v>
      </c>
      <c r="E11" s="118"/>
      <c r="F11" s="119"/>
      <c r="H11" s="17"/>
      <c r="I11" s="17"/>
    </row>
    <row r="12" ht="15"/>
    <row r="13" ht="15">
      <c r="A13" s="34" t="s">
        <v>165</v>
      </c>
    </row>
    <row r="14" ht="15">
      <c r="E14"/>
    </row>
    <row r="15" ht="15"/>
    <row r="16" spans="3:4" ht="15">
      <c r="C16"/>
      <c r="D16"/>
    </row>
    <row r="17" spans="5:6" ht="15">
      <c r="E17" s="4"/>
      <c r="F17" s="4"/>
    </row>
    <row r="18" spans="5:6" ht="15">
      <c r="E18" s="4"/>
      <c r="F18" s="4"/>
    </row>
    <row r="19" spans="1:6" s="4" customFormat="1" ht="15.75">
      <c r="A19" s="3"/>
      <c r="E19" s="2"/>
      <c r="F19" s="2"/>
    </row>
    <row r="20" s="4" customFormat="1" ht="15">
      <c r="A20" s="5"/>
    </row>
    <row r="21" ht="15.75">
      <c r="A21" s="96" t="s">
        <v>1239</v>
      </c>
    </row>
    <row r="22" s="4" customFormat="1" ht="15">
      <c r="A22" s="97"/>
    </row>
    <row r="24" s="4" customFormat="1" ht="15"/>
    <row r="26" ht="15">
      <c r="A26" s="2" t="s">
        <v>321</v>
      </c>
    </row>
    <row r="28" spans="1:6" s="4" customFormat="1" ht="15">
      <c r="A28" s="4" t="s">
        <v>322</v>
      </c>
      <c r="E28" s="2"/>
      <c r="F28" s="2"/>
    </row>
    <row r="33" ht="15">
      <c r="A33" s="6" t="s">
        <v>2239</v>
      </c>
    </row>
    <row r="34" ht="15">
      <c r="A34" s="7" t="s">
        <v>1662</v>
      </c>
    </row>
    <row r="35" ht="15">
      <c r="A35" s="7" t="s">
        <v>2240</v>
      </c>
    </row>
    <row r="36" ht="15">
      <c r="A36" s="7" t="s">
        <v>1663</v>
      </c>
    </row>
    <row r="37" ht="15">
      <c r="A37" s="7" t="s">
        <v>1337</v>
      </c>
    </row>
    <row r="45" ht="15.75">
      <c r="D45" s="16"/>
    </row>
    <row r="46" ht="15">
      <c r="D46" s="15"/>
    </row>
  </sheetData>
  <sheetProtection/>
  <mergeCells count="3">
    <mergeCell ref="E9:F9"/>
    <mergeCell ref="E11:F11"/>
    <mergeCell ref="E7:F7"/>
  </mergeCells>
  <dataValidations count="1">
    <dataValidation type="list" allowBlank="1" showInputMessage="1" showErrorMessage="1" sqref="H9">
      <formula1>Kvartal</formula1>
    </dataValidation>
  </dataValidations>
  <printOptions/>
  <pageMargins left="0.75" right="0.75" top="1" bottom="1" header="0.5" footer="0.5"/>
  <pageSetup horizontalDpi="600" verticalDpi="600" orientation="landscape" paperSize="9" scale="80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5"/>
  <dimension ref="A1:K247"/>
  <sheetViews>
    <sheetView zoomScale="70" zoomScaleNormal="70" zoomScalePageLayoutView="0" workbookViewId="0" topLeftCell="A169">
      <selection activeCell="A264" sqref="A264"/>
    </sheetView>
  </sheetViews>
  <sheetFormatPr defaultColWidth="8.88671875" defaultRowHeight="15"/>
  <cols>
    <col min="1" max="1" width="48.3359375" style="8" bestFit="1" customWidth="1"/>
    <col min="2" max="2" width="87.4453125" style="8" bestFit="1" customWidth="1"/>
    <col min="3" max="3" width="10.88671875" style="8" customWidth="1"/>
    <col min="4" max="5" width="8.88671875" style="8" customWidth="1"/>
    <col min="6" max="6" width="75.21484375" style="8" bestFit="1" customWidth="1"/>
    <col min="7" max="7" width="92.4453125" style="8" bestFit="1" customWidth="1"/>
    <col min="8" max="8" width="32.10546875" style="8" bestFit="1" customWidth="1"/>
    <col min="9" max="9" width="54.77734375" style="10" bestFit="1" customWidth="1"/>
    <col min="10" max="16384" width="8.88671875" style="8" customWidth="1"/>
  </cols>
  <sheetData>
    <row r="1" spans="1:7" ht="15.75" customHeight="1">
      <c r="A1" s="8" t="s">
        <v>1355</v>
      </c>
      <c r="B1" s="8" t="s">
        <v>1356</v>
      </c>
      <c r="D1" s="8" t="s">
        <v>1338</v>
      </c>
      <c r="F1" s="8" t="s">
        <v>214</v>
      </c>
      <c r="G1" s="8" t="s">
        <v>2010</v>
      </c>
    </row>
    <row r="2" spans="1:7" ht="15.75" customHeight="1">
      <c r="A2" s="8" t="s">
        <v>1357</v>
      </c>
      <c r="B2" s="8" t="s">
        <v>1664</v>
      </c>
      <c r="C2" s="9"/>
      <c r="D2" s="13" t="s">
        <v>1339</v>
      </c>
      <c r="F2" s="8" t="s">
        <v>215</v>
      </c>
      <c r="G2" s="8" t="s">
        <v>2014</v>
      </c>
    </row>
    <row r="3" spans="1:7" ht="15.75" customHeight="1">
      <c r="A3" s="8" t="s">
        <v>1665</v>
      </c>
      <c r="B3" s="8" t="s">
        <v>1666</v>
      </c>
      <c r="C3" s="9"/>
      <c r="D3" s="13" t="s">
        <v>1340</v>
      </c>
      <c r="F3" s="8" t="s">
        <v>216</v>
      </c>
      <c r="G3" s="8" t="s">
        <v>2015</v>
      </c>
    </row>
    <row r="4" spans="1:6" ht="15.75" customHeight="1">
      <c r="A4" s="8" t="s">
        <v>1667</v>
      </c>
      <c r="B4" s="8" t="s">
        <v>1668</v>
      </c>
      <c r="C4" s="9"/>
      <c r="D4" s="13" t="s">
        <v>1341</v>
      </c>
      <c r="F4" s="8" t="s">
        <v>2016</v>
      </c>
    </row>
    <row r="5" spans="2:6" ht="15.75" customHeight="1">
      <c r="B5" s="8" t="s">
        <v>2013</v>
      </c>
      <c r="C5" s="9"/>
      <c r="D5" s="13" t="s">
        <v>1342</v>
      </c>
      <c r="F5" s="8" t="s">
        <v>217</v>
      </c>
    </row>
    <row r="6" spans="1:6" ht="15.75" customHeight="1">
      <c r="A6" s="8" t="s">
        <v>1669</v>
      </c>
      <c r="B6" s="8" t="s">
        <v>1670</v>
      </c>
      <c r="C6" s="9"/>
      <c r="D6" s="13" t="s">
        <v>1343</v>
      </c>
      <c r="F6" s="8" t="s">
        <v>218</v>
      </c>
    </row>
    <row r="7" spans="1:9" ht="15.75" customHeight="1">
      <c r="A7" s="8" t="s">
        <v>1671</v>
      </c>
      <c r="B7" s="8" t="s">
        <v>1672</v>
      </c>
      <c r="C7" s="9"/>
      <c r="D7" s="13" t="s">
        <v>1344</v>
      </c>
      <c r="F7" s="8" t="s">
        <v>2017</v>
      </c>
      <c r="H7" s="10"/>
      <c r="I7" s="8"/>
    </row>
    <row r="8" spans="1:9" ht="15.75" customHeight="1">
      <c r="A8" s="8" t="s">
        <v>1673</v>
      </c>
      <c r="B8" s="8" t="s">
        <v>1674</v>
      </c>
      <c r="C8" s="9"/>
      <c r="D8" s="13" t="s">
        <v>1345</v>
      </c>
      <c r="F8" s="8" t="s">
        <v>219</v>
      </c>
      <c r="H8" s="10"/>
      <c r="I8" s="8"/>
    </row>
    <row r="9" spans="1:9" ht="15.75" customHeight="1">
      <c r="A9" s="8" t="s">
        <v>1675</v>
      </c>
      <c r="B9" s="8" t="s">
        <v>1676</v>
      </c>
      <c r="C9" s="9"/>
      <c r="D9" s="13" t="s">
        <v>1346</v>
      </c>
      <c r="F9" s="8" t="s">
        <v>2008</v>
      </c>
      <c r="H9" s="10"/>
      <c r="I9" s="8"/>
    </row>
    <row r="10" spans="1:6" ht="15.75" customHeight="1">
      <c r="A10" s="8" t="s">
        <v>1677</v>
      </c>
      <c r="B10" s="8" t="s">
        <v>1678</v>
      </c>
      <c r="C10" s="9"/>
      <c r="D10" s="13" t="s">
        <v>1347</v>
      </c>
      <c r="F10" s="8" t="s">
        <v>2009</v>
      </c>
    </row>
    <row r="11" spans="1:6" ht="15.75" customHeight="1">
      <c r="A11" s="8" t="s">
        <v>1679</v>
      </c>
      <c r="B11" s="8" t="s">
        <v>1680</v>
      </c>
      <c r="C11" s="9"/>
      <c r="D11" s="13" t="s">
        <v>1348</v>
      </c>
      <c r="F11" s="8" t="s">
        <v>2018</v>
      </c>
    </row>
    <row r="12" spans="1:6" ht="15.75" customHeight="1">
      <c r="A12" s="8" t="s">
        <v>1681</v>
      </c>
      <c r="B12" s="8" t="s">
        <v>1682</v>
      </c>
      <c r="C12" s="9"/>
      <c r="D12" s="13" t="s">
        <v>1349</v>
      </c>
      <c r="F12" s="8" t="s">
        <v>2019</v>
      </c>
    </row>
    <row r="13" spans="1:5" ht="15.75" customHeight="1">
      <c r="A13" s="8" t="s">
        <v>1683</v>
      </c>
      <c r="B13" s="8" t="s">
        <v>1684</v>
      </c>
      <c r="C13" s="9"/>
      <c r="D13" s="13" t="s">
        <v>1350</v>
      </c>
      <c r="E13" s="11"/>
    </row>
    <row r="14" spans="1:8" ht="15.75" customHeight="1">
      <c r="A14" s="8" t="s">
        <v>1685</v>
      </c>
      <c r="B14" s="8" t="s">
        <v>1686</v>
      </c>
      <c r="C14" s="9"/>
      <c r="D14" s="13" t="s">
        <v>1351</v>
      </c>
      <c r="H14" s="11"/>
    </row>
    <row r="15" spans="1:4" ht="15.75" customHeight="1">
      <c r="A15" s="8" t="s">
        <v>1687</v>
      </c>
      <c r="B15" s="8" t="s">
        <v>1688</v>
      </c>
      <c r="C15" s="9"/>
      <c r="D15" s="13" t="s">
        <v>1352</v>
      </c>
    </row>
    <row r="16" spans="1:4" ht="15.75" customHeight="1">
      <c r="A16" s="8" t="s">
        <v>1689</v>
      </c>
      <c r="B16" s="8" t="s">
        <v>1690</v>
      </c>
      <c r="C16" s="9"/>
      <c r="D16" s="13" t="s">
        <v>1353</v>
      </c>
    </row>
    <row r="17" spans="1:4" ht="15.75" customHeight="1">
      <c r="A17" s="8" t="s">
        <v>1691</v>
      </c>
      <c r="B17" s="8" t="s">
        <v>1692</v>
      </c>
      <c r="C17" s="9"/>
      <c r="D17" s="13" t="s">
        <v>1354</v>
      </c>
    </row>
    <row r="18" spans="1:4" ht="15.75" customHeight="1">
      <c r="A18" s="8" t="s">
        <v>1693</v>
      </c>
      <c r="B18" s="8" t="s">
        <v>1694</v>
      </c>
      <c r="C18" s="9"/>
      <c r="D18" s="13">
        <v>8</v>
      </c>
    </row>
    <row r="19" spans="1:4" ht="15.75" customHeight="1">
      <c r="A19" s="8" t="s">
        <v>1695</v>
      </c>
      <c r="B19" s="8" t="s">
        <v>1696</v>
      </c>
      <c r="C19" s="9"/>
      <c r="D19" s="16" t="str">
        <f>INDEX(šifarnici!$D$2:$D$17,šifarnici!$D$18)</f>
        <v>Q2</v>
      </c>
    </row>
    <row r="20" spans="1:4" ht="15.75" customHeight="1">
      <c r="A20" s="8" t="s">
        <v>1697</v>
      </c>
      <c r="B20" s="8" t="s">
        <v>1698</v>
      </c>
      <c r="C20" s="9"/>
      <c r="D20" s="13"/>
    </row>
    <row r="21" spans="1:4" ht="15.75" customHeight="1">
      <c r="A21" s="8" t="s">
        <v>1699</v>
      </c>
      <c r="B21" s="8" t="s">
        <v>1700</v>
      </c>
      <c r="C21" s="9"/>
      <c r="D21" s="13"/>
    </row>
    <row r="22" spans="1:4" ht="15.75" customHeight="1">
      <c r="A22" s="8" t="s">
        <v>1701</v>
      </c>
      <c r="B22" s="8" t="s">
        <v>1702</v>
      </c>
      <c r="C22" s="9"/>
      <c r="D22" s="13"/>
    </row>
    <row r="23" spans="1:4" ht="15.75" customHeight="1">
      <c r="A23" s="8" t="s">
        <v>1703</v>
      </c>
      <c r="B23" s="8" t="s">
        <v>1704</v>
      </c>
      <c r="C23" s="9"/>
      <c r="D23" s="13"/>
    </row>
    <row r="24" spans="1:4" ht="15.75" customHeight="1">
      <c r="A24" s="8" t="s">
        <v>1705</v>
      </c>
      <c r="B24" s="8" t="s">
        <v>1706</v>
      </c>
      <c r="C24" s="9"/>
      <c r="D24" s="13"/>
    </row>
    <row r="25" spans="1:3" ht="15.75" customHeight="1">
      <c r="A25" s="8" t="s">
        <v>1707</v>
      </c>
      <c r="B25" s="8" t="s">
        <v>1708</v>
      </c>
      <c r="C25" s="9"/>
    </row>
    <row r="26" spans="1:7" ht="15.75" customHeight="1">
      <c r="A26" s="8" t="s">
        <v>1709</v>
      </c>
      <c r="B26" s="11" t="s">
        <v>1710</v>
      </c>
      <c r="C26" s="9"/>
      <c r="G26" s="11"/>
    </row>
    <row r="27" spans="1:8" ht="15.75" customHeight="1">
      <c r="A27" s="8" t="s">
        <v>1711</v>
      </c>
      <c r="B27" s="8" t="s">
        <v>88</v>
      </c>
      <c r="C27" s="9"/>
      <c r="H27" s="11"/>
    </row>
    <row r="28" spans="1:8" ht="15.75" customHeight="1">
      <c r="A28" s="8" t="s">
        <v>89</v>
      </c>
      <c r="B28" s="8" t="s">
        <v>90</v>
      </c>
      <c r="C28" s="9"/>
      <c r="H28" s="11"/>
    </row>
    <row r="29" spans="1:8" ht="15.75" customHeight="1">
      <c r="A29" s="8" t="s">
        <v>91</v>
      </c>
      <c r="B29" s="8" t="s">
        <v>92</v>
      </c>
      <c r="C29" s="9"/>
      <c r="H29" s="11"/>
    </row>
    <row r="30" spans="1:8" ht="15.75" customHeight="1">
      <c r="A30" s="8" t="s">
        <v>93</v>
      </c>
      <c r="B30" s="8" t="s">
        <v>94</v>
      </c>
      <c r="C30" s="9"/>
      <c r="H30" s="11"/>
    </row>
    <row r="31" spans="1:8" ht="15.75" customHeight="1">
      <c r="A31" s="8" t="s">
        <v>95</v>
      </c>
      <c r="B31" s="8" t="s">
        <v>96</v>
      </c>
      <c r="C31" s="9"/>
      <c r="H31" s="11"/>
    </row>
    <row r="32" spans="1:8" ht="15.75" customHeight="1">
      <c r="A32" s="8" t="s">
        <v>97</v>
      </c>
      <c r="B32" s="8" t="s">
        <v>98</v>
      </c>
      <c r="C32" s="9"/>
      <c r="H32" s="11"/>
    </row>
    <row r="33" spans="1:8" ht="15.75" customHeight="1">
      <c r="A33" s="8" t="s">
        <v>99</v>
      </c>
      <c r="C33" s="9"/>
      <c r="H33" s="11"/>
    </row>
    <row r="34" spans="1:8" ht="15.75" customHeight="1">
      <c r="A34" s="8" t="s">
        <v>100</v>
      </c>
      <c r="C34" s="9"/>
      <c r="H34" s="11"/>
    </row>
    <row r="35" spans="1:8" ht="15.75" customHeight="1">
      <c r="A35" s="8" t="s">
        <v>101</v>
      </c>
      <c r="C35" s="9"/>
      <c r="H35" s="11"/>
    </row>
    <row r="36" spans="1:8" ht="15.75" customHeight="1">
      <c r="A36" s="8" t="s">
        <v>102</v>
      </c>
      <c r="C36" s="9"/>
      <c r="H36" s="11"/>
    </row>
    <row r="37" spans="1:11" ht="15.75" customHeight="1">
      <c r="A37" s="8" t="s">
        <v>1436</v>
      </c>
      <c r="C37" s="9"/>
      <c r="H37" s="11"/>
      <c r="K37" s="11"/>
    </row>
    <row r="38" spans="1:8" ht="15.75" customHeight="1">
      <c r="A38" s="8" t="s">
        <v>1712</v>
      </c>
      <c r="C38" s="9"/>
      <c r="H38" s="11"/>
    </row>
    <row r="39" spans="1:8" ht="15.75" customHeight="1">
      <c r="A39" s="8" t="s">
        <v>1713</v>
      </c>
      <c r="C39" s="9"/>
      <c r="H39" s="11"/>
    </row>
    <row r="40" spans="1:8" ht="15.75" customHeight="1">
      <c r="A40" s="8" t="s">
        <v>1714</v>
      </c>
      <c r="C40" s="9"/>
      <c r="H40" s="11"/>
    </row>
    <row r="41" spans="1:8" ht="15.75" customHeight="1">
      <c r="A41" s="8" t="s">
        <v>1715</v>
      </c>
      <c r="C41" s="9"/>
      <c r="H41" s="11"/>
    </row>
    <row r="42" spans="1:8" ht="15.75" customHeight="1">
      <c r="A42" s="8" t="s">
        <v>1716</v>
      </c>
      <c r="C42" s="9"/>
      <c r="H42" s="11"/>
    </row>
    <row r="43" spans="1:8" ht="15.75" customHeight="1">
      <c r="A43" s="8" t="s">
        <v>1717</v>
      </c>
      <c r="C43" s="9"/>
      <c r="H43" s="11"/>
    </row>
    <row r="44" spans="1:8" ht="15.75" customHeight="1">
      <c r="A44" s="8" t="s">
        <v>1718</v>
      </c>
      <c r="C44" s="9"/>
      <c r="H44" s="11"/>
    </row>
    <row r="45" spans="1:8" ht="15.75" customHeight="1">
      <c r="A45" s="8" t="s">
        <v>1719</v>
      </c>
      <c r="C45" s="9"/>
      <c r="H45" s="11"/>
    </row>
    <row r="46" spans="1:8" ht="15.75">
      <c r="A46" s="8" t="s">
        <v>1720</v>
      </c>
      <c r="C46" s="9"/>
      <c r="H46" s="11"/>
    </row>
    <row r="47" spans="1:3" ht="15.75">
      <c r="A47" s="8" t="s">
        <v>1721</v>
      </c>
      <c r="C47" s="9"/>
    </row>
    <row r="48" spans="1:3" ht="15.75">
      <c r="A48" s="8" t="s">
        <v>1722</v>
      </c>
      <c r="C48" s="9"/>
    </row>
    <row r="49" spans="1:3" ht="15.75">
      <c r="A49" s="8" t="s">
        <v>1723</v>
      </c>
      <c r="C49" s="9"/>
    </row>
    <row r="50" spans="1:3" ht="15.75">
      <c r="A50" s="8" t="s">
        <v>1724</v>
      </c>
      <c r="C50" s="9"/>
    </row>
    <row r="51" spans="1:3" ht="15.75">
      <c r="A51" s="8" t="s">
        <v>1725</v>
      </c>
      <c r="C51" s="9"/>
    </row>
    <row r="52" spans="1:3" ht="15.75">
      <c r="A52" s="8" t="s">
        <v>1726</v>
      </c>
      <c r="C52" s="9"/>
    </row>
    <row r="53" spans="1:3" ht="15.75">
      <c r="A53" s="8" t="s">
        <v>1727</v>
      </c>
      <c r="C53" s="9"/>
    </row>
    <row r="54" spans="1:3" ht="15.75">
      <c r="A54" s="8" t="s">
        <v>1728</v>
      </c>
      <c r="C54" s="9"/>
    </row>
    <row r="55" spans="1:3" ht="15.75">
      <c r="A55" s="8" t="s">
        <v>1729</v>
      </c>
      <c r="C55" s="9"/>
    </row>
    <row r="56" spans="1:3" ht="15.75">
      <c r="A56" s="8" t="s">
        <v>1730</v>
      </c>
      <c r="C56" s="9"/>
    </row>
    <row r="57" spans="1:3" ht="15.75">
      <c r="A57" s="8" t="s">
        <v>1731</v>
      </c>
      <c r="C57" s="9"/>
    </row>
    <row r="58" spans="1:3" ht="15.75">
      <c r="A58" s="8" t="s">
        <v>1732</v>
      </c>
      <c r="C58" s="9"/>
    </row>
    <row r="59" spans="1:3" ht="15.75">
      <c r="A59" s="8" t="s">
        <v>1733</v>
      </c>
      <c r="C59" s="9"/>
    </row>
    <row r="60" spans="1:3" ht="15.75">
      <c r="A60" s="8" t="s">
        <v>1734</v>
      </c>
      <c r="C60" s="9"/>
    </row>
    <row r="61" spans="1:3" ht="15.75">
      <c r="A61" s="8" t="s">
        <v>1735</v>
      </c>
      <c r="C61" s="9"/>
    </row>
    <row r="62" spans="1:3" ht="15.75">
      <c r="A62" s="8" t="s">
        <v>1736</v>
      </c>
      <c r="C62" s="9"/>
    </row>
    <row r="63" spans="1:3" ht="15.75">
      <c r="A63" s="8" t="s">
        <v>1737</v>
      </c>
      <c r="C63" s="9"/>
    </row>
    <row r="64" spans="1:3" ht="15.75">
      <c r="A64" s="8" t="s">
        <v>1738</v>
      </c>
      <c r="C64" s="9"/>
    </row>
    <row r="65" spans="1:3" ht="15.75">
      <c r="A65" s="8" t="s">
        <v>1739</v>
      </c>
      <c r="C65" s="9"/>
    </row>
    <row r="66" spans="1:3" ht="15.75">
      <c r="A66" s="8" t="s">
        <v>1740</v>
      </c>
      <c r="C66" s="9"/>
    </row>
    <row r="67" spans="1:3" ht="15.75">
      <c r="A67" s="8" t="s">
        <v>1741</v>
      </c>
      <c r="C67" s="9"/>
    </row>
    <row r="68" spans="1:3" ht="15.75">
      <c r="A68" s="8" t="s">
        <v>1742</v>
      </c>
      <c r="C68" s="9"/>
    </row>
    <row r="69" spans="1:3" ht="15.75">
      <c r="A69" s="8" t="s">
        <v>1743</v>
      </c>
      <c r="C69" s="9"/>
    </row>
    <row r="70" spans="1:3" ht="15.75">
      <c r="A70" s="8" t="s">
        <v>1744</v>
      </c>
      <c r="C70" s="9"/>
    </row>
    <row r="71" spans="1:3" ht="15.75">
      <c r="A71" s="8" t="s">
        <v>1745</v>
      </c>
      <c r="C71" s="9"/>
    </row>
    <row r="72" spans="1:3" ht="15.75">
      <c r="A72" s="8" t="s">
        <v>1746</v>
      </c>
      <c r="C72" s="9"/>
    </row>
    <row r="73" spans="1:3" ht="15.75">
      <c r="A73" s="8" t="s">
        <v>1747</v>
      </c>
      <c r="C73" s="9"/>
    </row>
    <row r="74" spans="1:3" ht="15.75">
      <c r="A74" s="8" t="s">
        <v>1748</v>
      </c>
      <c r="C74" s="9"/>
    </row>
    <row r="75" spans="1:3" ht="15.75">
      <c r="A75" s="8" t="s">
        <v>1749</v>
      </c>
      <c r="C75" s="9"/>
    </row>
    <row r="76" spans="1:3" ht="15.75">
      <c r="A76" s="8" t="s">
        <v>1750</v>
      </c>
      <c r="C76" s="9"/>
    </row>
    <row r="77" spans="1:3" ht="15.75">
      <c r="A77" s="8" t="s">
        <v>1751</v>
      </c>
      <c r="C77" s="9"/>
    </row>
    <row r="78" spans="1:3" ht="15.75">
      <c r="A78" s="8" t="s">
        <v>1752</v>
      </c>
      <c r="C78" s="9"/>
    </row>
    <row r="79" spans="1:3" ht="15.75">
      <c r="A79" s="8" t="s">
        <v>1753</v>
      </c>
      <c r="C79" s="9"/>
    </row>
    <row r="80" spans="1:3" ht="15.75">
      <c r="A80" s="8" t="s">
        <v>1754</v>
      </c>
      <c r="C80" s="9"/>
    </row>
    <row r="81" spans="1:3" ht="15.75">
      <c r="A81" s="8" t="s">
        <v>1755</v>
      </c>
      <c r="C81" s="9"/>
    </row>
    <row r="82" spans="1:3" ht="15.75">
      <c r="A82" s="8" t="s">
        <v>1756</v>
      </c>
      <c r="C82" s="9"/>
    </row>
    <row r="83" spans="1:3" ht="15.75">
      <c r="A83" s="8" t="s">
        <v>1757</v>
      </c>
      <c r="C83" s="9"/>
    </row>
    <row r="84" spans="1:3" ht="15.75">
      <c r="A84" s="8" t="s">
        <v>1758</v>
      </c>
      <c r="C84" s="9"/>
    </row>
    <row r="85" spans="1:3" ht="15.75">
      <c r="A85" s="8" t="s">
        <v>1759</v>
      </c>
      <c r="C85" s="9"/>
    </row>
    <row r="86" spans="1:3" ht="15.75">
      <c r="A86" s="8" t="s">
        <v>1760</v>
      </c>
      <c r="C86" s="9"/>
    </row>
    <row r="87" spans="1:3" ht="15.75">
      <c r="A87" s="8" t="s">
        <v>1761</v>
      </c>
      <c r="C87" s="9"/>
    </row>
    <row r="88" spans="1:3" ht="15.75">
      <c r="A88" s="8" t="s">
        <v>1762</v>
      </c>
      <c r="C88" s="9"/>
    </row>
    <row r="89" spans="1:3" ht="15.75">
      <c r="A89" s="8" t="s">
        <v>1763</v>
      </c>
      <c r="C89" s="9"/>
    </row>
    <row r="90" spans="1:3" ht="15.75">
      <c r="A90" s="8" t="s">
        <v>1764</v>
      </c>
      <c r="C90" s="9"/>
    </row>
    <row r="91" spans="1:3" ht="15.75">
      <c r="A91" s="8" t="s">
        <v>1765</v>
      </c>
      <c r="C91" s="9"/>
    </row>
    <row r="92" spans="1:3" ht="15.75">
      <c r="A92" s="8" t="s">
        <v>1766</v>
      </c>
      <c r="C92" s="9"/>
    </row>
    <row r="93" spans="1:3" ht="15.75">
      <c r="A93" s="8" t="s">
        <v>1767</v>
      </c>
      <c r="C93" s="9"/>
    </row>
    <row r="94" spans="1:3" ht="15.75">
      <c r="A94" s="8" t="s">
        <v>1768</v>
      </c>
      <c r="C94" s="9"/>
    </row>
    <row r="95" spans="1:3" ht="15.75">
      <c r="A95" s="8" t="s">
        <v>1769</v>
      </c>
      <c r="C95" s="9"/>
    </row>
    <row r="96" spans="1:3" ht="15.75">
      <c r="A96" s="8" t="s">
        <v>1770</v>
      </c>
      <c r="C96" s="9"/>
    </row>
    <row r="97" spans="1:3" ht="15.75">
      <c r="A97" s="8" t="s">
        <v>1771</v>
      </c>
      <c r="C97" s="9"/>
    </row>
    <row r="98" spans="1:3" ht="15.75">
      <c r="A98" s="8" t="s">
        <v>1772</v>
      </c>
      <c r="C98" s="9"/>
    </row>
    <row r="99" spans="1:3" ht="15.75">
      <c r="A99" s="8" t="s">
        <v>1773</v>
      </c>
      <c r="C99" s="9"/>
    </row>
    <row r="100" spans="1:3" ht="15.75">
      <c r="A100" s="8" t="s">
        <v>1774</v>
      </c>
      <c r="C100" s="9"/>
    </row>
    <row r="101" spans="1:3" ht="15.75">
      <c r="A101" s="8" t="s">
        <v>1775</v>
      </c>
      <c r="C101" s="9"/>
    </row>
    <row r="102" spans="1:3" ht="15.75">
      <c r="A102" s="8" t="s">
        <v>1776</v>
      </c>
      <c r="C102" s="9"/>
    </row>
    <row r="103" spans="1:3" ht="15.75">
      <c r="A103" s="8" t="s">
        <v>1777</v>
      </c>
      <c r="C103" s="9"/>
    </row>
    <row r="104" spans="1:3" ht="15.75">
      <c r="A104" s="8" t="s">
        <v>1778</v>
      </c>
      <c r="C104" s="9"/>
    </row>
    <row r="105" spans="1:3" ht="15.75">
      <c r="A105" s="8" t="s">
        <v>1779</v>
      </c>
      <c r="C105" s="9"/>
    </row>
    <row r="106" spans="1:3" ht="15.75">
      <c r="A106" s="8" t="s">
        <v>1780</v>
      </c>
      <c r="C106" s="9"/>
    </row>
    <row r="107" spans="1:3" ht="15.75">
      <c r="A107" s="8" t="s">
        <v>1781</v>
      </c>
      <c r="C107" s="9"/>
    </row>
    <row r="108" spans="1:3" ht="15.75">
      <c r="A108" s="8" t="s">
        <v>1782</v>
      </c>
      <c r="C108" s="9"/>
    </row>
    <row r="109" spans="1:3" ht="15.75">
      <c r="A109" s="8" t="s">
        <v>1783</v>
      </c>
      <c r="C109" s="9"/>
    </row>
    <row r="110" spans="1:3" ht="15.75">
      <c r="A110" s="8" t="s">
        <v>1784</v>
      </c>
      <c r="C110" s="9"/>
    </row>
    <row r="111" spans="1:3" ht="15.75">
      <c r="A111" s="8" t="s">
        <v>1785</v>
      </c>
      <c r="C111" s="9"/>
    </row>
    <row r="112" spans="1:3" ht="15.75">
      <c r="A112" s="8" t="s">
        <v>1472</v>
      </c>
      <c r="C112" s="9"/>
    </row>
    <row r="113" spans="1:3" ht="15.75">
      <c r="A113" s="8" t="s">
        <v>1473</v>
      </c>
      <c r="C113" s="9"/>
    </row>
    <row r="114" spans="1:3" ht="15.75">
      <c r="A114" s="8" t="s">
        <v>1474</v>
      </c>
      <c r="C114" s="9"/>
    </row>
    <row r="115" spans="1:3" ht="15.75">
      <c r="A115" s="8" t="s">
        <v>2011</v>
      </c>
      <c r="C115" s="9"/>
    </row>
    <row r="116" spans="1:3" ht="15.75">
      <c r="A116" s="8" t="s">
        <v>1475</v>
      </c>
      <c r="C116" s="9"/>
    </row>
    <row r="117" spans="1:3" ht="15.75">
      <c r="A117" s="8" t="s">
        <v>1476</v>
      </c>
      <c r="C117" s="9"/>
    </row>
    <row r="118" spans="1:3" ht="15.75">
      <c r="A118" s="8" t="s">
        <v>1477</v>
      </c>
      <c r="C118" s="9"/>
    </row>
    <row r="119" spans="1:3" ht="15.75">
      <c r="A119" s="8" t="s">
        <v>1478</v>
      </c>
      <c r="C119" s="9"/>
    </row>
    <row r="120" spans="1:3" ht="15.75">
      <c r="A120" s="8" t="s">
        <v>1479</v>
      </c>
      <c r="C120" s="9"/>
    </row>
    <row r="121" spans="1:3" ht="15.75">
      <c r="A121" s="8" t="s">
        <v>1480</v>
      </c>
      <c r="C121" s="9"/>
    </row>
    <row r="122" spans="1:3" ht="15.75">
      <c r="A122" s="8" t="s">
        <v>1481</v>
      </c>
      <c r="C122" s="9"/>
    </row>
    <row r="123" spans="1:3" ht="15.75">
      <c r="A123" s="8" t="s">
        <v>1482</v>
      </c>
      <c r="C123" s="9"/>
    </row>
    <row r="124" spans="1:3" ht="15.75">
      <c r="A124" s="8" t="s">
        <v>1483</v>
      </c>
      <c r="C124" s="9"/>
    </row>
    <row r="125" spans="1:3" ht="15.75">
      <c r="A125" s="8" t="s">
        <v>1484</v>
      </c>
      <c r="C125" s="9"/>
    </row>
    <row r="126" spans="1:3" ht="15.75">
      <c r="A126" s="8" t="s">
        <v>1485</v>
      </c>
      <c r="C126" s="9"/>
    </row>
    <row r="127" spans="1:3" ht="15.75">
      <c r="A127" s="8" t="s">
        <v>1486</v>
      </c>
      <c r="C127" s="9"/>
    </row>
    <row r="128" spans="1:3" ht="15.75">
      <c r="A128" s="8" t="s">
        <v>1487</v>
      </c>
      <c r="C128" s="9"/>
    </row>
    <row r="129" spans="1:3" ht="15.75">
      <c r="A129" s="8" t="s">
        <v>1488</v>
      </c>
      <c r="C129" s="9"/>
    </row>
    <row r="130" spans="1:3" ht="15.75">
      <c r="A130" s="8" t="s">
        <v>2020</v>
      </c>
      <c r="C130" s="9"/>
    </row>
    <row r="131" spans="1:3" ht="15.75">
      <c r="A131" s="8" t="s">
        <v>1489</v>
      </c>
      <c r="C131" s="9"/>
    </row>
    <row r="132" spans="1:3" ht="15.75">
      <c r="A132" s="8" t="s">
        <v>1490</v>
      </c>
      <c r="C132" s="9"/>
    </row>
    <row r="133" spans="1:3" ht="15.75">
      <c r="A133" s="8" t="s">
        <v>1491</v>
      </c>
      <c r="C133" s="9"/>
    </row>
    <row r="134" spans="1:3" ht="15.75">
      <c r="A134" s="8" t="s">
        <v>1492</v>
      </c>
      <c r="C134" s="9"/>
    </row>
    <row r="135" spans="1:3" ht="15.75">
      <c r="A135" s="8" t="s">
        <v>1493</v>
      </c>
      <c r="C135" s="9"/>
    </row>
    <row r="136" spans="1:3" ht="15.75">
      <c r="A136" s="8" t="s">
        <v>1494</v>
      </c>
      <c r="C136" s="9"/>
    </row>
    <row r="137" spans="1:3" ht="15.75">
      <c r="A137" s="8" t="s">
        <v>1495</v>
      </c>
      <c r="C137" s="9"/>
    </row>
    <row r="138" spans="1:3" ht="15.75">
      <c r="A138" s="8" t="s">
        <v>1496</v>
      </c>
      <c r="C138" s="9"/>
    </row>
    <row r="139" spans="1:3" ht="15.75">
      <c r="A139" s="8" t="s">
        <v>1497</v>
      </c>
      <c r="C139" s="9"/>
    </row>
    <row r="140" spans="1:3" ht="15.75">
      <c r="A140" s="8" t="s">
        <v>1498</v>
      </c>
      <c r="C140" s="9"/>
    </row>
    <row r="141" spans="1:3" ht="15.75">
      <c r="A141" s="8" t="s">
        <v>1499</v>
      </c>
      <c r="C141" s="9"/>
    </row>
    <row r="142" spans="1:3" ht="15.75">
      <c r="A142" s="8" t="s">
        <v>1500</v>
      </c>
      <c r="C142" s="9"/>
    </row>
    <row r="143" spans="1:3" ht="15.75">
      <c r="A143" s="8" t="s">
        <v>1501</v>
      </c>
      <c r="C143" s="9"/>
    </row>
    <row r="144" spans="1:3" ht="15.75">
      <c r="A144" s="8" t="s">
        <v>1502</v>
      </c>
      <c r="C144" s="9"/>
    </row>
    <row r="145" spans="1:3" ht="15.75">
      <c r="A145" s="8" t="s">
        <v>1503</v>
      </c>
      <c r="C145" s="9"/>
    </row>
    <row r="146" spans="1:3" ht="15.75">
      <c r="A146" s="8" t="s">
        <v>1838</v>
      </c>
      <c r="C146" s="9"/>
    </row>
    <row r="147" spans="1:3" ht="15.75">
      <c r="A147" s="8" t="s">
        <v>1839</v>
      </c>
      <c r="C147" s="9"/>
    </row>
    <row r="148" spans="1:3" ht="15.75">
      <c r="A148" s="8" t="s">
        <v>1840</v>
      </c>
      <c r="C148" s="9"/>
    </row>
    <row r="149" spans="1:3" ht="15.75">
      <c r="A149" s="8" t="s">
        <v>1841</v>
      </c>
      <c r="C149" s="9"/>
    </row>
    <row r="150" spans="1:3" ht="15.75">
      <c r="A150" s="8" t="s">
        <v>1842</v>
      </c>
      <c r="C150" s="9"/>
    </row>
    <row r="151" spans="1:3" ht="15.75">
      <c r="A151" s="8" t="s">
        <v>1843</v>
      </c>
      <c r="C151" s="9"/>
    </row>
    <row r="152" spans="1:3" ht="15.75">
      <c r="A152" s="8" t="s">
        <v>1844</v>
      </c>
      <c r="C152" s="9"/>
    </row>
    <row r="153" spans="1:3" ht="15.75">
      <c r="A153" s="8" t="s">
        <v>1845</v>
      </c>
      <c r="C153" s="9"/>
    </row>
    <row r="154" spans="1:3" ht="15.75">
      <c r="A154" s="8" t="s">
        <v>1846</v>
      </c>
      <c r="C154" s="9"/>
    </row>
    <row r="155" spans="1:3" ht="15.75">
      <c r="A155" s="8" t="s">
        <v>1975</v>
      </c>
      <c r="C155" s="9"/>
    </row>
    <row r="156" spans="1:3" ht="15.75">
      <c r="A156" s="8" t="s">
        <v>1976</v>
      </c>
      <c r="C156" s="9"/>
    </row>
    <row r="157" spans="1:3" ht="15.75">
      <c r="A157" s="8" t="s">
        <v>1977</v>
      </c>
      <c r="C157" s="9"/>
    </row>
    <row r="158" spans="1:3" ht="15.75">
      <c r="A158" s="8" t="s">
        <v>1978</v>
      </c>
      <c r="C158" s="9"/>
    </row>
    <row r="159" spans="1:3" ht="15.75">
      <c r="A159" s="8" t="s">
        <v>1979</v>
      </c>
      <c r="C159" s="9"/>
    </row>
    <row r="160" spans="1:3" ht="15.75">
      <c r="A160" s="8" t="s">
        <v>1980</v>
      </c>
      <c r="C160" s="9"/>
    </row>
    <row r="161" spans="1:3" ht="15.75">
      <c r="A161" s="8" t="s">
        <v>1981</v>
      </c>
      <c r="C161" s="9"/>
    </row>
    <row r="162" spans="1:3" ht="15.75">
      <c r="A162" s="8" t="s">
        <v>1982</v>
      </c>
      <c r="C162" s="9"/>
    </row>
    <row r="163" spans="1:3" ht="15.75">
      <c r="A163" s="8" t="s">
        <v>1983</v>
      </c>
      <c r="C163" s="9"/>
    </row>
    <row r="164" spans="1:3" ht="15.75">
      <c r="A164" s="8" t="s">
        <v>1984</v>
      </c>
      <c r="C164" s="9"/>
    </row>
    <row r="165" spans="1:3" ht="15.75">
      <c r="A165" s="8" t="s">
        <v>1985</v>
      </c>
      <c r="C165" s="9"/>
    </row>
    <row r="166" spans="1:3" ht="15.75">
      <c r="A166" s="8" t="s">
        <v>1986</v>
      </c>
      <c r="C166" s="9"/>
    </row>
    <row r="167" spans="1:3" ht="15.75">
      <c r="A167" s="8" t="s">
        <v>1987</v>
      </c>
      <c r="C167" s="9"/>
    </row>
    <row r="168" spans="1:3" ht="15.75">
      <c r="A168" s="8" t="s">
        <v>1988</v>
      </c>
      <c r="C168" s="9"/>
    </row>
    <row r="169" spans="1:3" ht="15.75">
      <c r="A169" s="8" t="s">
        <v>1989</v>
      </c>
      <c r="C169" s="9"/>
    </row>
    <row r="170" spans="1:3" ht="15.75">
      <c r="A170" s="8" t="s">
        <v>1990</v>
      </c>
      <c r="C170" s="9"/>
    </row>
    <row r="171" spans="1:3" ht="15.75">
      <c r="A171" s="8" t="s">
        <v>1991</v>
      </c>
      <c r="C171" s="9"/>
    </row>
    <row r="172" spans="1:3" ht="15.75">
      <c r="A172" s="8" t="s">
        <v>1992</v>
      </c>
      <c r="C172" s="9"/>
    </row>
    <row r="173" spans="1:3" ht="15.75">
      <c r="A173" s="8" t="s">
        <v>1993</v>
      </c>
      <c r="C173" s="9"/>
    </row>
    <row r="174" spans="1:3" ht="15.75">
      <c r="A174" s="8" t="s">
        <v>1994</v>
      </c>
      <c r="C174" s="9"/>
    </row>
    <row r="175" spans="1:3" ht="15.75">
      <c r="A175" s="8" t="s">
        <v>1995</v>
      </c>
      <c r="C175" s="9"/>
    </row>
    <row r="176" spans="1:3" ht="15.75">
      <c r="A176" s="8" t="s">
        <v>1996</v>
      </c>
      <c r="C176" s="9"/>
    </row>
    <row r="177" spans="1:3" ht="15.75">
      <c r="A177" s="8" t="s">
        <v>1997</v>
      </c>
      <c r="C177" s="9"/>
    </row>
    <row r="178" spans="1:3" ht="15.75">
      <c r="A178" s="8" t="s">
        <v>1998</v>
      </c>
      <c r="C178" s="9"/>
    </row>
    <row r="179" spans="1:3" ht="15.75">
      <c r="A179" s="8" t="s">
        <v>1999</v>
      </c>
      <c r="C179" s="9"/>
    </row>
    <row r="180" spans="1:3" ht="15.75">
      <c r="A180" s="8" t="s">
        <v>2000</v>
      </c>
      <c r="C180" s="9"/>
    </row>
    <row r="181" spans="1:3" ht="15.75">
      <c r="A181" s="8" t="s">
        <v>2001</v>
      </c>
      <c r="C181" s="9"/>
    </row>
    <row r="182" spans="1:3" ht="15.75">
      <c r="A182" s="8" t="s">
        <v>2002</v>
      </c>
      <c r="C182" s="9"/>
    </row>
    <row r="183" spans="1:3" ht="15.75">
      <c r="A183" s="8" t="s">
        <v>2003</v>
      </c>
      <c r="C183" s="9"/>
    </row>
    <row r="184" spans="1:3" ht="15.75">
      <c r="A184" s="8" t="s">
        <v>2004</v>
      </c>
      <c r="C184" s="9"/>
    </row>
    <row r="185" spans="1:3" ht="15.75">
      <c r="A185" s="8" t="s">
        <v>2005</v>
      </c>
      <c r="C185" s="9"/>
    </row>
    <row r="186" spans="1:3" ht="15.75">
      <c r="A186" s="8" t="s">
        <v>2006</v>
      </c>
      <c r="C186" s="9"/>
    </row>
    <row r="187" spans="1:3" ht="15.75">
      <c r="A187" s="8" t="s">
        <v>2007</v>
      </c>
      <c r="C187" s="9"/>
    </row>
    <row r="188" spans="1:3" ht="15.75">
      <c r="A188" s="8" t="s">
        <v>376</v>
      </c>
      <c r="C188" s="9"/>
    </row>
    <row r="189" spans="1:3" ht="15.75">
      <c r="A189" s="8" t="s">
        <v>377</v>
      </c>
      <c r="C189" s="9"/>
    </row>
    <row r="190" spans="1:3" ht="15.75">
      <c r="A190" s="8" t="s">
        <v>378</v>
      </c>
      <c r="C190" s="9"/>
    </row>
    <row r="191" spans="1:3" ht="15.75">
      <c r="A191" s="8" t="s">
        <v>379</v>
      </c>
      <c r="C191" s="9"/>
    </row>
    <row r="192" spans="1:3" ht="15.75">
      <c r="A192" s="8" t="s">
        <v>380</v>
      </c>
      <c r="C192" s="9"/>
    </row>
    <row r="193" spans="1:3" ht="15.75">
      <c r="A193" s="8" t="s">
        <v>381</v>
      </c>
      <c r="C193" s="9"/>
    </row>
    <row r="194" spans="1:3" ht="15.75">
      <c r="A194" s="8" t="s">
        <v>382</v>
      </c>
      <c r="C194" s="9"/>
    </row>
    <row r="195" spans="1:3" ht="15.75">
      <c r="A195" s="8" t="s">
        <v>383</v>
      </c>
      <c r="C195" s="9"/>
    </row>
    <row r="196" spans="1:3" ht="15.75">
      <c r="A196" s="8" t="s">
        <v>384</v>
      </c>
      <c r="C196" s="9"/>
    </row>
    <row r="197" spans="1:3" ht="15.75">
      <c r="A197" s="8" t="s">
        <v>385</v>
      </c>
      <c r="C197" s="9"/>
    </row>
    <row r="198" spans="1:3" ht="15.75">
      <c r="A198" s="8" t="s">
        <v>386</v>
      </c>
      <c r="C198" s="9"/>
    </row>
    <row r="199" spans="1:3" ht="15.75">
      <c r="A199" s="8" t="s">
        <v>387</v>
      </c>
      <c r="C199" s="9"/>
    </row>
    <row r="200" spans="1:3" ht="15.75">
      <c r="A200" s="8" t="s">
        <v>388</v>
      </c>
      <c r="C200" s="9"/>
    </row>
    <row r="201" spans="1:3" ht="15.75">
      <c r="A201" s="8" t="s">
        <v>389</v>
      </c>
      <c r="C201" s="9"/>
    </row>
    <row r="202" spans="1:3" ht="15.75">
      <c r="A202" s="8" t="s">
        <v>390</v>
      </c>
      <c r="C202" s="9"/>
    </row>
    <row r="203" spans="1:3" ht="15.75">
      <c r="A203" s="8" t="s">
        <v>391</v>
      </c>
      <c r="C203" s="9"/>
    </row>
    <row r="204" spans="1:3" ht="15.75">
      <c r="A204" s="8" t="s">
        <v>392</v>
      </c>
      <c r="C204" s="9"/>
    </row>
    <row r="205" spans="1:3" ht="15.75">
      <c r="A205" s="8" t="s">
        <v>393</v>
      </c>
      <c r="C205" s="9"/>
    </row>
    <row r="206" spans="1:3" ht="15.75">
      <c r="A206" s="8" t="s">
        <v>394</v>
      </c>
      <c r="C206" s="9"/>
    </row>
    <row r="207" spans="1:3" ht="15.75">
      <c r="A207" s="8" t="s">
        <v>395</v>
      </c>
      <c r="C207" s="9"/>
    </row>
    <row r="208" spans="1:3" ht="15.75">
      <c r="A208" s="8" t="s">
        <v>396</v>
      </c>
      <c r="C208" s="9"/>
    </row>
    <row r="209" spans="1:3" ht="15.75">
      <c r="A209" s="8" t="s">
        <v>397</v>
      </c>
      <c r="C209" s="9"/>
    </row>
    <row r="210" spans="1:3" ht="15.75">
      <c r="A210" s="8" t="s">
        <v>398</v>
      </c>
      <c r="C210" s="9"/>
    </row>
    <row r="211" spans="1:3" ht="15.75">
      <c r="A211" s="8" t="s">
        <v>399</v>
      </c>
      <c r="C211" s="9"/>
    </row>
    <row r="212" spans="1:3" ht="15.75">
      <c r="A212" s="8" t="s">
        <v>400</v>
      </c>
      <c r="C212" s="9"/>
    </row>
    <row r="213" spans="1:3" ht="15.75">
      <c r="A213" s="8" t="s">
        <v>401</v>
      </c>
      <c r="C213" s="9"/>
    </row>
    <row r="214" spans="1:3" ht="15.75">
      <c r="A214" s="8" t="s">
        <v>402</v>
      </c>
      <c r="C214" s="9"/>
    </row>
    <row r="215" spans="1:3" ht="15.75">
      <c r="A215" s="8" t="s">
        <v>403</v>
      </c>
      <c r="C215" s="9"/>
    </row>
    <row r="216" spans="1:3" ht="15.75">
      <c r="A216" s="8" t="s">
        <v>404</v>
      </c>
      <c r="C216" s="9"/>
    </row>
    <row r="217" spans="1:3" ht="15.75">
      <c r="A217" s="8" t="s">
        <v>405</v>
      </c>
      <c r="C217" s="9"/>
    </row>
    <row r="218" spans="1:3" ht="15.75">
      <c r="A218" s="8" t="s">
        <v>406</v>
      </c>
      <c r="C218" s="9"/>
    </row>
    <row r="219" spans="1:3" ht="15.75">
      <c r="A219" s="8" t="s">
        <v>407</v>
      </c>
      <c r="C219" s="9"/>
    </row>
    <row r="220" spans="1:3" ht="15.75">
      <c r="A220" s="8" t="s">
        <v>408</v>
      </c>
      <c r="C220" s="9"/>
    </row>
    <row r="221" spans="1:3" ht="15.75">
      <c r="A221" s="8" t="s">
        <v>409</v>
      </c>
      <c r="C221" s="9"/>
    </row>
    <row r="222" spans="1:3" ht="15.75">
      <c r="A222" s="8" t="s">
        <v>410</v>
      </c>
      <c r="C222" s="9"/>
    </row>
    <row r="223" spans="1:3" ht="15.75">
      <c r="A223" s="8" t="s">
        <v>411</v>
      </c>
      <c r="C223" s="9"/>
    </row>
    <row r="224" spans="1:3" ht="15.75">
      <c r="A224" s="8" t="s">
        <v>412</v>
      </c>
      <c r="C224" s="9"/>
    </row>
    <row r="225" spans="1:3" ht="15.75">
      <c r="A225" s="8" t="s">
        <v>413</v>
      </c>
      <c r="C225" s="9"/>
    </row>
    <row r="226" spans="1:3" ht="15.75">
      <c r="A226" s="8" t="s">
        <v>414</v>
      </c>
      <c r="C226" s="9"/>
    </row>
    <row r="227" spans="1:3" ht="15.75">
      <c r="A227" s="8" t="s">
        <v>415</v>
      </c>
      <c r="C227" s="9"/>
    </row>
    <row r="228" spans="1:3" ht="15.75">
      <c r="A228" s="8" t="s">
        <v>416</v>
      </c>
      <c r="C228" s="9"/>
    </row>
    <row r="229" spans="1:3" ht="15.75">
      <c r="A229" s="8" t="s">
        <v>417</v>
      </c>
      <c r="C229" s="9"/>
    </row>
    <row r="230" spans="1:3" ht="15.75">
      <c r="A230" s="8" t="s">
        <v>418</v>
      </c>
      <c r="C230" s="9"/>
    </row>
    <row r="231" spans="1:3" ht="15.75">
      <c r="A231" s="8" t="s">
        <v>419</v>
      </c>
      <c r="C231" s="9"/>
    </row>
    <row r="232" spans="1:3" ht="15.75">
      <c r="A232" s="8" t="s">
        <v>420</v>
      </c>
      <c r="C232" s="9"/>
    </row>
    <row r="233" spans="1:3" ht="15.75">
      <c r="A233" s="8" t="s">
        <v>199</v>
      </c>
      <c r="C233" s="9"/>
    </row>
    <row r="234" spans="1:3" ht="15.75">
      <c r="A234" s="8" t="s">
        <v>200</v>
      </c>
      <c r="C234" s="9"/>
    </row>
    <row r="235" spans="1:3" ht="15.75">
      <c r="A235" s="8" t="s">
        <v>201</v>
      </c>
      <c r="C235" s="9"/>
    </row>
    <row r="236" spans="1:3" ht="15.75">
      <c r="A236" s="8" t="s">
        <v>202</v>
      </c>
      <c r="C236" s="9"/>
    </row>
    <row r="237" spans="1:3" ht="15.75">
      <c r="A237" s="8" t="s">
        <v>203</v>
      </c>
      <c r="C237" s="9"/>
    </row>
    <row r="238" spans="1:3" ht="15.75">
      <c r="A238" s="8" t="s">
        <v>204</v>
      </c>
      <c r="C238" s="9"/>
    </row>
    <row r="239" spans="1:3" ht="15.75">
      <c r="A239" s="8" t="s">
        <v>205</v>
      </c>
      <c r="C239" s="9"/>
    </row>
    <row r="240" spans="1:3" ht="15.75">
      <c r="A240" s="8" t="s">
        <v>206</v>
      </c>
      <c r="C240" s="9"/>
    </row>
    <row r="241" spans="1:3" ht="15.75">
      <c r="A241" s="8" t="s">
        <v>207</v>
      </c>
      <c r="C241" s="9"/>
    </row>
    <row r="242" spans="1:3" ht="15.75">
      <c r="A242" s="8" t="s">
        <v>208</v>
      </c>
      <c r="C242" s="9"/>
    </row>
    <row r="243" spans="1:3" ht="15.75">
      <c r="A243" s="8" t="s">
        <v>209</v>
      </c>
      <c r="C243" s="9"/>
    </row>
    <row r="244" spans="1:3" ht="15.75">
      <c r="A244" s="8" t="s">
        <v>210</v>
      </c>
      <c r="C244" s="9"/>
    </row>
    <row r="245" spans="1:3" ht="15.75">
      <c r="A245" s="8" t="s">
        <v>211</v>
      </c>
      <c r="C245" s="9"/>
    </row>
    <row r="246" spans="1:3" ht="15.75">
      <c r="A246" s="8" t="s">
        <v>212</v>
      </c>
      <c r="C246" s="9"/>
    </row>
    <row r="247" ht="15.75">
      <c r="A247" s="8" t="s">
        <v>2368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E25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23.6640625" style="28" customWidth="1"/>
    <col min="2" max="2" width="22.77734375" style="28" customWidth="1"/>
    <col min="3" max="4" width="13.3359375" style="28" customWidth="1"/>
    <col min="5" max="5" width="29.5546875" style="28" customWidth="1"/>
    <col min="6" max="16384" width="8.88671875" style="28" customWidth="1"/>
  </cols>
  <sheetData>
    <row r="1" spans="1:5" s="31" customFormat="1" ht="14.25">
      <c r="A1" s="12" t="s">
        <v>213</v>
      </c>
      <c r="B1" s="12" t="s">
        <v>2012</v>
      </c>
      <c r="C1" s="12" t="s">
        <v>17</v>
      </c>
      <c r="D1" s="12" t="s">
        <v>18</v>
      </c>
      <c r="E1" s="12" t="s">
        <v>19</v>
      </c>
    </row>
    <row r="2" spans="1:5" s="31" customFormat="1" ht="14.25" hidden="1">
      <c r="A2" s="12" t="s">
        <v>301</v>
      </c>
      <c r="B2" s="12" t="s">
        <v>302</v>
      </c>
      <c r="C2" s="12" t="s">
        <v>303</v>
      </c>
      <c r="D2" s="12" t="s">
        <v>304</v>
      </c>
      <c r="E2" s="12" t="s">
        <v>305</v>
      </c>
    </row>
    <row r="3" spans="1:5" ht="15">
      <c r="A3" s="32"/>
      <c r="B3" s="32"/>
      <c r="C3" s="32"/>
      <c r="D3" s="32"/>
      <c r="E3" s="58"/>
    </row>
    <row r="4" spans="1:5" ht="15">
      <c r="A4" s="32"/>
      <c r="B4" s="32"/>
      <c r="C4" s="32"/>
      <c r="D4" s="32"/>
      <c r="E4" s="58"/>
    </row>
    <row r="5" spans="1:5" ht="15">
      <c r="A5" s="32"/>
      <c r="B5" s="32"/>
      <c r="C5" s="32"/>
      <c r="D5" s="32"/>
      <c r="E5" s="58"/>
    </row>
    <row r="6" spans="1:5" ht="15">
      <c r="A6" s="32"/>
      <c r="B6" s="32"/>
      <c r="C6" s="32"/>
      <c r="D6" s="32"/>
      <c r="E6" s="58"/>
    </row>
    <row r="7" spans="1:5" ht="15">
      <c r="A7" s="32"/>
      <c r="B7" s="32"/>
      <c r="C7" s="32"/>
      <c r="D7" s="32"/>
      <c r="E7" s="58"/>
    </row>
    <row r="8" spans="1:5" ht="15">
      <c r="A8" s="32"/>
      <c r="B8" s="32"/>
      <c r="C8" s="32"/>
      <c r="D8" s="32"/>
      <c r="E8" s="58"/>
    </row>
    <row r="9" spans="1:5" ht="15">
      <c r="A9" s="32"/>
      <c r="B9" s="32"/>
      <c r="C9" s="32"/>
      <c r="D9" s="32"/>
      <c r="E9" s="58"/>
    </row>
    <row r="10" spans="1:5" ht="15">
      <c r="A10" s="32"/>
      <c r="B10" s="32"/>
      <c r="C10" s="32"/>
      <c r="D10" s="32"/>
      <c r="E10" s="58"/>
    </row>
    <row r="11" spans="1:5" ht="15">
      <c r="A11" s="32"/>
      <c r="B11" s="32"/>
      <c r="C11" s="32"/>
      <c r="D11" s="32"/>
      <c r="E11" s="58"/>
    </row>
    <row r="12" spans="1:5" ht="15">
      <c r="A12" s="32"/>
      <c r="B12" s="32"/>
      <c r="C12" s="32"/>
      <c r="D12" s="32"/>
      <c r="E12" s="58"/>
    </row>
    <row r="13" spans="1:5" ht="15">
      <c r="A13" s="32"/>
      <c r="B13" s="32"/>
      <c r="C13" s="32"/>
      <c r="D13" s="32"/>
      <c r="E13" s="58"/>
    </row>
    <row r="14" spans="1:5" ht="15">
      <c r="A14" s="32"/>
      <c r="B14" s="32"/>
      <c r="C14" s="32"/>
      <c r="D14" s="32"/>
      <c r="E14" s="58"/>
    </row>
    <row r="15" spans="1:5" ht="15">
      <c r="A15" s="32"/>
      <c r="B15" s="32"/>
      <c r="C15" s="32"/>
      <c r="D15" s="32"/>
      <c r="E15" s="58"/>
    </row>
    <row r="16" spans="1:5" ht="15">
      <c r="A16" s="32"/>
      <c r="B16" s="32"/>
      <c r="C16" s="32"/>
      <c r="D16" s="32"/>
      <c r="E16" s="58"/>
    </row>
    <row r="17" spans="1:5" ht="15">
      <c r="A17" s="32"/>
      <c r="B17" s="32"/>
      <c r="C17" s="32"/>
      <c r="D17" s="32"/>
      <c r="E17" s="58"/>
    </row>
    <row r="18" spans="1:5" ht="15">
      <c r="A18" s="32"/>
      <c r="B18" s="32"/>
      <c r="C18" s="32"/>
      <c r="D18" s="32"/>
      <c r="E18" s="58"/>
    </row>
    <row r="19" spans="1:5" ht="15">
      <c r="A19" s="32"/>
      <c r="B19" s="32"/>
      <c r="C19" s="32"/>
      <c r="D19" s="32"/>
      <c r="E19" s="58"/>
    </row>
    <row r="20" spans="1:5" ht="15">
      <c r="A20" s="32"/>
      <c r="B20" s="32"/>
      <c r="C20" s="32"/>
      <c r="D20" s="32"/>
      <c r="E20" s="58"/>
    </row>
    <row r="21" spans="1:5" ht="15">
      <c r="A21" s="32"/>
      <c r="B21" s="32"/>
      <c r="C21" s="32"/>
      <c r="D21" s="32"/>
      <c r="E21" s="58"/>
    </row>
    <row r="22" spans="1:5" ht="15">
      <c r="A22" s="32"/>
      <c r="B22" s="32"/>
      <c r="C22" s="32"/>
      <c r="D22" s="32"/>
      <c r="E22" s="58"/>
    </row>
    <row r="23" spans="1:5" ht="15">
      <c r="A23" s="32"/>
      <c r="B23" s="32"/>
      <c r="C23" s="32"/>
      <c r="D23" s="32"/>
      <c r="E23" s="58"/>
    </row>
    <row r="24" spans="1:5" ht="15">
      <c r="A24" s="32"/>
      <c r="B24" s="32"/>
      <c r="C24" s="32"/>
      <c r="D24" s="32"/>
      <c r="E24" s="58"/>
    </row>
    <row r="25" spans="1:5" ht="14.25">
      <c r="A25" s="63"/>
      <c r="B25" s="64"/>
      <c r="C25" s="64"/>
      <c r="D25" s="64"/>
      <c r="E25" s="64"/>
    </row>
    <row r="26" s="63" customFormat="1" ht="14.25"/>
    <row r="27" s="63" customFormat="1" ht="14.25"/>
    <row r="28" s="63" customFormat="1" ht="14.25"/>
    <row r="29" s="63" customFormat="1" ht="14.25"/>
    <row r="30" s="63" customFormat="1" ht="14.25"/>
    <row r="31" s="63" customFormat="1" ht="14.25"/>
    <row r="32" s="63" customFormat="1" ht="14.25"/>
    <row r="33" s="63" customFormat="1" ht="14.25"/>
    <row r="34" s="63" customFormat="1" ht="14.25"/>
    <row r="35" s="63" customFormat="1" ht="14.25"/>
    <row r="36" s="63" customFormat="1" ht="14.25"/>
    <row r="37" s="63" customFormat="1" ht="14.25"/>
    <row r="38" s="63" customFormat="1" ht="14.25"/>
    <row r="39" s="63" customFormat="1" ht="14.25"/>
    <row r="40" s="63" customFormat="1" ht="14.25"/>
    <row r="41" s="63" customFormat="1" ht="14.25"/>
    <row r="42" s="63" customFormat="1" ht="14.25"/>
    <row r="43" s="63" customFormat="1" ht="14.25"/>
    <row r="44" s="63" customFormat="1" ht="14.25"/>
    <row r="45" s="63" customFormat="1" ht="14.25"/>
    <row r="46" s="63" customFormat="1" ht="14.25"/>
    <row r="47" s="63" customFormat="1" ht="14.25"/>
    <row r="48" s="63" customFormat="1" ht="14.25"/>
    <row r="49" s="63" customFormat="1" ht="14.25"/>
    <row r="50" s="63" customFormat="1" ht="14.25"/>
    <row r="51" s="63" customFormat="1" ht="14.25"/>
    <row r="52" s="63" customFormat="1" ht="14.25"/>
    <row r="53" s="63" customFormat="1" ht="14.25"/>
    <row r="54" s="63" customFormat="1" ht="14.25"/>
    <row r="55" s="63" customFormat="1" ht="14.25"/>
    <row r="56" s="63" customFormat="1" ht="14.25"/>
    <row r="57" s="63" customFormat="1" ht="14.25"/>
    <row r="58" s="63" customFormat="1" ht="14.25"/>
    <row r="59" s="63" customFormat="1" ht="14.25"/>
    <row r="60" s="63" customFormat="1" ht="14.25"/>
    <row r="61" s="63" customFormat="1" ht="14.25"/>
    <row r="62" s="63" customFormat="1" ht="14.25"/>
    <row r="63" s="63" customFormat="1" ht="14.25"/>
    <row r="64" s="63" customFormat="1" ht="14.25"/>
    <row r="65" s="63" customFormat="1" ht="14.25"/>
    <row r="66" s="63" customFormat="1" ht="14.25"/>
    <row r="67" s="63" customFormat="1" ht="14.25"/>
    <row r="68" s="63" customFormat="1" ht="14.25"/>
    <row r="69" s="63" customFormat="1" ht="14.25"/>
    <row r="70" s="63" customFormat="1" ht="14.25"/>
    <row r="71" s="63" customFormat="1" ht="14.25"/>
    <row r="72" s="63" customFormat="1" ht="14.25"/>
    <row r="73" s="63" customFormat="1" ht="14.25"/>
    <row r="74" s="63" customFormat="1" ht="14.25"/>
    <row r="75" s="63" customFormat="1" ht="14.25"/>
    <row r="76" s="63" customFormat="1" ht="14.25"/>
    <row r="77" s="63" customFormat="1" ht="14.25"/>
    <row r="78" s="63" customFormat="1" ht="14.25"/>
    <row r="79" s="63" customFormat="1" ht="14.25"/>
    <row r="80" s="63" customFormat="1" ht="14.25"/>
    <row r="81" s="63" customFormat="1" ht="14.25"/>
    <row r="82" s="63" customFormat="1" ht="14.25"/>
    <row r="83" s="63" customFormat="1" ht="14.25"/>
    <row r="84" s="63" customFormat="1" ht="14.25"/>
    <row r="85" s="63" customFormat="1" ht="14.25"/>
    <row r="86" s="63" customFormat="1" ht="14.25"/>
    <row r="87" s="63" customFormat="1" ht="14.25"/>
    <row r="88" s="63" customFormat="1" ht="14.25"/>
    <row r="89" s="63" customFormat="1" ht="14.25"/>
    <row r="90" s="63" customFormat="1" ht="14.25"/>
    <row r="91" s="63" customFormat="1" ht="14.25"/>
    <row r="92" s="63" customFormat="1" ht="14.25"/>
    <row r="93" s="63" customFormat="1" ht="14.25"/>
    <row r="94" s="63" customFormat="1" ht="14.25"/>
    <row r="95" s="63" customFormat="1" ht="14.25"/>
    <row r="96" s="63" customFormat="1" ht="14.25"/>
    <row r="97" s="63" customFormat="1" ht="14.25"/>
    <row r="98" s="63" customFormat="1" ht="14.25"/>
    <row r="99" s="63" customFormat="1" ht="14.25"/>
    <row r="100" s="63" customFormat="1" ht="14.25"/>
    <row r="101" s="63" customFormat="1" ht="14.25"/>
    <row r="102" s="63" customFormat="1" ht="14.25"/>
    <row r="103" s="63" customFormat="1" ht="14.25"/>
    <row r="104" s="63" customFormat="1" ht="14.25"/>
    <row r="105" s="63" customFormat="1" ht="14.25"/>
    <row r="106" s="63" customFormat="1" ht="14.25"/>
    <row r="107" s="63" customFormat="1" ht="14.25"/>
    <row r="108" s="63" customFormat="1" ht="14.25"/>
    <row r="109" s="63" customFormat="1" ht="14.25"/>
    <row r="110" s="63" customFormat="1" ht="14.25"/>
    <row r="111" s="63" customFormat="1" ht="14.25"/>
    <row r="112" s="63" customFormat="1" ht="14.25"/>
    <row r="113" s="63" customFormat="1" ht="14.25"/>
    <row r="114" s="63" customFormat="1" ht="14.25"/>
    <row r="115" s="63" customFormat="1" ht="14.25"/>
    <row r="116" s="63" customFormat="1" ht="14.25"/>
    <row r="117" s="63" customFormat="1" ht="14.25"/>
    <row r="118" s="63" customFormat="1" ht="14.25"/>
    <row r="119" s="63" customFormat="1" ht="14.25"/>
    <row r="120" s="63" customFormat="1" ht="14.25"/>
    <row r="121" s="63" customFormat="1" ht="14.25"/>
    <row r="122" s="63" customFormat="1" ht="14.25"/>
    <row r="123" s="63" customFormat="1" ht="14.25"/>
    <row r="124" s="63" customFormat="1" ht="14.25"/>
    <row r="125" s="63" customFormat="1" ht="14.25"/>
    <row r="126" s="63" customFormat="1" ht="14.25"/>
    <row r="127" s="63" customFormat="1" ht="14.25"/>
    <row r="128" s="63" customFormat="1" ht="14.25"/>
    <row r="129" s="63" customFormat="1" ht="14.25"/>
    <row r="130" s="63" customFormat="1" ht="14.25"/>
    <row r="131" s="63" customFormat="1" ht="14.25"/>
    <row r="132" s="63" customFormat="1" ht="14.25"/>
    <row r="133" s="63" customFormat="1" ht="14.25"/>
  </sheetData>
  <sheetProtection/>
  <dataValidations count="2">
    <dataValidation type="list" allowBlank="1" showInputMessage="1" showErrorMessage="1" sqref="A51:A133">
      <formula1>OSOBA1</formula1>
    </dataValidation>
    <dataValidation type="list" allowBlank="1" showInputMessage="1" showErrorMessage="1" prompt="OS1 - Izvještaj popunio/la&#10;OS2 - Odgovorna osoba" sqref="A3:A50">
      <formula1>OSOBA1</formula1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602A49"/>
  </sheetPr>
  <dimension ref="A1:F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6.4453125" style="29" customWidth="1"/>
    <col min="2" max="2" width="16.4453125" style="28" customWidth="1"/>
    <col min="3" max="3" width="48.5546875" style="60" customWidth="1"/>
    <col min="4" max="4" width="26.6640625" style="30" customWidth="1"/>
    <col min="5" max="5" width="15.99609375" style="52" customWidth="1"/>
    <col min="6" max="6" width="16.4453125" style="28" customWidth="1"/>
    <col min="7" max="16384" width="8.88671875" style="28" customWidth="1"/>
  </cols>
  <sheetData>
    <row r="1" spans="1:6" s="27" customFormat="1" ht="28.5">
      <c r="A1" s="61" t="s">
        <v>2021</v>
      </c>
      <c r="B1" s="61" t="s">
        <v>2022</v>
      </c>
      <c r="C1" s="61" t="s">
        <v>2023</v>
      </c>
      <c r="D1" s="61" t="s">
        <v>2024</v>
      </c>
      <c r="E1" s="61" t="s">
        <v>2025</v>
      </c>
      <c r="F1" s="61" t="s">
        <v>858</v>
      </c>
    </row>
    <row r="2" spans="1:6" s="27" customFormat="1" ht="28.5" hidden="1">
      <c r="A2" s="26" t="s">
        <v>692</v>
      </c>
      <c r="B2" s="26" t="s">
        <v>693</v>
      </c>
      <c r="C2" s="59" t="s">
        <v>694</v>
      </c>
      <c r="D2" s="26" t="s">
        <v>695</v>
      </c>
      <c r="E2" s="55" t="s">
        <v>696</v>
      </c>
      <c r="F2" s="26" t="s">
        <v>697</v>
      </c>
    </row>
    <row r="3" spans="1:6" ht="15">
      <c r="A3" s="32"/>
      <c r="B3" s="32"/>
      <c r="C3" s="51"/>
      <c r="D3" s="32"/>
      <c r="E3" s="81"/>
      <c r="F3" s="57"/>
    </row>
    <row r="4" spans="1:6" ht="15">
      <c r="A4" s="32"/>
      <c r="B4" s="32"/>
      <c r="C4" s="51"/>
      <c r="D4" s="32"/>
      <c r="E4" s="81"/>
      <c r="F4" s="57"/>
    </row>
    <row r="5" spans="1:6" ht="15">
      <c r="A5" s="32"/>
      <c r="B5" s="32"/>
      <c r="C5" s="51"/>
      <c r="D5" s="32"/>
      <c r="E5" s="81"/>
      <c r="F5" s="57"/>
    </row>
    <row r="6" spans="1:6" ht="15">
      <c r="A6" s="32"/>
      <c r="B6" s="32"/>
      <c r="C6" s="51"/>
      <c r="D6" s="32"/>
      <c r="E6" s="81"/>
      <c r="F6" s="57"/>
    </row>
    <row r="7" spans="1:6" ht="15">
      <c r="A7" s="32"/>
      <c r="B7" s="32"/>
      <c r="C7" s="51"/>
      <c r="D7" s="32"/>
      <c r="E7" s="81"/>
      <c r="F7" s="57"/>
    </row>
    <row r="8" spans="1:6" ht="15">
      <c r="A8" s="32"/>
      <c r="B8" s="32"/>
      <c r="C8" s="51"/>
      <c r="D8" s="32"/>
      <c r="E8" s="81"/>
      <c r="F8" s="57"/>
    </row>
    <row r="9" spans="1:6" ht="15">
      <c r="A9" s="32"/>
      <c r="B9" s="32"/>
      <c r="C9" s="51"/>
      <c r="D9" s="32"/>
      <c r="E9" s="81"/>
      <c r="F9" s="57"/>
    </row>
    <row r="10" spans="1:6" ht="15">
      <c r="A10" s="32"/>
      <c r="B10" s="32"/>
      <c r="C10" s="51"/>
      <c r="D10" s="32"/>
      <c r="E10" s="81"/>
      <c r="F10" s="57"/>
    </row>
    <row r="11" spans="1:6" ht="15">
      <c r="A11" s="32"/>
      <c r="B11" s="32"/>
      <c r="C11" s="51"/>
      <c r="D11" s="32"/>
      <c r="E11" s="81"/>
      <c r="F11" s="57"/>
    </row>
    <row r="12" spans="1:6" ht="15">
      <c r="A12" s="32"/>
      <c r="B12" s="32"/>
      <c r="C12" s="51"/>
      <c r="D12" s="32"/>
      <c r="E12" s="81"/>
      <c r="F12" s="57"/>
    </row>
    <row r="13" spans="1:6" ht="15">
      <c r="A13" s="32"/>
      <c r="B13" s="32"/>
      <c r="C13" s="51"/>
      <c r="D13" s="32"/>
      <c r="E13" s="81"/>
      <c r="F13" s="57"/>
    </row>
    <row r="14" spans="1:6" ht="15">
      <c r="A14" s="32"/>
      <c r="B14" s="32"/>
      <c r="C14" s="51"/>
      <c r="D14" s="32"/>
      <c r="E14" s="81"/>
      <c r="F14" s="57"/>
    </row>
    <row r="15" spans="1:6" ht="15">
      <c r="A15" s="32"/>
      <c r="B15" s="32"/>
      <c r="C15" s="51"/>
      <c r="D15" s="32"/>
      <c r="E15" s="81"/>
      <c r="F15" s="57"/>
    </row>
    <row r="16" spans="1:6" ht="15">
      <c r="A16" s="32"/>
      <c r="B16" s="32"/>
      <c r="C16" s="51"/>
      <c r="D16" s="32"/>
      <c r="E16" s="81"/>
      <c r="F16" s="57"/>
    </row>
    <row r="17" spans="1:6" ht="15">
      <c r="A17" s="32"/>
      <c r="B17" s="32"/>
      <c r="C17" s="51"/>
      <c r="D17" s="32"/>
      <c r="E17" s="81"/>
      <c r="F17" s="57"/>
    </row>
    <row r="18" spans="1:6" ht="15">
      <c r="A18" s="32"/>
      <c r="B18" s="32"/>
      <c r="C18" s="51"/>
      <c r="D18" s="32"/>
      <c r="E18" s="81"/>
      <c r="F18" s="57"/>
    </row>
    <row r="19" spans="1:6" ht="15">
      <c r="A19" s="32"/>
      <c r="B19" s="32"/>
      <c r="C19" s="51"/>
      <c r="D19" s="32"/>
      <c r="E19" s="81"/>
      <c r="F19" s="57"/>
    </row>
    <row r="20" spans="1:6" ht="15">
      <c r="A20" s="32"/>
      <c r="B20" s="32"/>
      <c r="C20" s="51"/>
      <c r="D20" s="32"/>
      <c r="E20" s="81"/>
      <c r="F20" s="57"/>
    </row>
    <row r="21" spans="1:6" ht="15">
      <c r="A21" s="32"/>
      <c r="B21" s="32"/>
      <c r="C21" s="51"/>
      <c r="D21" s="32"/>
      <c r="E21" s="81"/>
      <c r="F21" s="57"/>
    </row>
    <row r="22" spans="1:6" ht="15">
      <c r="A22" s="32"/>
      <c r="B22" s="32"/>
      <c r="C22" s="51"/>
      <c r="D22" s="32"/>
      <c r="E22" s="81"/>
      <c r="F22" s="57"/>
    </row>
    <row r="23" spans="1:6" ht="15">
      <c r="A23" s="32"/>
      <c r="B23" s="32"/>
      <c r="C23" s="51"/>
      <c r="D23" s="32"/>
      <c r="E23" s="81"/>
      <c r="F23" s="57"/>
    </row>
    <row r="24" spans="1:6" ht="15">
      <c r="A24" s="32"/>
      <c r="B24" s="32"/>
      <c r="C24" s="51"/>
      <c r="D24" s="32"/>
      <c r="E24" s="81"/>
      <c r="F24" s="57"/>
    </row>
    <row r="25" spans="1:6" ht="15">
      <c r="A25" s="32"/>
      <c r="B25" s="32"/>
      <c r="C25" s="51"/>
      <c r="D25" s="32"/>
      <c r="E25" s="81"/>
      <c r="F25" s="57"/>
    </row>
    <row r="26" spans="1:6" ht="15">
      <c r="A26" s="32"/>
      <c r="B26" s="32"/>
      <c r="C26" s="51"/>
      <c r="D26" s="32"/>
      <c r="E26" s="81"/>
      <c r="F26" s="57"/>
    </row>
    <row r="27" spans="1:6" ht="15">
      <c r="A27" s="32"/>
      <c r="B27" s="32"/>
      <c r="C27" s="51"/>
      <c r="D27" s="32"/>
      <c r="E27" s="81"/>
      <c r="F27" s="57"/>
    </row>
    <row r="28" spans="1:6" ht="15">
      <c r="A28" s="32"/>
      <c r="B28" s="32"/>
      <c r="C28" s="51"/>
      <c r="D28" s="32"/>
      <c r="E28" s="81"/>
      <c r="F28" s="57"/>
    </row>
    <row r="29" spans="1:6" ht="15">
      <c r="A29" s="32"/>
      <c r="B29" s="32"/>
      <c r="C29" s="51"/>
      <c r="D29" s="32"/>
      <c r="E29" s="81"/>
      <c r="F29" s="57"/>
    </row>
    <row r="30" spans="1:6" ht="15">
      <c r="A30" s="32"/>
      <c r="B30" s="32"/>
      <c r="C30" s="51"/>
      <c r="D30" s="32"/>
      <c r="E30" s="81"/>
      <c r="F30" s="57"/>
    </row>
    <row r="31" spans="1:6" ht="15">
      <c r="A31" s="32"/>
      <c r="B31" s="32"/>
      <c r="C31" s="51"/>
      <c r="D31" s="32"/>
      <c r="E31" s="81"/>
      <c r="F31" s="57"/>
    </row>
    <row r="32" spans="1:6" ht="15">
      <c r="A32" s="32"/>
      <c r="B32" s="32"/>
      <c r="C32" s="51"/>
      <c r="D32" s="32"/>
      <c r="E32" s="81"/>
      <c r="F32" s="57"/>
    </row>
    <row r="33" spans="1:6" ht="15">
      <c r="A33" s="32"/>
      <c r="B33" s="32"/>
      <c r="C33" s="51"/>
      <c r="D33" s="32"/>
      <c r="E33" s="81"/>
      <c r="F33" s="57"/>
    </row>
    <row r="34" spans="1:6" ht="15">
      <c r="A34" s="32"/>
      <c r="B34" s="32"/>
      <c r="C34" s="51"/>
      <c r="D34" s="32"/>
      <c r="E34" s="81"/>
      <c r="F34" s="57"/>
    </row>
    <row r="35" spans="1:6" ht="15">
      <c r="A35" s="32"/>
      <c r="B35" s="32"/>
      <c r="C35" s="51"/>
      <c r="D35" s="32"/>
      <c r="E35" s="81"/>
      <c r="F35" s="57"/>
    </row>
    <row r="36" spans="1:6" ht="15">
      <c r="A36" s="32"/>
      <c r="B36" s="32"/>
      <c r="C36" s="51"/>
      <c r="D36" s="32"/>
      <c r="E36" s="81"/>
      <c r="F36" s="57"/>
    </row>
    <row r="37" spans="1:6" ht="15">
      <c r="A37" s="32"/>
      <c r="B37" s="32"/>
      <c r="C37" s="51"/>
      <c r="D37" s="32"/>
      <c r="E37" s="81"/>
      <c r="F37" s="57"/>
    </row>
    <row r="38" spans="1:6" ht="15">
      <c r="A38" s="32"/>
      <c r="B38" s="32"/>
      <c r="C38" s="51"/>
      <c r="D38" s="32"/>
      <c r="E38" s="81"/>
      <c r="F38" s="57"/>
    </row>
    <row r="39" spans="1:6" ht="15">
      <c r="A39" s="32"/>
      <c r="B39" s="32"/>
      <c r="C39" s="51"/>
      <c r="D39" s="32"/>
      <c r="E39" s="81"/>
      <c r="F39" s="57"/>
    </row>
    <row r="40" spans="1:6" ht="15">
      <c r="A40" s="32"/>
      <c r="B40" s="32"/>
      <c r="C40" s="51"/>
      <c r="D40" s="32"/>
      <c r="E40" s="81"/>
      <c r="F40" s="57"/>
    </row>
    <row r="41" spans="1:6" ht="15">
      <c r="A41" s="32"/>
      <c r="B41" s="32"/>
      <c r="C41" s="51"/>
      <c r="D41" s="32"/>
      <c r="E41" s="81"/>
      <c r="F41" s="57"/>
    </row>
    <row r="42" spans="1:6" ht="15">
      <c r="A42" s="32"/>
      <c r="B42" s="32"/>
      <c r="C42" s="51"/>
      <c r="D42" s="32"/>
      <c r="E42" s="81"/>
      <c r="F42" s="57"/>
    </row>
    <row r="43" spans="1:6" ht="15">
      <c r="A43" s="32"/>
      <c r="B43" s="32"/>
      <c r="C43" s="51"/>
      <c r="D43" s="32"/>
      <c r="E43" s="81"/>
      <c r="F43" s="57"/>
    </row>
    <row r="44" spans="1:6" ht="15">
      <c r="A44" s="32"/>
      <c r="B44" s="32"/>
      <c r="C44" s="51"/>
      <c r="D44" s="32"/>
      <c r="E44" s="81"/>
      <c r="F44" s="57"/>
    </row>
    <row r="45" spans="1:6" ht="15">
      <c r="A45" s="32"/>
      <c r="B45" s="32"/>
      <c r="C45" s="51"/>
      <c r="D45" s="32"/>
      <c r="E45" s="81"/>
      <c r="F45" s="57"/>
    </row>
    <row r="46" spans="1:6" ht="15">
      <c r="A46" s="32"/>
      <c r="B46" s="32"/>
      <c r="C46" s="51"/>
      <c r="D46" s="32"/>
      <c r="E46" s="81"/>
      <c r="F46" s="57"/>
    </row>
    <row r="47" spans="1:6" ht="15">
      <c r="A47" s="32"/>
      <c r="B47" s="32"/>
      <c r="C47" s="51"/>
      <c r="D47" s="32"/>
      <c r="E47" s="81"/>
      <c r="F47" s="57"/>
    </row>
    <row r="48" spans="1:6" ht="15">
      <c r="A48" s="32"/>
      <c r="B48" s="32"/>
      <c r="C48" s="51"/>
      <c r="D48" s="32"/>
      <c r="E48" s="81"/>
      <c r="F48" s="57"/>
    </row>
    <row r="49" spans="1:6" ht="15">
      <c r="A49" s="32"/>
      <c r="B49" s="32"/>
      <c r="C49" s="51"/>
      <c r="D49" s="32"/>
      <c r="E49" s="81"/>
      <c r="F49" s="57"/>
    </row>
    <row r="50" spans="1:6" ht="15">
      <c r="A50" s="32"/>
      <c r="B50" s="32"/>
      <c r="C50" s="51"/>
      <c r="D50" s="32"/>
      <c r="E50" s="81"/>
      <c r="F50" s="57"/>
    </row>
    <row r="51" spans="1:6" ht="15">
      <c r="A51" s="32"/>
      <c r="B51" s="32"/>
      <c r="C51" s="51"/>
      <c r="D51" s="32"/>
      <c r="E51" s="81"/>
      <c r="F51" s="57"/>
    </row>
  </sheetData>
  <sheetProtection/>
  <dataValidations count="5">
    <dataValidation type="list" showInputMessage="1" showErrorMessage="1" prompt="Troznamenkasta šifra zemlje, prema popisu šifara zemalja&#10;objavljenom u &#10;Odluci o načinu otvaranja transakcijskih računa - &#10;Prilog 1 (NN 03/2011) " sqref="B3:B51">
      <formula1>ŠifreZemalja1</formula1>
    </dataValidation>
    <dataValidation type="list" allowBlank="1" showInputMessage="1" showErrorMessage="1" prompt="1 - osnivanje pravne osobe&#10;3- preuzimanje udjela u kapitalu u procesu privatizacije&#10;4 - preuzimanje udjela u kapitalu od drugih &#10;     domaćih ili inozemnih pravnih ili fizičkih osoba" sqref="E3:E51">
      <formula1>NacinUlaska</formula1>
    </dataValidation>
    <dataValidation type="list" allowBlank="1" showInputMessage="1" showErrorMessage="1" prompt="NACE, šifra djelatnosti ino. vlasnika od 4 znamenke&#10;Odgovara djelatnosti iz Nacionalne klasifikacije djelatnosti (NKD).&#10;&#10;Popunjava se za pravne osobe ino. ulagače koji imaju najmanje 10% udjela u kapitalu izvještajnog subjekta" sqref="D3:D51">
      <formula1>SifraNACE</formula1>
    </dataValidation>
    <dataValidation type="list" allowBlank="1" showInputMessage="1" showErrorMessage="1" prompt="ove se šifre koriste u Tablici A.1. Podaci o ulaganju" sqref="A3:A51">
      <formula1>SifraInoUlagaca</formula1>
    </dataValidation>
    <dataValidation allowBlank="1" showInputMessage="1" showErrorMessage="1" prompt="postotak udjela koji ima ino. ulagač &#10;na kraju izvještajnog mjeseca&#10; (npr.15% udjela upisuje se samo 15)" sqref="F3:F5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rgb="FF602A49"/>
  </sheetPr>
  <dimension ref="A1:D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3.10546875" style="54" customWidth="1"/>
    <col min="2" max="2" width="17.21484375" style="92" customWidth="1"/>
    <col min="3" max="3" width="46.3359375" style="30" customWidth="1"/>
    <col min="4" max="4" width="12.6640625" style="30" customWidth="1"/>
    <col min="5" max="16384" width="8.88671875" style="28" customWidth="1"/>
  </cols>
  <sheetData>
    <row r="1" spans="1:4" s="27" customFormat="1" ht="45" customHeight="1">
      <c r="A1" s="24" t="s">
        <v>308</v>
      </c>
      <c r="B1" s="90" t="s">
        <v>906</v>
      </c>
      <c r="C1" s="24" t="s">
        <v>2035</v>
      </c>
      <c r="D1" s="61" t="s">
        <v>858</v>
      </c>
    </row>
    <row r="2" spans="1:4" s="27" customFormat="1" ht="45" customHeight="1" hidden="1">
      <c r="A2" s="24" t="s">
        <v>698</v>
      </c>
      <c r="B2" s="90" t="s">
        <v>699</v>
      </c>
      <c r="C2" s="24" t="s">
        <v>700</v>
      </c>
      <c r="D2" s="24" t="s">
        <v>697</v>
      </c>
    </row>
    <row r="3" spans="1:4" ht="15">
      <c r="A3" s="53"/>
      <c r="B3" s="91"/>
      <c r="C3" s="25"/>
      <c r="D3" s="57"/>
    </row>
    <row r="4" spans="1:4" ht="15">
      <c r="A4" s="53"/>
      <c r="B4" s="91"/>
      <c r="C4" s="25"/>
      <c r="D4" s="57"/>
    </row>
    <row r="5" spans="1:4" ht="15">
      <c r="A5" s="53"/>
      <c r="B5" s="91"/>
      <c r="C5" s="25"/>
      <c r="D5" s="57"/>
    </row>
    <row r="6" spans="1:4" ht="15">
      <c r="A6" s="53"/>
      <c r="B6" s="91"/>
      <c r="C6" s="25"/>
      <c r="D6" s="57"/>
    </row>
    <row r="7" spans="1:4" ht="15">
      <c r="A7" s="53"/>
      <c r="B7" s="91"/>
      <c r="C7" s="25"/>
      <c r="D7" s="57"/>
    </row>
    <row r="8" spans="1:4" ht="15">
      <c r="A8" s="53"/>
      <c r="B8" s="91"/>
      <c r="C8" s="25"/>
      <c r="D8" s="57"/>
    </row>
    <row r="9" spans="1:4" ht="15">
      <c r="A9" s="53"/>
      <c r="B9" s="91"/>
      <c r="C9" s="25"/>
      <c r="D9" s="57"/>
    </row>
    <row r="10" spans="1:4" ht="15">
      <c r="A10" s="53"/>
      <c r="B10" s="91"/>
      <c r="C10" s="25"/>
      <c r="D10" s="57"/>
    </row>
    <row r="11" spans="1:4" ht="15">
      <c r="A11" s="53"/>
      <c r="B11" s="91"/>
      <c r="C11" s="25"/>
      <c r="D11" s="57"/>
    </row>
    <row r="12" spans="1:4" ht="15">
      <c r="A12" s="53"/>
      <c r="B12" s="91"/>
      <c r="C12" s="25"/>
      <c r="D12" s="57"/>
    </row>
    <row r="13" spans="1:4" ht="15">
      <c r="A13" s="53"/>
      <c r="B13" s="91"/>
      <c r="C13" s="25"/>
      <c r="D13" s="57"/>
    </row>
    <row r="14" spans="1:4" ht="15">
      <c r="A14" s="53"/>
      <c r="B14" s="91"/>
      <c r="C14" s="25"/>
      <c r="D14" s="57"/>
    </row>
    <row r="15" spans="1:4" ht="15">
      <c r="A15" s="53"/>
      <c r="B15" s="91"/>
      <c r="C15" s="25"/>
      <c r="D15" s="57"/>
    </row>
    <row r="16" spans="1:4" ht="15">
      <c r="A16" s="53"/>
      <c r="B16" s="91"/>
      <c r="C16" s="25"/>
      <c r="D16" s="57"/>
    </row>
    <row r="17" spans="1:4" ht="15">
      <c r="A17" s="53"/>
      <c r="B17" s="91"/>
      <c r="C17" s="25"/>
      <c r="D17" s="57"/>
    </row>
    <row r="18" spans="1:4" ht="15">
      <c r="A18" s="53"/>
      <c r="B18" s="91"/>
      <c r="C18" s="25"/>
      <c r="D18" s="57"/>
    </row>
    <row r="19" spans="1:4" ht="15">
      <c r="A19" s="53"/>
      <c r="B19" s="91"/>
      <c r="C19" s="25"/>
      <c r="D19" s="57"/>
    </row>
    <row r="20" spans="1:4" ht="15">
      <c r="A20" s="53"/>
      <c r="B20" s="91"/>
      <c r="C20" s="25"/>
      <c r="D20" s="57"/>
    </row>
    <row r="21" spans="1:4" ht="15">
      <c r="A21" s="53"/>
      <c r="B21" s="91"/>
      <c r="C21" s="25"/>
      <c r="D21" s="57"/>
    </row>
    <row r="22" spans="1:4" ht="15">
      <c r="A22" s="53"/>
      <c r="B22" s="91"/>
      <c r="C22" s="25"/>
      <c r="D22" s="57"/>
    </row>
    <row r="23" spans="1:4" ht="15">
      <c r="A23" s="53"/>
      <c r="B23" s="91"/>
      <c r="C23" s="25"/>
      <c r="D23" s="57"/>
    </row>
    <row r="24" spans="1:4" ht="15">
      <c r="A24" s="53"/>
      <c r="B24" s="91"/>
      <c r="C24" s="25"/>
      <c r="D24" s="57"/>
    </row>
    <row r="25" spans="1:4" ht="15">
      <c r="A25" s="53"/>
      <c r="B25" s="91"/>
      <c r="C25" s="25"/>
      <c r="D25" s="57"/>
    </row>
    <row r="26" spans="1:4" ht="15">
      <c r="A26" s="53"/>
      <c r="B26" s="91"/>
      <c r="C26" s="25"/>
      <c r="D26" s="57"/>
    </row>
    <row r="27" spans="1:4" ht="15">
      <c r="A27" s="53"/>
      <c r="B27" s="91"/>
      <c r="C27" s="25"/>
      <c r="D27" s="57"/>
    </row>
    <row r="28" spans="1:4" ht="15">
      <c r="A28" s="53"/>
      <c r="B28" s="91"/>
      <c r="C28" s="25"/>
      <c r="D28" s="57"/>
    </row>
    <row r="29" spans="1:4" ht="15">
      <c r="A29" s="53"/>
      <c r="B29" s="91"/>
      <c r="C29" s="25"/>
      <c r="D29" s="57"/>
    </row>
    <row r="30" spans="1:4" ht="15">
      <c r="A30" s="53"/>
      <c r="B30" s="91"/>
      <c r="C30" s="25"/>
      <c r="D30" s="57"/>
    </row>
    <row r="31" spans="1:4" ht="15">
      <c r="A31" s="53"/>
      <c r="B31" s="91"/>
      <c r="C31" s="25"/>
      <c r="D31" s="57"/>
    </row>
    <row r="32" spans="1:4" ht="15">
      <c r="A32" s="53"/>
      <c r="B32" s="91"/>
      <c r="C32" s="25"/>
      <c r="D32" s="57"/>
    </row>
    <row r="33" spans="1:4" ht="15">
      <c r="A33" s="53"/>
      <c r="B33" s="91"/>
      <c r="C33" s="25"/>
      <c r="D33" s="57"/>
    </row>
    <row r="34" spans="1:4" ht="15">
      <c r="A34" s="53"/>
      <c r="B34" s="91"/>
      <c r="C34" s="25"/>
      <c r="D34" s="57"/>
    </row>
    <row r="35" spans="1:4" ht="15">
      <c r="A35" s="53"/>
      <c r="B35" s="91"/>
      <c r="C35" s="25"/>
      <c r="D35" s="57"/>
    </row>
    <row r="36" spans="1:4" ht="15">
      <c r="A36" s="53"/>
      <c r="B36" s="91"/>
      <c r="C36" s="25"/>
      <c r="D36" s="57"/>
    </row>
    <row r="37" spans="1:4" ht="15">
      <c r="A37" s="53"/>
      <c r="B37" s="91"/>
      <c r="C37" s="25"/>
      <c r="D37" s="57"/>
    </row>
    <row r="38" spans="1:4" ht="15">
      <c r="A38" s="53"/>
      <c r="B38" s="91"/>
      <c r="C38" s="25"/>
      <c r="D38" s="57"/>
    </row>
    <row r="39" spans="1:4" ht="15">
      <c r="A39" s="53"/>
      <c r="B39" s="91"/>
      <c r="C39" s="25"/>
      <c r="D39" s="57"/>
    </row>
    <row r="40" spans="1:4" ht="15">
      <c r="A40" s="53"/>
      <c r="B40" s="91"/>
      <c r="C40" s="25"/>
      <c r="D40" s="57"/>
    </row>
    <row r="41" spans="1:4" ht="15">
      <c r="A41" s="53"/>
      <c r="B41" s="91"/>
      <c r="C41" s="25"/>
      <c r="D41" s="57"/>
    </row>
    <row r="42" spans="1:4" ht="15">
      <c r="A42" s="53"/>
      <c r="B42" s="91"/>
      <c r="C42" s="25"/>
      <c r="D42" s="57"/>
    </row>
    <row r="43" spans="1:4" ht="15">
      <c r="A43" s="53"/>
      <c r="B43" s="91"/>
      <c r="C43" s="25"/>
      <c r="D43" s="57"/>
    </row>
    <row r="44" spans="1:4" ht="15">
      <c r="A44" s="53"/>
      <c r="B44" s="91"/>
      <c r="C44" s="25"/>
      <c r="D44" s="57"/>
    </row>
    <row r="45" spans="1:4" ht="15">
      <c r="A45" s="53"/>
      <c r="B45" s="91"/>
      <c r="C45" s="25"/>
      <c r="D45" s="57"/>
    </row>
    <row r="46" spans="1:4" ht="15">
      <c r="A46" s="53"/>
      <c r="B46" s="91"/>
      <c r="C46" s="25"/>
      <c r="D46" s="57"/>
    </row>
    <row r="47" spans="1:4" ht="15">
      <c r="A47" s="53"/>
      <c r="B47" s="91"/>
      <c r="C47" s="25"/>
      <c r="D47" s="57"/>
    </row>
    <row r="48" spans="1:4" ht="15">
      <c r="A48" s="53"/>
      <c r="B48" s="91"/>
      <c r="C48" s="25"/>
      <c r="D48" s="57"/>
    </row>
    <row r="49" spans="1:4" ht="15">
      <c r="A49" s="53"/>
      <c r="B49" s="91"/>
      <c r="C49" s="25"/>
      <c r="D49" s="57"/>
    </row>
    <row r="50" spans="1:4" ht="15">
      <c r="A50" s="53"/>
      <c r="B50" s="91"/>
      <c r="C50" s="25"/>
      <c r="D50" s="57"/>
    </row>
    <row r="51" spans="1:4" ht="15">
      <c r="A51" s="53"/>
      <c r="B51" s="91"/>
      <c r="C51" s="25"/>
      <c r="D51" s="57"/>
    </row>
  </sheetData>
  <sheetProtection/>
  <dataValidations count="2">
    <dataValidation type="list" allowBlank="1" showInputMessage="1" showErrorMessage="1" sqref="A3:A51">
      <formula1>SifraPovezanaDomOsobe</formula1>
    </dataValidation>
    <dataValidation allowBlank="1" showInputMessage="1" showErrorMessage="1" prompt="postotak udjela koji izvještajni subjekt ima &#10;na kraju izvještajnog mjeseca&#10; (npr.15% udjela upisuje se samo 15)" sqref="D3:D5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973775"/>
  </sheetPr>
  <dimension ref="A1:H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4.77734375" style="52" customWidth="1"/>
    <col min="2" max="2" width="8.88671875" style="52" customWidth="1"/>
    <col min="3" max="3" width="20.4453125" style="30" customWidth="1"/>
    <col min="4" max="4" width="22.77734375" style="52" customWidth="1"/>
    <col min="5" max="5" width="17.4453125" style="52" customWidth="1"/>
    <col min="6" max="6" width="15.3359375" style="28" customWidth="1"/>
    <col min="7" max="7" width="23.10546875" style="52" customWidth="1"/>
    <col min="8" max="8" width="29.6640625" style="52" customWidth="1"/>
    <col min="9" max="16384" width="8.88671875" style="28" customWidth="1"/>
  </cols>
  <sheetData>
    <row r="1" spans="1:8" s="27" customFormat="1" ht="45" customHeight="1">
      <c r="A1" s="61" t="s">
        <v>2044</v>
      </c>
      <c r="B1" s="61" t="s">
        <v>2045</v>
      </c>
      <c r="C1" s="61" t="s">
        <v>1216</v>
      </c>
      <c r="D1" s="61" t="s">
        <v>2046</v>
      </c>
      <c r="E1" s="61" t="s">
        <v>2047</v>
      </c>
      <c r="F1" s="61" t="s">
        <v>859</v>
      </c>
      <c r="G1" s="61" t="s">
        <v>2048</v>
      </c>
      <c r="H1" s="61" t="s">
        <v>2049</v>
      </c>
    </row>
    <row r="2" spans="1:8" s="27" customFormat="1" ht="41.25" customHeight="1" hidden="1">
      <c r="A2" s="82" t="s">
        <v>309</v>
      </c>
      <c r="B2" s="82" t="s">
        <v>310</v>
      </c>
      <c r="C2" s="83" t="s">
        <v>311</v>
      </c>
      <c r="D2" s="84" t="s">
        <v>312</v>
      </c>
      <c r="E2" s="82" t="s">
        <v>313</v>
      </c>
      <c r="F2" s="85" t="s">
        <v>314</v>
      </c>
      <c r="G2" s="82" t="s">
        <v>315</v>
      </c>
      <c r="H2" s="82" t="s">
        <v>316</v>
      </c>
    </row>
    <row r="3" spans="1:8" ht="15" customHeight="1">
      <c r="A3" s="51"/>
      <c r="B3" s="51"/>
      <c r="C3" s="22"/>
      <c r="D3" s="51"/>
      <c r="E3" s="51"/>
      <c r="F3" s="57"/>
      <c r="G3" s="51"/>
      <c r="H3" s="51"/>
    </row>
    <row r="4" spans="1:8" ht="15" customHeight="1">
      <c r="A4" s="51"/>
      <c r="B4" s="51"/>
      <c r="C4" s="22"/>
      <c r="D4" s="51"/>
      <c r="E4" s="51"/>
      <c r="F4" s="57"/>
      <c r="G4" s="51"/>
      <c r="H4" s="51"/>
    </row>
    <row r="5" spans="1:8" ht="15" customHeight="1">
      <c r="A5" s="51"/>
      <c r="B5" s="51"/>
      <c r="C5" s="22"/>
      <c r="D5" s="51"/>
      <c r="E5" s="51"/>
      <c r="F5" s="57"/>
      <c r="G5" s="51"/>
      <c r="H5" s="51"/>
    </row>
    <row r="6" spans="1:8" ht="15" customHeight="1">
      <c r="A6" s="51"/>
      <c r="B6" s="51"/>
      <c r="C6" s="22"/>
      <c r="D6" s="51"/>
      <c r="E6" s="51"/>
      <c r="F6" s="57"/>
      <c r="G6" s="51"/>
      <c r="H6" s="51"/>
    </row>
    <row r="7" spans="1:8" ht="15" customHeight="1">
      <c r="A7" s="51"/>
      <c r="B7" s="51"/>
      <c r="C7" s="22"/>
      <c r="D7" s="51"/>
      <c r="E7" s="51"/>
      <c r="F7" s="57"/>
      <c r="G7" s="51"/>
      <c r="H7" s="51"/>
    </row>
    <row r="8" spans="1:8" ht="15" customHeight="1">
      <c r="A8" s="51"/>
      <c r="B8" s="51"/>
      <c r="C8" s="22"/>
      <c r="D8" s="51"/>
      <c r="E8" s="51"/>
      <c r="F8" s="57"/>
      <c r="G8" s="51"/>
      <c r="H8" s="51"/>
    </row>
    <row r="9" spans="1:8" ht="15" customHeight="1">
      <c r="A9" s="51"/>
      <c r="B9" s="51"/>
      <c r="C9" s="22"/>
      <c r="D9" s="51"/>
      <c r="E9" s="51"/>
      <c r="F9" s="57"/>
      <c r="G9" s="51"/>
      <c r="H9" s="51"/>
    </row>
    <row r="10" spans="1:8" ht="15" customHeight="1">
      <c r="A10" s="51"/>
      <c r="B10" s="51"/>
      <c r="C10" s="22"/>
      <c r="D10" s="51"/>
      <c r="E10" s="51"/>
      <c r="F10" s="57"/>
      <c r="G10" s="51"/>
      <c r="H10" s="51"/>
    </row>
    <row r="11" spans="1:8" ht="15" customHeight="1">
      <c r="A11" s="51"/>
      <c r="B11" s="51"/>
      <c r="C11" s="22"/>
      <c r="D11" s="51"/>
      <c r="E11" s="51"/>
      <c r="F11" s="57"/>
      <c r="G11" s="51"/>
      <c r="H11" s="51"/>
    </row>
    <row r="12" spans="1:8" ht="15">
      <c r="A12" s="51"/>
      <c r="B12" s="51"/>
      <c r="C12" s="22"/>
      <c r="D12" s="51"/>
      <c r="E12" s="51"/>
      <c r="F12" s="57"/>
      <c r="G12" s="51"/>
      <c r="H12" s="51"/>
    </row>
    <row r="13" spans="1:8" ht="15">
      <c r="A13" s="51"/>
      <c r="B13" s="51"/>
      <c r="C13" s="22"/>
      <c r="D13" s="51"/>
      <c r="E13" s="51"/>
      <c r="F13" s="57"/>
      <c r="G13" s="51"/>
      <c r="H13" s="51"/>
    </row>
    <row r="14" spans="1:8" ht="15">
      <c r="A14" s="51"/>
      <c r="B14" s="51"/>
      <c r="C14" s="22"/>
      <c r="D14" s="51"/>
      <c r="E14" s="51"/>
      <c r="F14" s="57"/>
      <c r="G14" s="51"/>
      <c r="H14" s="51"/>
    </row>
    <row r="15" spans="1:8" ht="15">
      <c r="A15" s="51"/>
      <c r="B15" s="51"/>
      <c r="C15" s="22"/>
      <c r="D15" s="51"/>
      <c r="E15" s="51"/>
      <c r="F15" s="57"/>
      <c r="G15" s="51"/>
      <c r="H15" s="51"/>
    </row>
    <row r="16" spans="1:8" ht="15">
      <c r="A16" s="51"/>
      <c r="B16" s="51"/>
      <c r="C16" s="22"/>
      <c r="D16" s="51"/>
      <c r="E16" s="51"/>
      <c r="F16" s="57"/>
      <c r="G16" s="51"/>
      <c r="H16" s="51"/>
    </row>
    <row r="17" spans="1:8" ht="15">
      <c r="A17" s="51"/>
      <c r="B17" s="51"/>
      <c r="C17" s="22"/>
      <c r="D17" s="51"/>
      <c r="E17" s="51"/>
      <c r="F17" s="57"/>
      <c r="G17" s="51"/>
      <c r="H17" s="51"/>
    </row>
    <row r="18" spans="1:8" ht="15">
      <c r="A18" s="51"/>
      <c r="B18" s="51"/>
      <c r="C18" s="22"/>
      <c r="D18" s="51"/>
      <c r="E18" s="51"/>
      <c r="F18" s="57"/>
      <c r="G18" s="51"/>
      <c r="H18" s="51"/>
    </row>
    <row r="19" spans="1:8" ht="15">
      <c r="A19" s="51"/>
      <c r="B19" s="51"/>
      <c r="C19" s="22"/>
      <c r="D19" s="51"/>
      <c r="E19" s="51"/>
      <c r="F19" s="57"/>
      <c r="G19" s="51"/>
      <c r="H19" s="51"/>
    </row>
    <row r="20" spans="1:8" ht="15">
      <c r="A20" s="51"/>
      <c r="B20" s="51"/>
      <c r="C20" s="22"/>
      <c r="D20" s="51"/>
      <c r="E20" s="51"/>
      <c r="F20" s="57"/>
      <c r="G20" s="51"/>
      <c r="H20" s="51"/>
    </row>
    <row r="21" spans="1:8" ht="15">
      <c r="A21" s="51"/>
      <c r="B21" s="51"/>
      <c r="C21" s="22"/>
      <c r="D21" s="51"/>
      <c r="E21" s="51"/>
      <c r="F21" s="57"/>
      <c r="G21" s="51"/>
      <c r="H21" s="51"/>
    </row>
    <row r="22" spans="1:8" ht="15">
      <c r="A22" s="51"/>
      <c r="B22" s="51"/>
      <c r="C22" s="22"/>
      <c r="D22" s="51"/>
      <c r="E22" s="51"/>
      <c r="F22" s="57"/>
      <c r="G22" s="51"/>
      <c r="H22" s="51"/>
    </row>
    <row r="23" spans="1:8" ht="15">
      <c r="A23" s="51"/>
      <c r="B23" s="51"/>
      <c r="C23" s="22"/>
      <c r="D23" s="51"/>
      <c r="E23" s="51"/>
      <c r="F23" s="57"/>
      <c r="G23" s="51"/>
      <c r="H23" s="51"/>
    </row>
    <row r="24" spans="1:8" ht="15">
      <c r="A24" s="51"/>
      <c r="B24" s="51"/>
      <c r="C24" s="22"/>
      <c r="D24" s="51"/>
      <c r="E24" s="51"/>
      <c r="F24" s="57"/>
      <c r="G24" s="51"/>
      <c r="H24" s="51"/>
    </row>
    <row r="25" spans="1:8" ht="15">
      <c r="A25" s="51"/>
      <c r="B25" s="51"/>
      <c r="C25" s="22"/>
      <c r="D25" s="51"/>
      <c r="E25" s="51"/>
      <c r="F25" s="57"/>
      <c r="G25" s="51"/>
      <c r="H25" s="51"/>
    </row>
    <row r="26" spans="1:8" ht="15">
      <c r="A26" s="51"/>
      <c r="B26" s="51"/>
      <c r="C26" s="22"/>
      <c r="D26" s="51"/>
      <c r="E26" s="51"/>
      <c r="F26" s="57"/>
      <c r="G26" s="51"/>
      <c r="H26" s="51"/>
    </row>
    <row r="27" spans="1:8" ht="15">
      <c r="A27" s="51"/>
      <c r="B27" s="51"/>
      <c r="C27" s="22"/>
      <c r="D27" s="51"/>
      <c r="E27" s="51"/>
      <c r="F27" s="57"/>
      <c r="G27" s="51"/>
      <c r="H27" s="51"/>
    </row>
    <row r="28" spans="1:8" ht="15">
      <c r="A28" s="51"/>
      <c r="B28" s="51"/>
      <c r="C28" s="22"/>
      <c r="D28" s="51"/>
      <c r="E28" s="51"/>
      <c r="F28" s="57"/>
      <c r="G28" s="51"/>
      <c r="H28" s="51"/>
    </row>
    <row r="29" spans="1:8" ht="15">
      <c r="A29" s="51"/>
      <c r="B29" s="51"/>
      <c r="C29" s="22"/>
      <c r="D29" s="51"/>
      <c r="E29" s="51"/>
      <c r="F29" s="57"/>
      <c r="G29" s="51"/>
      <c r="H29" s="51"/>
    </row>
    <row r="30" spans="1:8" ht="15">
      <c r="A30" s="51"/>
      <c r="B30" s="51"/>
      <c r="C30" s="22"/>
      <c r="D30" s="51"/>
      <c r="E30" s="51"/>
      <c r="F30" s="57"/>
      <c r="G30" s="51"/>
      <c r="H30" s="51"/>
    </row>
    <row r="31" spans="1:8" ht="15">
      <c r="A31" s="51"/>
      <c r="B31" s="51"/>
      <c r="C31" s="22"/>
      <c r="D31" s="51"/>
      <c r="E31" s="51"/>
      <c r="F31" s="57"/>
      <c r="G31" s="51"/>
      <c r="H31" s="51"/>
    </row>
    <row r="32" spans="1:8" ht="15">
      <c r="A32" s="51"/>
      <c r="B32" s="51"/>
      <c r="C32" s="22"/>
      <c r="D32" s="51"/>
      <c r="E32" s="51"/>
      <c r="F32" s="57"/>
      <c r="G32" s="51"/>
      <c r="H32" s="51"/>
    </row>
    <row r="33" spans="1:8" ht="15">
      <c r="A33" s="51"/>
      <c r="B33" s="51"/>
      <c r="C33" s="22"/>
      <c r="D33" s="51"/>
      <c r="E33" s="51"/>
      <c r="F33" s="57"/>
      <c r="G33" s="51"/>
      <c r="H33" s="51"/>
    </row>
    <row r="34" spans="1:8" ht="15">
      <c r="A34" s="51"/>
      <c r="B34" s="51"/>
      <c r="C34" s="22"/>
      <c r="D34" s="51"/>
      <c r="E34" s="51"/>
      <c r="F34" s="57"/>
      <c r="G34" s="51"/>
      <c r="H34" s="51"/>
    </row>
    <row r="35" spans="1:8" ht="15">
      <c r="A35" s="51"/>
      <c r="B35" s="51"/>
      <c r="C35" s="22"/>
      <c r="D35" s="51"/>
      <c r="E35" s="51"/>
      <c r="F35" s="57"/>
      <c r="G35" s="51"/>
      <c r="H35" s="51"/>
    </row>
    <row r="36" spans="1:8" ht="15">
      <c r="A36" s="51"/>
      <c r="B36" s="51"/>
      <c r="C36" s="22"/>
      <c r="D36" s="51"/>
      <c r="E36" s="51"/>
      <c r="F36" s="57"/>
      <c r="G36" s="51"/>
      <c r="H36" s="51"/>
    </row>
    <row r="37" spans="1:8" ht="15">
      <c r="A37" s="51"/>
      <c r="B37" s="51"/>
      <c r="C37" s="22"/>
      <c r="D37" s="51"/>
      <c r="E37" s="51"/>
      <c r="F37" s="57"/>
      <c r="G37" s="51"/>
      <c r="H37" s="51"/>
    </row>
    <row r="38" spans="1:8" ht="15">
      <c r="A38" s="51"/>
      <c r="B38" s="51"/>
      <c r="C38" s="22"/>
      <c r="D38" s="51"/>
      <c r="E38" s="51"/>
      <c r="F38" s="57"/>
      <c r="G38" s="51"/>
      <c r="H38" s="51"/>
    </row>
    <row r="39" spans="1:8" ht="15">
      <c r="A39" s="51"/>
      <c r="B39" s="51"/>
      <c r="C39" s="22"/>
      <c r="D39" s="51"/>
      <c r="E39" s="51"/>
      <c r="F39" s="57"/>
      <c r="G39" s="51"/>
      <c r="H39" s="51"/>
    </row>
    <row r="40" spans="1:8" ht="15">
      <c r="A40" s="51"/>
      <c r="B40" s="51"/>
      <c r="C40" s="22"/>
      <c r="D40" s="51"/>
      <c r="E40" s="51"/>
      <c r="F40" s="57"/>
      <c r="G40" s="51"/>
      <c r="H40" s="51"/>
    </row>
    <row r="41" spans="1:8" ht="15">
      <c r="A41" s="51"/>
      <c r="B41" s="51"/>
      <c r="C41" s="22"/>
      <c r="D41" s="51"/>
      <c r="E41" s="51"/>
      <c r="F41" s="57"/>
      <c r="G41" s="51"/>
      <c r="H41" s="51"/>
    </row>
    <row r="42" spans="1:8" ht="15">
      <c r="A42" s="51"/>
      <c r="B42" s="51"/>
      <c r="C42" s="22"/>
      <c r="D42" s="51"/>
      <c r="E42" s="51"/>
      <c r="F42" s="57"/>
      <c r="G42" s="51"/>
      <c r="H42" s="51"/>
    </row>
    <row r="43" spans="1:8" ht="15">
      <c r="A43" s="51"/>
      <c r="B43" s="51"/>
      <c r="C43" s="22"/>
      <c r="D43" s="51"/>
      <c r="E43" s="51"/>
      <c r="F43" s="57"/>
      <c r="G43" s="51"/>
      <c r="H43" s="51"/>
    </row>
    <row r="44" spans="1:8" ht="15">
      <c r="A44" s="51"/>
      <c r="B44" s="51"/>
      <c r="C44" s="22"/>
      <c r="D44" s="51"/>
      <c r="E44" s="51"/>
      <c r="F44" s="57"/>
      <c r="G44" s="51"/>
      <c r="H44" s="51"/>
    </row>
    <row r="45" spans="1:8" ht="15">
      <c r="A45" s="51"/>
      <c r="B45" s="51"/>
      <c r="C45" s="22"/>
      <c r="D45" s="51"/>
      <c r="E45" s="51"/>
      <c r="F45" s="57"/>
      <c r="G45" s="51"/>
      <c r="H45" s="51"/>
    </row>
    <row r="46" spans="1:8" ht="15">
      <c r="A46" s="51"/>
      <c r="B46" s="51"/>
      <c r="C46" s="22"/>
      <c r="D46" s="51"/>
      <c r="E46" s="51"/>
      <c r="F46" s="57"/>
      <c r="G46" s="51"/>
      <c r="H46" s="51"/>
    </row>
    <row r="47" spans="1:8" ht="15">
      <c r="A47" s="51"/>
      <c r="B47" s="51"/>
      <c r="C47" s="22"/>
      <c r="D47" s="51"/>
      <c r="E47" s="51"/>
      <c r="F47" s="57"/>
      <c r="G47" s="51"/>
      <c r="H47" s="51"/>
    </row>
    <row r="48" spans="1:8" ht="15">
      <c r="A48" s="51"/>
      <c r="B48" s="51"/>
      <c r="C48" s="22"/>
      <c r="D48" s="51"/>
      <c r="E48" s="51"/>
      <c r="F48" s="57"/>
      <c r="G48" s="51"/>
      <c r="H48" s="51"/>
    </row>
    <row r="49" spans="1:8" ht="15">
      <c r="A49" s="51"/>
      <c r="B49" s="51"/>
      <c r="C49" s="22"/>
      <c r="D49" s="51"/>
      <c r="E49" s="51"/>
      <c r="F49" s="57"/>
      <c r="G49" s="51"/>
      <c r="H49" s="51"/>
    </row>
    <row r="50" spans="1:8" ht="15">
      <c r="A50" s="51"/>
      <c r="B50" s="51"/>
      <c r="C50" s="22"/>
      <c r="D50" s="51"/>
      <c r="E50" s="51"/>
      <c r="F50" s="57"/>
      <c r="G50" s="51"/>
      <c r="H50" s="51"/>
    </row>
    <row r="51" spans="1:8" ht="15">
      <c r="A51" s="51"/>
      <c r="B51" s="51"/>
      <c r="C51" s="22"/>
      <c r="D51" s="51"/>
      <c r="E51" s="51"/>
      <c r="F51" s="57"/>
      <c r="G51" s="51"/>
      <c r="H51" s="51"/>
    </row>
  </sheetData>
  <sheetProtection/>
  <dataValidations count="5">
    <dataValidation type="list" allowBlank="1" showInputMessage="1" showErrorMessage="1" sqref="B3:B51">
      <formula1>GGGGMM</formula1>
    </dataValidation>
    <dataValidation type="list" allowBlank="1" showInputMessage="1" showErrorMessage="1" prompt="1- osnivački ulog&#10;2a- povećanje temeljnog kapital &#10;2b- povećanje pričuva pravne osobe&#10;3- privatizacija (otkup udjela u kapitalu od Hrv. fonda za priv.)&#10;4- preuzimanje udjela u kapitalu od drugih pravnih ili fizičkih osoba&#10;5- ostalo" sqref="D3:D51">
      <formula1>SifreVrsteVU</formula1>
    </dataValidation>
    <dataValidation type="list" allowBlank="1" showInputMessage="1" showErrorMessage="1" prompt="1- uplata u novcu&#10;2- maržni kredit brokera&#10;3- stvari&#10;4- prava i licencije&#10;5- zamjena dužničkog odnosa vlasničkim&#10;7- fin. imovina ili potraživanja&#10;8- pripajanja i spajanja" sqref="E3:E51">
      <formula1>SifreNacinPlacanja</formula1>
    </dataValidation>
    <dataValidation allowBlank="1" showInputMessage="1" showErrorMessage="1" prompt="Samo za ulagače iz Šifarnika A. &#10;Unosi se postotak (na dvije decimale)  koji je ino. ulagač (nerezident) STEKAO PRIKAZANOM transakcijom.&#10;&#10;Kod PRODAJE dionica ili udjela u kapitalu unosi se postotak s NEGATIVNIM predznakom" sqref="F3:F51 F1"/>
    <dataValidation type="list" showInputMessage="1" showErrorMessage="1" prompt="koriste se šifre iz Šifrarnika A" sqref="A3:A51">
      <formula1>SifraInoUlagac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>
    <tabColor rgb="FFBA567A"/>
  </sheetPr>
  <dimension ref="A1:F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5.4453125" style="52" customWidth="1"/>
    <col min="2" max="2" width="8.88671875" style="52" customWidth="1"/>
    <col min="3" max="3" width="20.4453125" style="30" customWidth="1"/>
    <col min="4" max="4" width="17.4453125" style="52" customWidth="1"/>
    <col min="5" max="5" width="28.6640625" style="28" customWidth="1"/>
    <col min="6" max="6" width="28.5546875" style="28" customWidth="1"/>
    <col min="7" max="16384" width="8.88671875" style="28" customWidth="1"/>
  </cols>
  <sheetData>
    <row r="1" spans="1:6" s="27" customFormat="1" ht="41.25" customHeight="1">
      <c r="A1" s="61" t="s">
        <v>2044</v>
      </c>
      <c r="B1" s="61" t="s">
        <v>2045</v>
      </c>
      <c r="C1" s="61" t="s">
        <v>1217</v>
      </c>
      <c r="D1" s="61" t="s">
        <v>2047</v>
      </c>
      <c r="E1" s="61" t="s">
        <v>2048</v>
      </c>
      <c r="F1" s="61" t="s">
        <v>2049</v>
      </c>
    </row>
    <row r="2" spans="1:6" s="27" customFormat="1" ht="41.25" customHeight="1" hidden="1">
      <c r="A2" s="82" t="s">
        <v>309</v>
      </c>
      <c r="B2" s="82" t="s">
        <v>310</v>
      </c>
      <c r="C2" s="83" t="s">
        <v>311</v>
      </c>
      <c r="D2" s="82" t="s">
        <v>313</v>
      </c>
      <c r="E2" s="82" t="s">
        <v>315</v>
      </c>
      <c r="F2" s="82" t="s">
        <v>316</v>
      </c>
    </row>
    <row r="3" spans="1:6" ht="15" customHeight="1">
      <c r="A3" s="51"/>
      <c r="B3" s="51"/>
      <c r="C3" s="57"/>
      <c r="D3" s="51"/>
      <c r="E3" s="51"/>
      <c r="F3" s="51"/>
    </row>
    <row r="4" spans="1:6" ht="15" customHeight="1">
      <c r="A4" s="51"/>
      <c r="B4" s="51"/>
      <c r="C4" s="57"/>
      <c r="D4" s="51"/>
      <c r="E4" s="51"/>
      <c r="F4" s="51"/>
    </row>
    <row r="5" spans="1:6" ht="15" customHeight="1">
      <c r="A5" s="51"/>
      <c r="B5" s="51"/>
      <c r="C5" s="57"/>
      <c r="D5" s="51"/>
      <c r="E5" s="51"/>
      <c r="F5" s="51"/>
    </row>
    <row r="6" spans="1:6" ht="15" customHeight="1">
      <c r="A6" s="51"/>
      <c r="B6" s="51"/>
      <c r="C6" s="57"/>
      <c r="D6" s="51"/>
      <c r="E6" s="51"/>
      <c r="F6" s="51"/>
    </row>
    <row r="7" spans="1:6" ht="15" customHeight="1">
      <c r="A7" s="51"/>
      <c r="B7" s="51"/>
      <c r="C7" s="57"/>
      <c r="D7" s="51"/>
      <c r="E7" s="51"/>
      <c r="F7" s="51"/>
    </row>
    <row r="8" spans="1:6" ht="15" customHeight="1">
      <c r="A8" s="51"/>
      <c r="B8" s="51"/>
      <c r="C8" s="57"/>
      <c r="D8" s="51"/>
      <c r="E8" s="51"/>
      <c r="F8" s="51"/>
    </row>
    <row r="9" spans="1:6" ht="15" customHeight="1">
      <c r="A9" s="51"/>
      <c r="B9" s="51"/>
      <c r="C9" s="57"/>
      <c r="D9" s="51"/>
      <c r="E9" s="51"/>
      <c r="F9" s="51"/>
    </row>
    <row r="10" spans="1:6" ht="15" customHeight="1">
      <c r="A10" s="51"/>
      <c r="B10" s="51"/>
      <c r="C10" s="57"/>
      <c r="D10" s="51"/>
      <c r="E10" s="51"/>
      <c r="F10" s="51"/>
    </row>
    <row r="11" spans="1:6" ht="15" customHeight="1">
      <c r="A11" s="51"/>
      <c r="B11" s="51"/>
      <c r="C11" s="57"/>
      <c r="D11" s="51"/>
      <c r="E11" s="51"/>
      <c r="F11" s="51"/>
    </row>
    <row r="12" spans="1:6" ht="15">
      <c r="A12" s="51"/>
      <c r="B12" s="51"/>
      <c r="C12" s="57"/>
      <c r="D12" s="51"/>
      <c r="E12" s="51"/>
      <c r="F12" s="51"/>
    </row>
    <row r="13" spans="1:6" ht="15">
      <c r="A13" s="51"/>
      <c r="B13" s="51"/>
      <c r="C13" s="57"/>
      <c r="D13" s="51"/>
      <c r="E13" s="51"/>
      <c r="F13" s="51"/>
    </row>
    <row r="14" spans="1:6" ht="15">
      <c r="A14" s="51"/>
      <c r="B14" s="51"/>
      <c r="C14" s="57"/>
      <c r="D14" s="51"/>
      <c r="E14" s="51"/>
      <c r="F14" s="51"/>
    </row>
    <row r="15" spans="1:6" ht="15">
      <c r="A15" s="51"/>
      <c r="B15" s="51"/>
      <c r="C15" s="57"/>
      <c r="D15" s="51"/>
      <c r="E15" s="51"/>
      <c r="F15" s="51"/>
    </row>
    <row r="16" spans="1:6" ht="15">
      <c r="A16" s="51"/>
      <c r="B16" s="51"/>
      <c r="C16" s="57"/>
      <c r="D16" s="51"/>
      <c r="E16" s="51"/>
      <c r="F16" s="51"/>
    </row>
    <row r="17" spans="1:6" ht="15">
      <c r="A17" s="51"/>
      <c r="B17" s="51"/>
      <c r="C17" s="57"/>
      <c r="D17" s="51"/>
      <c r="E17" s="51"/>
      <c r="F17" s="51"/>
    </row>
    <row r="18" spans="1:6" ht="15">
      <c r="A18" s="51"/>
      <c r="B18" s="51"/>
      <c r="C18" s="57"/>
      <c r="D18" s="51"/>
      <c r="E18" s="51"/>
      <c r="F18" s="51"/>
    </row>
    <row r="19" spans="1:6" ht="15">
      <c r="A19" s="51"/>
      <c r="B19" s="51"/>
      <c r="C19" s="57"/>
      <c r="D19" s="51"/>
      <c r="E19" s="51"/>
      <c r="F19" s="51"/>
    </row>
    <row r="20" spans="1:6" ht="15">
      <c r="A20" s="51"/>
      <c r="B20" s="51"/>
      <c r="C20" s="57"/>
      <c r="D20" s="51"/>
      <c r="E20" s="51"/>
      <c r="F20" s="51"/>
    </row>
    <row r="21" spans="1:6" ht="15">
      <c r="A21" s="51"/>
      <c r="B21" s="51"/>
      <c r="C21" s="57"/>
      <c r="D21" s="51"/>
      <c r="E21" s="51"/>
      <c r="F21" s="51"/>
    </row>
    <row r="22" spans="1:6" s="63" customFormat="1" ht="15">
      <c r="A22" s="65"/>
      <c r="B22" s="65"/>
      <c r="C22" s="67"/>
      <c r="D22" s="65"/>
      <c r="E22" s="67"/>
      <c r="F22" s="67"/>
    </row>
    <row r="23" spans="1:6" s="63" customFormat="1" ht="15">
      <c r="A23" s="65"/>
      <c r="B23" s="65"/>
      <c r="C23" s="67"/>
      <c r="D23" s="65"/>
      <c r="E23" s="67"/>
      <c r="F23" s="67"/>
    </row>
    <row r="24" spans="1:6" s="63" customFormat="1" ht="15">
      <c r="A24" s="65"/>
      <c r="B24" s="65"/>
      <c r="C24" s="67"/>
      <c r="D24" s="65"/>
      <c r="E24" s="67"/>
      <c r="F24" s="67"/>
    </row>
    <row r="25" spans="1:6" s="63" customFormat="1" ht="15">
      <c r="A25" s="65"/>
      <c r="B25" s="65"/>
      <c r="C25" s="67"/>
      <c r="D25" s="65"/>
      <c r="E25" s="67"/>
      <c r="F25" s="67"/>
    </row>
    <row r="26" spans="1:6" s="63" customFormat="1" ht="15">
      <c r="A26" s="65"/>
      <c r="B26" s="65"/>
      <c r="C26" s="67"/>
      <c r="D26" s="65"/>
      <c r="E26" s="67"/>
      <c r="F26" s="67"/>
    </row>
    <row r="27" spans="1:6" s="63" customFormat="1" ht="15">
      <c r="A27" s="65"/>
      <c r="B27" s="65"/>
      <c r="C27" s="67"/>
      <c r="D27" s="65"/>
      <c r="E27" s="67"/>
      <c r="F27" s="67"/>
    </row>
    <row r="28" spans="1:6" s="63" customFormat="1" ht="15">
      <c r="A28" s="65"/>
      <c r="B28" s="65"/>
      <c r="C28" s="67"/>
      <c r="D28" s="65"/>
      <c r="E28" s="67"/>
      <c r="F28" s="67"/>
    </row>
    <row r="29" spans="1:6" s="63" customFormat="1" ht="15">
      <c r="A29" s="65"/>
      <c r="B29" s="65"/>
      <c r="C29" s="67"/>
      <c r="D29" s="65"/>
      <c r="E29" s="67"/>
      <c r="F29" s="67"/>
    </row>
    <row r="30" spans="1:6" s="63" customFormat="1" ht="15">
      <c r="A30" s="65"/>
      <c r="B30" s="65"/>
      <c r="C30" s="67"/>
      <c r="D30" s="65"/>
      <c r="E30" s="67"/>
      <c r="F30" s="67"/>
    </row>
    <row r="31" spans="1:6" s="63" customFormat="1" ht="15">
      <c r="A31" s="65"/>
      <c r="B31" s="65"/>
      <c r="C31" s="67"/>
      <c r="D31" s="65"/>
      <c r="E31" s="67"/>
      <c r="F31" s="67"/>
    </row>
    <row r="32" spans="1:6" s="63" customFormat="1" ht="15">
      <c r="A32" s="65"/>
      <c r="B32" s="65"/>
      <c r="C32" s="67"/>
      <c r="D32" s="65"/>
      <c r="E32" s="67"/>
      <c r="F32" s="67"/>
    </row>
    <row r="33" spans="1:6" s="63" customFormat="1" ht="15">
      <c r="A33" s="65"/>
      <c r="B33" s="65"/>
      <c r="C33" s="67"/>
      <c r="D33" s="65"/>
      <c r="E33" s="67"/>
      <c r="F33" s="67"/>
    </row>
    <row r="34" spans="1:6" s="63" customFormat="1" ht="15">
      <c r="A34" s="65"/>
      <c r="B34" s="65"/>
      <c r="C34" s="67"/>
      <c r="D34" s="65"/>
      <c r="E34" s="67"/>
      <c r="F34" s="67"/>
    </row>
    <row r="35" spans="1:6" s="63" customFormat="1" ht="15">
      <c r="A35" s="65"/>
      <c r="B35" s="65"/>
      <c r="C35" s="67"/>
      <c r="D35" s="65"/>
      <c r="E35" s="67"/>
      <c r="F35" s="67"/>
    </row>
    <row r="36" spans="1:6" s="63" customFormat="1" ht="15">
      <c r="A36" s="65"/>
      <c r="B36" s="65"/>
      <c r="C36" s="67"/>
      <c r="D36" s="65"/>
      <c r="E36" s="67"/>
      <c r="F36" s="67"/>
    </row>
    <row r="37" spans="1:6" s="63" customFormat="1" ht="15">
      <c r="A37" s="65"/>
      <c r="B37" s="65"/>
      <c r="C37" s="67"/>
      <c r="D37" s="65"/>
      <c r="E37" s="67"/>
      <c r="F37" s="67"/>
    </row>
    <row r="38" spans="1:6" s="63" customFormat="1" ht="15">
      <c r="A38" s="65"/>
      <c r="B38" s="65"/>
      <c r="C38" s="67"/>
      <c r="D38" s="65"/>
      <c r="E38" s="67"/>
      <c r="F38" s="67"/>
    </row>
    <row r="39" spans="1:6" s="63" customFormat="1" ht="15">
      <c r="A39" s="65"/>
      <c r="B39" s="65"/>
      <c r="C39" s="67"/>
      <c r="D39" s="65"/>
      <c r="E39" s="67"/>
      <c r="F39" s="67"/>
    </row>
    <row r="40" spans="1:6" s="63" customFormat="1" ht="15">
      <c r="A40" s="65"/>
      <c r="B40" s="65"/>
      <c r="C40" s="67"/>
      <c r="D40" s="65"/>
      <c r="E40" s="67"/>
      <c r="F40" s="67"/>
    </row>
    <row r="41" spans="1:6" s="63" customFormat="1" ht="15">
      <c r="A41" s="65"/>
      <c r="B41" s="65"/>
      <c r="C41" s="67"/>
      <c r="D41" s="65"/>
      <c r="E41" s="67"/>
      <c r="F41" s="67"/>
    </row>
    <row r="42" spans="1:6" s="63" customFormat="1" ht="15">
      <c r="A42" s="65"/>
      <c r="B42" s="65"/>
      <c r="C42" s="67"/>
      <c r="D42" s="65"/>
      <c r="E42" s="67"/>
      <c r="F42" s="67"/>
    </row>
    <row r="43" spans="1:6" s="63" customFormat="1" ht="15">
      <c r="A43" s="65"/>
      <c r="B43" s="65"/>
      <c r="C43" s="67"/>
      <c r="D43" s="65"/>
      <c r="E43" s="67"/>
      <c r="F43" s="67"/>
    </row>
    <row r="44" spans="1:6" s="63" customFormat="1" ht="15">
      <c r="A44" s="65"/>
      <c r="B44" s="65"/>
      <c r="C44" s="67"/>
      <c r="D44" s="65"/>
      <c r="E44" s="67"/>
      <c r="F44" s="67"/>
    </row>
    <row r="45" spans="1:6" s="63" customFormat="1" ht="15">
      <c r="A45" s="65"/>
      <c r="B45" s="65"/>
      <c r="C45" s="67"/>
      <c r="D45" s="65"/>
      <c r="E45" s="67"/>
      <c r="F45" s="67"/>
    </row>
    <row r="46" spans="1:6" s="63" customFormat="1" ht="15">
      <c r="A46" s="65"/>
      <c r="B46" s="65"/>
      <c r="C46" s="67"/>
      <c r="D46" s="65"/>
      <c r="E46" s="67"/>
      <c r="F46" s="67"/>
    </row>
    <row r="47" spans="1:6" s="63" customFormat="1" ht="15">
      <c r="A47" s="65"/>
      <c r="B47" s="65"/>
      <c r="C47" s="67"/>
      <c r="D47" s="65"/>
      <c r="E47" s="67"/>
      <c r="F47" s="67"/>
    </row>
    <row r="48" spans="1:6" s="63" customFormat="1" ht="15">
      <c r="A48" s="65"/>
      <c r="B48" s="65"/>
      <c r="C48" s="67"/>
      <c r="D48" s="65"/>
      <c r="E48" s="67"/>
      <c r="F48" s="67"/>
    </row>
    <row r="49" spans="1:6" s="63" customFormat="1" ht="15">
      <c r="A49" s="65"/>
      <c r="B49" s="65"/>
      <c r="C49" s="67"/>
      <c r="D49" s="65"/>
      <c r="E49" s="67"/>
      <c r="F49" s="67"/>
    </row>
    <row r="50" spans="1:6" s="63" customFormat="1" ht="15">
      <c r="A50" s="65"/>
      <c r="B50" s="65"/>
      <c r="C50" s="67"/>
      <c r="D50" s="65"/>
      <c r="E50" s="67"/>
      <c r="F50" s="67"/>
    </row>
    <row r="51" spans="1:6" s="63" customFormat="1" ht="15">
      <c r="A51" s="65"/>
      <c r="B51" s="65"/>
      <c r="C51" s="67"/>
      <c r="D51" s="65"/>
      <c r="E51" s="67"/>
      <c r="F51" s="67"/>
    </row>
  </sheetData>
  <sheetProtection/>
  <conditionalFormatting sqref="C3:C21">
    <cfRule type="cellIs" priority="1" dxfId="10" operator="lessThan" stopIfTrue="1">
      <formula>0</formula>
    </cfRule>
  </conditionalFormatting>
  <dataValidations count="5">
    <dataValidation type="list" allowBlank="1" showInputMessage="1" showErrorMessage="1" sqref="D22:D51">
      <formula1>NacinPlacanja</formula1>
    </dataValidation>
    <dataValidation type="list" allowBlank="1" showInputMessage="1" showErrorMessage="1" prompt="1- uplata u novcu&#10;2- maržni kredit brokera&#10;3- stvari&#10;4- prava i licencije&#10;5- zamjena dužničkog odnosa vlasničkim&#10;7- fin. imovina ili potraživanja&#10;8- pripajanja i spajanja" sqref="D3:D21">
      <formula1>SifreNacinPlacanja</formula1>
    </dataValidation>
    <dataValidation type="list" allowBlank="1" showInputMessage="1" showErrorMessage="1" sqref="B3:B51">
      <formula1>GGGGMM</formula1>
    </dataValidation>
    <dataValidation allowBlank="1" showInputMessage="1" showErrorMessage="1" prompt="Za ino. ulagače koji NISU U  Šifarniku A&#10;Unosi se šifra od slova C i šifre zemlje prema popisu&#10;iz Odluke o načinu otvaranja transakcijskih računa - &#10;Prilog 1 (NN 03/2011)" sqref="A1"/>
    <dataValidation type="list" showInputMessage="1" showErrorMessage="1" prompt="Za ino. ulagače koji NISU U  Šifrarniku A&#10;Unosi se šifra od slova C i šifre zemlje prema popisu&#10;iz Odluke o načinu otvaranja transakcijskih računa - &#10;Prilog 1 (NN 03/2011)" sqref="A3:A51">
      <formula1>PrftUlaganja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tabColor rgb="FFEFB1BB"/>
  </sheetPr>
  <dimension ref="A1:B9"/>
  <sheetViews>
    <sheetView zoomScale="85" zoomScaleNormal="85" zoomScalePageLayoutView="0" workbookViewId="0" topLeftCell="A1">
      <selection activeCell="B1" sqref="B1"/>
    </sheetView>
  </sheetViews>
  <sheetFormatPr defaultColWidth="8.88671875" defaultRowHeight="15"/>
  <cols>
    <col min="1" max="1" width="89.10546875" style="28" customWidth="1"/>
    <col min="2" max="2" width="38.99609375" style="28" customWidth="1"/>
    <col min="3" max="3" width="8.88671875" style="30" customWidth="1"/>
    <col min="4" max="16384" width="8.88671875" style="28" customWidth="1"/>
  </cols>
  <sheetData>
    <row r="1" spans="1:2" ht="25.5" customHeight="1">
      <c r="A1" s="23" t="s">
        <v>21</v>
      </c>
      <c r="B1" s="100"/>
    </row>
    <row r="2" spans="1:2" ht="25.5" customHeight="1">
      <c r="A2" s="21" t="s">
        <v>2050</v>
      </c>
      <c r="B2" s="100"/>
    </row>
    <row r="3" spans="1:2" ht="25.5" customHeight="1">
      <c r="A3" s="23" t="s">
        <v>2051</v>
      </c>
      <c r="B3" s="100"/>
    </row>
    <row r="4" spans="1:2" ht="25.5" customHeight="1">
      <c r="A4" s="23" t="s">
        <v>2052</v>
      </c>
      <c r="B4" s="100"/>
    </row>
    <row r="5" spans="1:2" ht="25.5" customHeight="1">
      <c r="A5" s="23" t="s">
        <v>2053</v>
      </c>
      <c r="B5" s="100"/>
    </row>
    <row r="6" spans="1:2" ht="25.5" customHeight="1">
      <c r="A6" s="23" t="s">
        <v>2117</v>
      </c>
      <c r="B6" s="100"/>
    </row>
    <row r="7" spans="1:2" ht="25.5" customHeight="1">
      <c r="A7" s="23" t="s">
        <v>2068</v>
      </c>
      <c r="B7" s="100"/>
    </row>
    <row r="8" spans="1:2" ht="25.5" customHeight="1">
      <c r="A8" s="21" t="s">
        <v>307</v>
      </c>
      <c r="B8" s="100"/>
    </row>
    <row r="9" spans="1:2" ht="25.5" customHeight="1">
      <c r="A9" s="23" t="s">
        <v>2069</v>
      </c>
      <c r="B9" s="100"/>
    </row>
  </sheetData>
  <sheetProtection/>
  <conditionalFormatting sqref="B1:B9">
    <cfRule type="cellIs" priority="1" dxfId="10" operator="lessThan" stopIfTrue="1">
      <formula>0</formula>
    </cfRule>
    <cfRule type="cellIs" priority="2" dxfId="11" operator="lessThan" stopIfTrue="1">
      <formula>0</formula>
    </cfRule>
    <cfRule type="cellIs" priority="3" dxfId="11" operator="lessThan" stopIfTrue="1">
      <formula>0</formula>
    </cfRule>
  </conditionalFormatting>
  <dataValidations count="1">
    <dataValidation allowBlank="1" showInputMessage="1" showErrorMessage="1" prompt="u tisućama kuna" sqref="B1:B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tabColor rgb="FFEFB1BB"/>
  </sheetPr>
  <dimension ref="A1:E51"/>
  <sheetViews>
    <sheetView zoomScale="85" zoomScaleNormal="85" zoomScalePageLayoutView="0" workbookViewId="0" topLeftCell="A1">
      <selection activeCell="A3" sqref="A3"/>
    </sheetView>
  </sheetViews>
  <sheetFormatPr defaultColWidth="8.88671875" defaultRowHeight="15"/>
  <cols>
    <col min="1" max="1" width="15.99609375" style="28" customWidth="1"/>
    <col min="2" max="3" width="12.4453125" style="99" customWidth="1"/>
    <col min="4" max="4" width="17.21484375" style="52" customWidth="1"/>
    <col min="5" max="5" width="16.10546875" style="52" customWidth="1"/>
    <col min="6" max="16384" width="8.88671875" style="28" customWidth="1"/>
  </cols>
  <sheetData>
    <row r="1" spans="1:5" ht="28.5">
      <c r="A1" s="35" t="s">
        <v>85</v>
      </c>
      <c r="B1" s="35" t="s">
        <v>86</v>
      </c>
      <c r="C1" s="35" t="s">
        <v>87</v>
      </c>
      <c r="D1" s="35" t="s">
        <v>2048</v>
      </c>
      <c r="E1" s="35" t="s">
        <v>2049</v>
      </c>
    </row>
    <row r="2" spans="1:5" ht="28.5" hidden="1">
      <c r="A2" s="80" t="s">
        <v>317</v>
      </c>
      <c r="B2" s="98" t="s">
        <v>318</v>
      </c>
      <c r="C2" s="98" t="s">
        <v>319</v>
      </c>
      <c r="D2" s="80" t="s">
        <v>315</v>
      </c>
      <c r="E2" s="80" t="s">
        <v>316</v>
      </c>
    </row>
    <row r="3" spans="1:5" ht="15">
      <c r="A3" s="32"/>
      <c r="B3" s="57"/>
      <c r="C3" s="57"/>
      <c r="D3" s="51"/>
      <c r="E3" s="51"/>
    </row>
    <row r="4" spans="1:5" ht="15">
      <c r="A4" s="32"/>
      <c r="B4" s="57"/>
      <c r="C4" s="57"/>
      <c r="D4" s="51"/>
      <c r="E4" s="51"/>
    </row>
    <row r="5" spans="1:5" ht="15">
      <c r="A5" s="32"/>
      <c r="B5" s="57"/>
      <c r="C5" s="57"/>
      <c r="D5" s="51"/>
      <c r="E5" s="51"/>
    </row>
    <row r="6" spans="1:5" ht="15">
      <c r="A6" s="32"/>
      <c r="B6" s="57"/>
      <c r="C6" s="57"/>
      <c r="D6" s="51"/>
      <c r="E6" s="51"/>
    </row>
    <row r="7" spans="1:5" ht="15">
      <c r="A7" s="32"/>
      <c r="B7" s="57"/>
      <c r="C7" s="57"/>
      <c r="D7" s="51"/>
      <c r="E7" s="51"/>
    </row>
    <row r="8" spans="1:5" ht="15">
      <c r="A8" s="32"/>
      <c r="B8" s="57"/>
      <c r="C8" s="57"/>
      <c r="D8" s="51"/>
      <c r="E8" s="51"/>
    </row>
    <row r="9" spans="1:5" ht="15">
      <c r="A9" s="32"/>
      <c r="B9" s="57"/>
      <c r="C9" s="57"/>
      <c r="D9" s="51"/>
      <c r="E9" s="51"/>
    </row>
    <row r="10" spans="1:5" ht="15">
      <c r="A10" s="32"/>
      <c r="B10" s="57"/>
      <c r="C10" s="57"/>
      <c r="D10" s="51"/>
      <c r="E10" s="51"/>
    </row>
    <row r="11" spans="1:5" ht="15">
      <c r="A11" s="32"/>
      <c r="B11" s="57"/>
      <c r="C11" s="57"/>
      <c r="D11" s="51"/>
      <c r="E11" s="51"/>
    </row>
    <row r="12" spans="1:5" ht="15">
      <c r="A12" s="32"/>
      <c r="B12" s="57"/>
      <c r="C12" s="57"/>
      <c r="D12" s="51"/>
      <c r="E12" s="51"/>
    </row>
    <row r="13" spans="1:5" ht="15">
      <c r="A13" s="32"/>
      <c r="B13" s="57"/>
      <c r="C13" s="57"/>
      <c r="D13" s="51"/>
      <c r="E13" s="51"/>
    </row>
    <row r="14" spans="1:5" ht="15">
      <c r="A14" s="32"/>
      <c r="B14" s="57"/>
      <c r="C14" s="57"/>
      <c r="D14" s="51"/>
      <c r="E14" s="51"/>
    </row>
    <row r="15" spans="1:5" ht="15">
      <c r="A15" s="32"/>
      <c r="B15" s="57"/>
      <c r="C15" s="57"/>
      <c r="D15" s="51"/>
      <c r="E15" s="51"/>
    </row>
    <row r="16" spans="1:5" ht="15">
      <c r="A16" s="32"/>
      <c r="B16" s="57"/>
      <c r="C16" s="57"/>
      <c r="D16" s="51"/>
      <c r="E16" s="51"/>
    </row>
    <row r="17" spans="1:5" ht="15">
      <c r="A17" s="32"/>
      <c r="B17" s="57"/>
      <c r="C17" s="57"/>
      <c r="D17" s="51"/>
      <c r="E17" s="51"/>
    </row>
    <row r="18" spans="1:5" ht="15">
      <c r="A18" s="32"/>
      <c r="B18" s="57"/>
      <c r="C18" s="57"/>
      <c r="D18" s="51"/>
      <c r="E18" s="51"/>
    </row>
    <row r="19" spans="1:5" ht="15">
      <c r="A19" s="32"/>
      <c r="B19" s="57"/>
      <c r="C19" s="57"/>
      <c r="D19" s="51"/>
      <c r="E19" s="51"/>
    </row>
    <row r="20" spans="1:5" ht="15">
      <c r="A20" s="32"/>
      <c r="B20" s="57"/>
      <c r="C20" s="57"/>
      <c r="D20" s="51"/>
      <c r="E20" s="51"/>
    </row>
    <row r="21" spans="1:5" ht="15">
      <c r="A21" s="32"/>
      <c r="B21" s="57"/>
      <c r="C21" s="57"/>
      <c r="D21" s="51"/>
      <c r="E21" s="51"/>
    </row>
    <row r="22" spans="1:5" ht="15">
      <c r="A22" s="32"/>
      <c r="B22" s="57"/>
      <c r="C22" s="57"/>
      <c r="D22" s="51"/>
      <c r="E22" s="51"/>
    </row>
    <row r="23" spans="1:5" ht="15">
      <c r="A23" s="32"/>
      <c r="B23" s="57"/>
      <c r="C23" s="57"/>
      <c r="D23" s="51"/>
      <c r="E23" s="51"/>
    </row>
    <row r="24" spans="1:5" ht="15">
      <c r="A24" s="32"/>
      <c r="B24" s="57"/>
      <c r="C24" s="57"/>
      <c r="D24" s="51"/>
      <c r="E24" s="51"/>
    </row>
    <row r="25" spans="1:5" ht="15">
      <c r="A25" s="32"/>
      <c r="B25" s="57"/>
      <c r="C25" s="57"/>
      <c r="D25" s="51"/>
      <c r="E25" s="51"/>
    </row>
    <row r="26" spans="1:5" ht="15">
      <c r="A26" s="32"/>
      <c r="B26" s="57"/>
      <c r="C26" s="57"/>
      <c r="D26" s="51"/>
      <c r="E26" s="51"/>
    </row>
    <row r="27" spans="1:5" ht="15">
      <c r="A27" s="32"/>
      <c r="B27" s="57"/>
      <c r="C27" s="57"/>
      <c r="D27" s="51"/>
      <c r="E27" s="51"/>
    </row>
    <row r="28" spans="1:5" ht="15">
      <c r="A28" s="32"/>
      <c r="B28" s="57"/>
      <c r="C28" s="57"/>
      <c r="D28" s="51"/>
      <c r="E28" s="51"/>
    </row>
    <row r="29" spans="1:5" ht="15">
      <c r="A29" s="32"/>
      <c r="B29" s="57"/>
      <c r="C29" s="57"/>
      <c r="D29" s="51"/>
      <c r="E29" s="51"/>
    </row>
    <row r="30" spans="1:5" ht="15">
      <c r="A30" s="32"/>
      <c r="B30" s="57"/>
      <c r="C30" s="57"/>
      <c r="D30" s="51"/>
      <c r="E30" s="51"/>
    </row>
    <row r="31" spans="1:5" ht="15">
      <c r="A31" s="32"/>
      <c r="B31" s="57"/>
      <c r="C31" s="57"/>
      <c r="D31" s="51"/>
      <c r="E31" s="51"/>
    </row>
    <row r="32" spans="1:5" ht="15">
      <c r="A32" s="32"/>
      <c r="B32" s="57"/>
      <c r="C32" s="57"/>
      <c r="D32" s="51"/>
      <c r="E32" s="51"/>
    </row>
    <row r="33" spans="1:5" ht="15">
      <c r="A33" s="32"/>
      <c r="B33" s="57"/>
      <c r="C33" s="57"/>
      <c r="D33" s="51"/>
      <c r="E33" s="51"/>
    </row>
    <row r="34" spans="1:5" ht="15">
      <c r="A34" s="32"/>
      <c r="B34" s="57"/>
      <c r="C34" s="57"/>
      <c r="D34" s="51"/>
      <c r="E34" s="51"/>
    </row>
    <row r="35" spans="1:5" ht="15">
      <c r="A35" s="32"/>
      <c r="B35" s="57"/>
      <c r="C35" s="57"/>
      <c r="D35" s="51"/>
      <c r="E35" s="51"/>
    </row>
    <row r="36" spans="1:5" ht="15">
      <c r="A36" s="32"/>
      <c r="B36" s="57"/>
      <c r="C36" s="57"/>
      <c r="D36" s="51"/>
      <c r="E36" s="51"/>
    </row>
    <row r="37" spans="1:5" ht="15">
      <c r="A37" s="32"/>
      <c r="B37" s="57"/>
      <c r="C37" s="57"/>
      <c r="D37" s="51"/>
      <c r="E37" s="51"/>
    </row>
    <row r="38" spans="1:5" ht="15">
      <c r="A38" s="32"/>
      <c r="B38" s="57"/>
      <c r="C38" s="57"/>
      <c r="D38" s="51"/>
      <c r="E38" s="51"/>
    </row>
    <row r="39" spans="1:5" ht="15">
      <c r="A39" s="32"/>
      <c r="B39" s="57"/>
      <c r="C39" s="57"/>
      <c r="D39" s="51"/>
      <c r="E39" s="51"/>
    </row>
    <row r="40" spans="1:5" ht="15">
      <c r="A40" s="32"/>
      <c r="B40" s="57"/>
      <c r="C40" s="57"/>
      <c r="D40" s="51"/>
      <c r="E40" s="51"/>
    </row>
    <row r="41" spans="1:5" ht="15">
      <c r="A41" s="32"/>
      <c r="B41" s="57"/>
      <c r="C41" s="57"/>
      <c r="D41" s="51"/>
      <c r="E41" s="51"/>
    </row>
    <row r="42" spans="1:5" ht="15">
      <c r="A42" s="32"/>
      <c r="B42" s="57"/>
      <c r="C42" s="57"/>
      <c r="D42" s="51"/>
      <c r="E42" s="51"/>
    </row>
    <row r="43" spans="1:5" ht="15">
      <c r="A43" s="32"/>
      <c r="B43" s="57"/>
      <c r="C43" s="57"/>
      <c r="D43" s="51"/>
      <c r="E43" s="51"/>
    </row>
    <row r="44" spans="1:5" ht="15">
      <c r="A44" s="32"/>
      <c r="B44" s="57"/>
      <c r="C44" s="57"/>
      <c r="D44" s="51"/>
      <c r="E44" s="51"/>
    </row>
    <row r="45" spans="1:5" ht="15">
      <c r="A45" s="32"/>
      <c r="B45" s="57"/>
      <c r="C45" s="57"/>
      <c r="D45" s="51"/>
      <c r="E45" s="51"/>
    </row>
    <row r="46" spans="1:5" ht="15">
      <c r="A46" s="32"/>
      <c r="B46" s="57"/>
      <c r="C46" s="57"/>
      <c r="D46" s="51"/>
      <c r="E46" s="51"/>
    </row>
    <row r="47" spans="1:5" ht="15">
      <c r="A47" s="32"/>
      <c r="B47" s="57"/>
      <c r="C47" s="57"/>
      <c r="D47" s="51"/>
      <c r="E47" s="51"/>
    </row>
    <row r="48" spans="1:5" ht="15">
      <c r="A48" s="32"/>
      <c r="B48" s="57"/>
      <c r="C48" s="57"/>
      <c r="D48" s="51"/>
      <c r="E48" s="51"/>
    </row>
    <row r="49" spans="1:5" ht="15">
      <c r="A49" s="32"/>
      <c r="B49" s="57"/>
      <c r="C49" s="57"/>
      <c r="D49" s="51"/>
      <c r="E49" s="51"/>
    </row>
    <row r="50" spans="1:5" ht="15">
      <c r="A50" s="32"/>
      <c r="B50" s="57"/>
      <c r="C50" s="57"/>
      <c r="D50" s="51"/>
      <c r="E50" s="51"/>
    </row>
    <row r="51" spans="1:5" ht="15">
      <c r="A51" s="32"/>
      <c r="B51" s="57"/>
      <c r="C51" s="57"/>
      <c r="D51" s="51"/>
      <c r="E51" s="51"/>
    </row>
  </sheetData>
  <sheetProtection/>
  <dataValidations count="2">
    <dataValidation type="list" showInputMessage="1" showErrorMessage="1" prompt="Troznamenkasta šifra zemlje, prema popisu šifara zemalja&#10;objavljenom u &#10;Odluci o načinu otvaranja transakcijskih računa - &#10;Prilog 1 (NN 03/2011) " sqref="A3:A51">
      <formula1>ŠifreZemalja1</formula1>
    </dataValidation>
    <dataValidation allowBlank="1" showInputMessage="1" showErrorMessage="1" prompt="upisuje se postotni udio (npr. za 15% upisuje se samo 15)" sqref="B3:C51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USPB predložak</dc:title>
  <dc:subject>v2.2</dc:subject>
  <dc:creator>Davorka Davosir Pongrac</dc:creator>
  <cp:keywords/>
  <dc:description/>
  <cp:lastModifiedBy>Siniša Šehović</cp:lastModifiedBy>
  <cp:lastPrinted>2010-11-04T08:35:55Z</cp:lastPrinted>
  <dcterms:created xsi:type="dcterms:W3CDTF">2009-08-03T05:47:27Z</dcterms:created>
  <dcterms:modified xsi:type="dcterms:W3CDTF">2013-01-15T12:27:27Z</dcterms:modified>
  <cp:category/>
  <cp:version/>
  <cp:contentType/>
  <cp:contentStatus/>
</cp:coreProperties>
</file>