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3$\scolak\Documents\0_WEB\01_DOKUMENTI\publikacije\Bilten\"/>
    </mc:Choice>
  </mc:AlternateContent>
  <xr:revisionPtr revIDLastSave="0" documentId="8_{4BBD3A51-EB2A-455F-9C6D-A407AA4DF59F}" xr6:coauthVersionLast="47" xr6:coauthVersionMax="47" xr10:uidLastSave="{00000000-0000-0000-0000-000000000000}"/>
  <bookViews>
    <workbookView xWindow="4740" yWindow="3045" windowWidth="28800" windowHeight="15345" xr2:uid="{00000000-000D-0000-FFFF-FFFF00000000}"/>
  </bookViews>
  <sheets>
    <sheet name="HRVIND " sheetId="4" r:id="rId1"/>
  </sheets>
  <definedNames>
    <definedName name="_xlnm.Print_Area" localSheetId="0">'HRVIND '!$B$2:$X$39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9" i="4" l="1"/>
  <c r="V9" i="4"/>
  <c r="Z9" i="4"/>
  <c r="Y9" i="4"/>
  <c r="X9" i="4"/>
  <c r="W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</calcChain>
</file>

<file path=xl/sharedStrings.xml><?xml version="1.0" encoding="utf-8"?>
<sst xmlns="http://schemas.openxmlformats.org/spreadsheetml/2006/main" count="66" uniqueCount="61">
  <si>
    <t xml:space="preserve">Uvoz robe i usluga (u % BDP-a) </t>
  </si>
  <si>
    <t xml:space="preserve">Izvoz robe i usluga (u % BDP-a) </t>
  </si>
  <si>
    <t xml:space="preserve">Tekući račun platne bilance (u % BDP-a) </t>
  </si>
  <si>
    <t>BDP - realna godišnja stopa promjene (u %)</t>
  </si>
  <si>
    <t xml:space="preserve">BDP po stanovniku (u EUR)  </t>
  </si>
  <si>
    <t>2015.</t>
  </si>
  <si>
    <t>2014.</t>
  </si>
  <si>
    <t>2013.</t>
  </si>
  <si>
    <t>2012.</t>
  </si>
  <si>
    <t>2011.</t>
  </si>
  <si>
    <t>2010.</t>
  </si>
  <si>
    <t>2009.</t>
  </si>
  <si>
    <t>2008.</t>
  </si>
  <si>
    <t>2007.</t>
  </si>
  <si>
    <t>2006.</t>
  </si>
  <si>
    <t xml:space="preserve">   2005.</t>
  </si>
  <si>
    <t xml:space="preserve">   2004.</t>
  </si>
  <si>
    <t xml:space="preserve">   2003.</t>
  </si>
  <si>
    <t xml:space="preserve">   2002.</t>
  </si>
  <si>
    <t xml:space="preserve">   2001.</t>
  </si>
  <si>
    <t xml:space="preserve">   2000.</t>
  </si>
  <si>
    <t>Ekonomski indikatori</t>
  </si>
  <si>
    <t>Osnovne informacije o Hrvatskoj</t>
  </si>
  <si>
    <r>
      <t xml:space="preserve">Broj stanovnika (u mil.) </t>
    </r>
    <r>
      <rPr>
        <vertAlign val="superscript"/>
        <sz val="8"/>
        <color theme="1"/>
        <rFont val="Arial"/>
        <family val="2"/>
        <charset val="238"/>
      </rPr>
      <t>a</t>
    </r>
  </si>
  <si>
    <t>2016.</t>
  </si>
  <si>
    <t>2017.</t>
  </si>
  <si>
    <t>2018.</t>
  </si>
  <si>
    <t>2019.</t>
  </si>
  <si>
    <t>2020.</t>
  </si>
  <si>
    <t>2021.</t>
  </si>
  <si>
    <t>-</t>
  </si>
  <si>
    <t>Devizni tečaj za 31. prosinca (USD : 1 EUR)</t>
  </si>
  <si>
    <t xml:space="preserve">Prosječni devizni tečaj (USD : 1 EUR) </t>
  </si>
  <si>
    <t xml:space="preserve">Prosječna godišnja stopa inflacije - Indeks potrošačkih cijena (IPC) </t>
  </si>
  <si>
    <t>Prosječna godišnja stopa inflacije - Harmonizirani indeks potrošačkih cijena (HIPC)</t>
  </si>
  <si>
    <t xml:space="preserve">Tekući i kapitalni račun platne bilance (u % BDP-a) </t>
  </si>
  <si>
    <t xml:space="preserve">Izvori: DZS; MF; ESB; HNB </t>
  </si>
  <si>
    <t>2022.</t>
  </si>
  <si>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Podaci su iskazani prema metodologiji ESA 2010. Podaci koji se odnose na razdoblje prije 1. siječnja 2023. preračunani su u eure prema fiksnom tečaju (1 euro = 7,53450 kuna). Podaci za 2020., 2021. i 2022. privremeni su. </t>
    </r>
  </si>
  <si>
    <t xml:space="preserve"> </t>
  </si>
  <si>
    <t>2023.</t>
  </si>
  <si>
    <r>
      <rPr>
        <vertAlign val="superscript"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 Podaci platne bilance i inozemnog duga temelje se na metodologiji koju propisuje šesto izdanje Priručnika za sastavljanje platne bilance i stanja međunarodnih ulaganja (BPM6) te na novoj sektorskoj klasifikaciji institucionalnih jedinica u skladu sa standardom ESA 2010. </t>
    </r>
  </si>
  <si>
    <t xml:space="preserve">Bruto inozemni dug (u % BDP-a) </t>
  </si>
  <si>
    <t xml:space="preserve">Neto inozemni dug (u % BDP-a) </t>
  </si>
  <si>
    <r>
      <rPr>
        <vertAlign val="superscript"/>
        <sz val="8"/>
        <color theme="1"/>
        <rFont val="Arial"/>
        <family val="2"/>
        <charset val="238"/>
      </rPr>
      <t xml:space="preserve">d </t>
    </r>
    <r>
      <rPr>
        <sz val="8"/>
        <color theme="1"/>
        <rFont val="Arial"/>
        <family val="2"/>
        <charset val="238"/>
      </rPr>
      <t xml:space="preserve">Fiskalni podaci iskazani su prema metodologiji ESA 2010. </t>
    </r>
  </si>
  <si>
    <r>
      <rPr>
        <vertAlign val="superscript"/>
        <sz val="8"/>
        <color theme="1"/>
        <rFont val="Arial"/>
        <family val="2"/>
        <charset val="238"/>
      </rPr>
      <t>e</t>
    </r>
    <r>
      <rPr>
        <sz val="8"/>
        <color theme="1"/>
        <rFont val="Arial"/>
        <family val="2"/>
        <charset val="238"/>
      </rPr>
      <t xml:space="preserve"> Prosječan prinos na dugoročne državne obveznice s preostalim dospijećem od oko 10 godina</t>
    </r>
  </si>
  <si>
    <r>
      <rPr>
        <vertAlign val="superscript"/>
        <sz val="8"/>
        <color theme="1"/>
        <rFont val="Arial"/>
        <family val="2"/>
        <charset val="238"/>
      </rPr>
      <t>f</t>
    </r>
    <r>
      <rPr>
        <sz val="8"/>
        <color theme="1"/>
        <rFont val="Arial"/>
        <family val="2"/>
        <charset val="238"/>
      </rPr>
      <t xml:space="preserve"> Podaci za razdoblje od 2007. do 2013. revidirani su, stoga nisu usporedivi s podacima za razdoblje od 2000. do 2006.</t>
    </r>
  </si>
  <si>
    <r>
      <t>Neto pozajmljivanje (+)/zaduživanje (-) konsolidirane opće države (u mil. EUR)</t>
    </r>
    <r>
      <rPr>
        <vertAlign val="superscript"/>
        <sz val="8"/>
        <color theme="1"/>
        <rFont val="Arial"/>
        <family val="2"/>
        <charset val="238"/>
      </rPr>
      <t xml:space="preserve"> d</t>
    </r>
  </si>
  <si>
    <r>
      <t xml:space="preserve">Neto pozajmljivanje (+)/zaduživanje (-) konsolidirane opće države (u % BDP-a) </t>
    </r>
    <r>
      <rPr>
        <vertAlign val="superscript"/>
        <sz val="8"/>
        <color theme="1"/>
        <rFont val="Arial"/>
        <family val="2"/>
        <charset val="238"/>
      </rPr>
      <t>d</t>
    </r>
  </si>
  <si>
    <r>
      <t xml:space="preserve">Dug opće države (u % BDP-a) </t>
    </r>
    <r>
      <rPr>
        <vertAlign val="superscript"/>
        <sz val="8"/>
        <color theme="1"/>
        <rFont val="Arial"/>
        <family val="2"/>
        <charset val="238"/>
      </rPr>
      <t>d</t>
    </r>
  </si>
  <si>
    <r>
      <t>Dugoročne kamatne stope (u % na godišnjoj razini)</t>
    </r>
    <r>
      <rPr>
        <vertAlign val="superscript"/>
        <sz val="8"/>
        <color theme="1"/>
        <rFont val="Arial"/>
        <family val="2"/>
        <charset val="238"/>
      </rPr>
      <t>e</t>
    </r>
  </si>
  <si>
    <r>
      <t>Stopa nezaposlenosti (prema definiciji ILO-a, stanovništvo starije od 15 god.)</t>
    </r>
    <r>
      <rPr>
        <vertAlign val="superscript"/>
        <sz val="8"/>
        <color theme="1"/>
        <rFont val="Arial"/>
        <family val="2"/>
        <charset val="238"/>
      </rPr>
      <t xml:space="preserve"> f</t>
    </r>
  </si>
  <si>
    <r>
      <t xml:space="preserve">Stopa zaposlenosti (prema definiciji ILO-a, stanovništvo starije od 15 god.) </t>
    </r>
    <r>
      <rPr>
        <vertAlign val="superscript"/>
        <sz val="8"/>
        <color theme="1"/>
        <rFont val="Arial"/>
        <family val="2"/>
        <charset val="238"/>
      </rPr>
      <t>f</t>
    </r>
  </si>
  <si>
    <t>2024.</t>
  </si>
  <si>
    <r>
      <t xml:space="preserve">BDP (u mil. EUR, tekuće cijene) </t>
    </r>
    <r>
      <rPr>
        <b/>
        <vertAlign val="superscript"/>
        <sz val="8"/>
        <color theme="1"/>
        <rFont val="Arial"/>
        <family val="2"/>
        <charset val="238"/>
      </rPr>
      <t>b</t>
    </r>
  </si>
  <si>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Procjena stanovništva RH za 2000. temelji se na popisu iz 2001., a podaci za razdoblje od 2001. do 2020. zasnivaju se na popisu iz 2011. godine. Procjene broja stanovnika u 2021. i 2022. izračunane su na temelju podataka Popisa 2021. Podaci za 2024. su privremeni.</t>
    </r>
  </si>
  <si>
    <r>
      <t>Tekući račun platne bilance (u mil. EUR)</t>
    </r>
    <r>
      <rPr>
        <vertAlign val="superscript"/>
        <sz val="8"/>
        <rFont val="Arial"/>
        <family val="2"/>
        <charset val="238"/>
      </rPr>
      <t xml:space="preserve"> c</t>
    </r>
  </si>
  <si>
    <r>
      <t>Tekući i kapitalni račun platne bilance (u mil. EUR)</t>
    </r>
    <r>
      <rPr>
        <vertAlign val="superscript"/>
        <sz val="8"/>
        <rFont val="Arial"/>
        <family val="2"/>
        <charset val="238"/>
      </rPr>
      <t xml:space="preserve"> c</t>
    </r>
  </si>
  <si>
    <r>
      <t>Bruto inozemni dug  (u mil. EUR, na kraju razdoblja)</t>
    </r>
    <r>
      <rPr>
        <vertAlign val="superscript"/>
        <sz val="8"/>
        <rFont val="Arial"/>
        <family val="2"/>
        <charset val="238"/>
      </rPr>
      <t xml:space="preserve"> c</t>
    </r>
  </si>
  <si>
    <r>
      <t>Neto inozemni dug  (u mil. EUR, na kraju razdoblja)</t>
    </r>
    <r>
      <rPr>
        <vertAlign val="superscript"/>
        <sz val="8"/>
        <rFont val="Arial"/>
        <family val="2"/>
        <charset val="238"/>
      </rPr>
      <t xml:space="preserve"> c</t>
    </r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</si>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</sst>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#,##0.0000"/>
    <numFmt numFmtId="166" formatCode="#,##0.00000000"/>
    <numFmt numFmtId="167" formatCode="#,##0.0000000"/>
    <numFmt numFmtId="168" formatCode="#\ ##0.0000_)"/>
    <numFmt numFmtId="169" formatCode="#,##0.000"/>
    <numFmt numFmtId="170" formatCode="0.0"/>
    <numFmt numFmtId="171" formatCode="#,##0.00000"/>
    <numFmt numFmtId="172" formatCode="0.000"/>
  </numFmts>
  <fonts count="14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 CE"/>
      <family val="2"/>
      <charset val="238"/>
    </font>
    <font>
      <sz val="7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20">
    <xf numFmtId="164" fontId="0" fillId="0" borderId="0" applyNumberFormat="0"/>
    <xf numFmtId="0" fontId="5" fillId="0" borderId="0" applyNumberFormat="0" applyFill="0" applyBorder="0" applyAlignment="0" applyProtection="0"/>
    <xf numFmtId="0" fontId="4" fillId="0" borderId="0" applyNumberFormat="0" applyFill="0" applyAlignment="0" applyProtection="0"/>
    <xf numFmtId="164" fontId="1" fillId="0" borderId="1" applyNumberFormat="0" applyFill="0" applyAlignment="0" applyProtection="0"/>
    <xf numFmtId="164" fontId="3" fillId="0" borderId="2" applyNumberFormat="0" applyProtection="0">
      <alignment horizontal="right" vertical="center" wrapText="1"/>
    </xf>
    <xf numFmtId="1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64" fontId="3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0" fontId="4" fillId="0" borderId="0"/>
    <xf numFmtId="0" fontId="8" fillId="0" borderId="0"/>
    <xf numFmtId="164" fontId="1" fillId="0" borderId="3" applyNumberFormat="0" applyFont="0" applyFill="0" applyAlignment="0" applyProtection="0"/>
    <xf numFmtId="164" fontId="3" fillId="0" borderId="3" applyNumberFormat="0" applyFill="0" applyAlignment="0" applyProtection="0"/>
    <xf numFmtId="164" fontId="3" fillId="0" borderId="1" applyNumberFormat="0" applyFill="0" applyAlignment="0" applyProtection="0"/>
    <xf numFmtId="0" fontId="9" fillId="0" borderId="0"/>
    <xf numFmtId="0" fontId="8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</cellStyleXfs>
  <cellXfs count="65">
    <xf numFmtId="0" fontId="0" fillId="0" borderId="0" xfId="0" applyNumberFormat="1"/>
    <xf numFmtId="164" fontId="0" fillId="2" borderId="0" xfId="0" applyNumberFormat="1" applyFont="1" applyFill="1" applyAlignment="1">
      <alignment horizontal="right"/>
    </xf>
    <xf numFmtId="0" fontId="0" fillId="2" borderId="0" xfId="0" applyNumberFormat="1" applyFill="1"/>
    <xf numFmtId="164" fontId="9" fillId="2" borderId="0" xfId="15" applyNumberFormat="1" applyFont="1" applyFill="1"/>
    <xf numFmtId="0" fontId="5" fillId="2" borderId="0" xfId="1" quotePrefix="1" applyNumberFormat="1" applyFill="1"/>
    <xf numFmtId="165" fontId="0" fillId="2" borderId="0" xfId="0" applyNumberFormat="1" applyFill="1"/>
    <xf numFmtId="0" fontId="4" fillId="2" borderId="0" xfId="2" quotePrefix="1" applyNumberFormat="1" applyFill="1"/>
    <xf numFmtId="171" fontId="0" fillId="2" borderId="0" xfId="0" applyNumberFormat="1" applyFill="1"/>
    <xf numFmtId="0" fontId="3" fillId="2" borderId="2" xfId="4" applyNumberFormat="1" applyFill="1">
      <alignment horizontal="right" vertical="center" wrapText="1"/>
    </xf>
    <xf numFmtId="0" fontId="3" fillId="2" borderId="2" xfId="4" quotePrefix="1" applyNumberFormat="1" applyFill="1">
      <alignment horizontal="right" vertical="center" wrapText="1"/>
    </xf>
    <xf numFmtId="0" fontId="3" fillId="2" borderId="2" xfId="4" applyNumberFormat="1" applyFill="1" applyAlignment="1">
      <alignment horizontal="right" vertical="center" wrapText="1"/>
    </xf>
    <xf numFmtId="0" fontId="0" fillId="2" borderId="0" xfId="0" applyNumberFormat="1" applyFill="1" applyAlignment="1">
      <alignment horizontal="right"/>
    </xf>
    <xf numFmtId="169" fontId="0" fillId="2" borderId="0" xfId="0" applyNumberFormat="1" applyFill="1"/>
    <xf numFmtId="169" fontId="0" fillId="2" borderId="0" xfId="0" applyNumberFormat="1" applyFont="1" applyFill="1"/>
    <xf numFmtId="169" fontId="0" fillId="2" borderId="0" xfId="0" applyNumberFormat="1" applyFont="1" applyFill="1" applyAlignment="1">
      <alignment horizontal="right"/>
    </xf>
    <xf numFmtId="3" fontId="0" fillId="2" borderId="0" xfId="0" applyNumberFormat="1" applyFill="1"/>
    <xf numFmtId="0" fontId="0" fillId="2" borderId="0" xfId="0" quotePrefix="1" applyNumberFormat="1" applyFill="1"/>
    <xf numFmtId="170" fontId="0" fillId="2" borderId="0" xfId="0" applyNumberFormat="1" applyFill="1"/>
    <xf numFmtId="164" fontId="0" fillId="2" borderId="0" xfId="0" applyNumberFormat="1" applyFill="1"/>
    <xf numFmtId="164" fontId="0" fillId="2" borderId="0" xfId="0" applyNumberFormat="1" applyFont="1" applyFill="1"/>
    <xf numFmtId="164" fontId="0" fillId="2" borderId="0" xfId="0" applyNumberFormat="1" applyFill="1" applyAlignment="1">
      <alignment horizontal="right"/>
    </xf>
    <xf numFmtId="0" fontId="0" fillId="2" borderId="0" xfId="0" applyNumberFormat="1" applyFont="1" applyFill="1"/>
    <xf numFmtId="165" fontId="0" fillId="2" borderId="0" xfId="0" applyNumberFormat="1" applyFont="1" applyFill="1"/>
    <xf numFmtId="165" fontId="0" fillId="2" borderId="0" xfId="0" applyNumberFormat="1" applyFont="1" applyFill="1" applyAlignment="1">
      <alignment horizontal="right"/>
    </xf>
    <xf numFmtId="172" fontId="0" fillId="2" borderId="0" xfId="0" applyNumberFormat="1" applyFill="1"/>
    <xf numFmtId="2" fontId="0" fillId="2" borderId="0" xfId="0" applyNumberFormat="1" applyFill="1"/>
    <xf numFmtId="164" fontId="0" fillId="2" borderId="0" xfId="0" applyFill="1"/>
    <xf numFmtId="4" fontId="0" fillId="2" borderId="0" xfId="0" applyNumberFormat="1" applyFont="1" applyFill="1" applyAlignment="1">
      <alignment horizontal="right"/>
    </xf>
    <xf numFmtId="0" fontId="0" fillId="2" borderId="1" xfId="3" applyNumberFormat="1" applyFont="1" applyFill="1"/>
    <xf numFmtId="164" fontId="1" fillId="2" borderId="1" xfId="3" applyNumberFormat="1" applyFill="1"/>
    <xf numFmtId="164" fontId="0" fillId="2" borderId="1" xfId="3" applyNumberFormat="1" applyFont="1" applyFill="1" applyAlignment="1">
      <alignment horizontal="right"/>
    </xf>
    <xf numFmtId="168" fontId="0" fillId="2" borderId="0" xfId="0" applyNumberFormat="1" applyFill="1"/>
    <xf numFmtId="167" fontId="0" fillId="2" borderId="0" xfId="0" applyNumberFormat="1" applyFill="1"/>
    <xf numFmtId="166" fontId="0" fillId="2" borderId="0" xfId="0" applyNumberFormat="1" applyFill="1"/>
    <xf numFmtId="165" fontId="0" fillId="2" borderId="0" xfId="0" applyNumberFormat="1" applyFill="1" applyAlignment="1">
      <alignment horizontal="right"/>
    </xf>
    <xf numFmtId="1" fontId="0" fillId="2" borderId="0" xfId="0" applyNumberFormat="1" applyFill="1"/>
    <xf numFmtId="164" fontId="10" fillId="0" borderId="0" xfId="18" applyNumberFormat="1" applyFont="1" applyAlignment="1">
      <alignment horizontal="right" vertical="center"/>
    </xf>
    <xf numFmtId="0" fontId="0" fillId="0" borderId="0" xfId="0" applyNumberFormat="1" applyFill="1" applyAlignment="1">
      <alignment horizontal="right"/>
    </xf>
    <xf numFmtId="0" fontId="0" fillId="0" borderId="0" xfId="0" applyNumberFormat="1" applyFill="1"/>
    <xf numFmtId="0" fontId="0" fillId="0" borderId="0" xfId="0" quotePrefix="1" applyNumberFormat="1" applyFill="1"/>
    <xf numFmtId="164" fontId="0" fillId="0" borderId="0" xfId="0" applyNumberFormat="1" applyFont="1" applyFill="1"/>
    <xf numFmtId="164" fontId="0" fillId="0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165" fontId="0" fillId="0" borderId="0" xfId="0" applyNumberFormat="1" applyFont="1" applyFill="1"/>
    <xf numFmtId="165" fontId="0" fillId="0" borderId="0" xfId="0" applyNumberFormat="1" applyFont="1" applyFill="1" applyAlignment="1">
      <alignment horizontal="right"/>
    </xf>
    <xf numFmtId="172" fontId="0" fillId="0" borderId="0" xfId="0" applyNumberFormat="1" applyFill="1"/>
    <xf numFmtId="164" fontId="0" fillId="0" borderId="0" xfId="0" applyNumberFormat="1" applyFill="1" applyAlignment="1">
      <alignment horizontal="righ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right"/>
    </xf>
    <xf numFmtId="164" fontId="12" fillId="0" borderId="0" xfId="18" applyNumberFormat="1" applyFont="1" applyAlignment="1">
      <alignment horizontal="right" vertical="center"/>
    </xf>
    <xf numFmtId="0" fontId="10" fillId="2" borderId="0" xfId="0" applyNumberFormat="1" applyFont="1" applyFill="1" applyAlignment="1">
      <alignment horizontal="right"/>
    </xf>
    <xf numFmtId="0" fontId="10" fillId="2" borderId="0" xfId="0" applyNumberFormat="1" applyFont="1" applyFill="1"/>
    <xf numFmtId="3" fontId="10" fillId="2" borderId="0" xfId="0" applyNumberFormat="1" applyFont="1" applyFill="1"/>
    <xf numFmtId="3" fontId="10" fillId="2" borderId="0" xfId="0" applyNumberFormat="1" applyFont="1" applyFill="1" applyAlignment="1">
      <alignment horizontal="right"/>
    </xf>
    <xf numFmtId="1" fontId="10" fillId="2" borderId="0" xfId="0" applyNumberFormat="1" applyFont="1" applyFill="1"/>
    <xf numFmtId="0" fontId="10" fillId="2" borderId="0" xfId="0" quotePrefix="1" applyNumberFormat="1" applyFont="1" applyFill="1"/>
    <xf numFmtId="170" fontId="10" fillId="2" borderId="0" xfId="0" applyNumberFormat="1" applyFont="1" applyFill="1"/>
    <xf numFmtId="164" fontId="10" fillId="2" borderId="0" xfId="0" applyNumberFormat="1" applyFont="1" applyFill="1"/>
    <xf numFmtId="3" fontId="10" fillId="2" borderId="0" xfId="0" applyNumberFormat="1" applyFont="1" applyFill="1" applyAlignment="1"/>
    <xf numFmtId="3" fontId="10" fillId="2" borderId="0" xfId="0" quotePrefix="1" applyNumberFormat="1" applyFont="1" applyFill="1"/>
    <xf numFmtId="164" fontId="10" fillId="2" borderId="0" xfId="0" applyNumberFormat="1" applyFont="1" applyFill="1" applyAlignment="1">
      <alignment horizontal="right"/>
    </xf>
    <xf numFmtId="169" fontId="0" fillId="0" borderId="0" xfId="0" applyNumberFormat="1" applyFill="1"/>
    <xf numFmtId="0" fontId="0" fillId="2" borderId="0" xfId="0" applyNumberFormat="1" applyFill="1" applyAlignment="1">
      <alignment horizontal="left" vertical="top" wrapText="1"/>
    </xf>
  </cellXfs>
  <cellStyles count="20">
    <cellStyle name="Fixed (0)" xfId="5" xr:uid="{00000000-0005-0000-0000-000000000000}"/>
    <cellStyle name="Fixed (1)" xfId="6" xr:uid="{00000000-0005-0000-0000-000001000000}"/>
    <cellStyle name="Fixed (2)" xfId="7" xr:uid="{00000000-0005-0000-0000-000002000000}"/>
    <cellStyle name="Međunaslov u tablici" xfId="8" xr:uid="{00000000-0005-0000-0000-000003000000}"/>
    <cellStyle name="Napomene" xfId="9" xr:uid="{00000000-0005-0000-0000-000004000000}"/>
    <cellStyle name="Naslov 1" xfId="1" builtinId="16"/>
    <cellStyle name="Naslov 2" xfId="2" builtinId="17"/>
    <cellStyle name="Normal_BDP tromjesečni ulaz" xfId="19" xr:uid="{35EBF893-B72A-4D44-989C-F88A903FB8A8}"/>
    <cellStyle name="Normal_BOP USD M_Q" xfId="15" xr:uid="{00000000-0005-0000-0000-000007000000}"/>
    <cellStyle name="Normal_HRV" xfId="18" xr:uid="{5E82118B-0370-455B-A519-E5A58862514A}"/>
    <cellStyle name="Normál_rovid" xfId="10" xr:uid="{00000000-0005-0000-0000-000008000000}"/>
    <cellStyle name="Normalno" xfId="0" builtinId="0"/>
    <cellStyle name="Obično 3" xfId="11" xr:uid="{00000000-0005-0000-0000-00000A000000}"/>
    <cellStyle name="Obično_Analiza kretanja ID 16.01.2007.preliminarno" xfId="16" xr:uid="{00000000-0005-0000-0000-00000B000000}"/>
    <cellStyle name="Postotak 2" xfId="17" xr:uid="{CB0A4C74-3099-401C-8537-0B366FD3BAE1}"/>
    <cellStyle name="Tanka linija ispod" xfId="12" xr:uid="{00000000-0005-0000-0000-00000C000000}"/>
    <cellStyle name="Ukupno" xfId="13" xr:uid="{00000000-0005-0000-0000-00000D000000}"/>
    <cellStyle name="Ukupno - zadnji redak" xfId="14" xr:uid="{00000000-0005-0000-0000-00000E000000}"/>
    <cellStyle name="Zadnji redak" xfId="3" xr:uid="{00000000-0005-0000-0000-00000F000000}"/>
    <cellStyle name="Zaglavlje" xfId="4" xr:uid="{00000000-0005-0000-0000-000010000000}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44477-7267-4154-A31C-4B1F5095D12B}">
  <sheetPr>
    <pageSetUpPr fitToPage="1"/>
  </sheetPr>
  <dimension ref="A1:AC41"/>
  <sheetViews>
    <sheetView showGridLines="0" tabSelected="1" zoomScaleNormal="100" zoomScaleSheetLayoutView="90" workbookViewId="0"/>
  </sheetViews>
  <sheetFormatPr defaultColWidth="9.33203125" defaultRowHeight="12.95" customHeight="1" x14ac:dyDescent="0.2"/>
  <cols>
    <col min="1" max="1" width="2.83203125" style="2" customWidth="1"/>
    <col min="2" max="2" width="76.33203125" style="2" customWidth="1"/>
    <col min="3" max="17" width="9.83203125" style="2" customWidth="1"/>
    <col min="18" max="18" width="9.33203125" style="2"/>
    <col min="19" max="24" width="9.33203125" style="11"/>
    <col min="25" max="25" width="9.6640625" style="11" bestFit="1" customWidth="1"/>
    <col min="26" max="27" width="9.33203125" style="2"/>
    <col min="28" max="28" width="10.1640625" style="2" bestFit="1" customWidth="1"/>
    <col min="29" max="16384" width="9.33203125" style="2"/>
  </cols>
  <sheetData>
    <row r="1" spans="1:29" ht="12.95" customHeight="1" x14ac:dyDescent="0.2">
      <c r="A1" s="2" t="s">
        <v>39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9" ht="15.75" x14ac:dyDescent="0.25">
      <c r="B2" s="4" t="s">
        <v>22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9" ht="15.75" x14ac:dyDescent="0.25"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9" ht="12.95" customHeight="1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9" ht="12.95" customHeight="1" x14ac:dyDescent="0.2">
      <c r="B5" s="6" t="s">
        <v>21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9" ht="12.95" customHeight="1" x14ac:dyDescent="0.2">
      <c r="B6" s="8"/>
      <c r="C6" s="9" t="s">
        <v>20</v>
      </c>
      <c r="D6" s="9" t="s">
        <v>19</v>
      </c>
      <c r="E6" s="9" t="s">
        <v>18</v>
      </c>
      <c r="F6" s="9" t="s">
        <v>17</v>
      </c>
      <c r="G6" s="9" t="s">
        <v>16</v>
      </c>
      <c r="H6" s="9" t="s">
        <v>15</v>
      </c>
      <c r="I6" s="8" t="s">
        <v>14</v>
      </c>
      <c r="J6" s="8" t="s">
        <v>13</v>
      </c>
      <c r="K6" s="8" t="s">
        <v>12</v>
      </c>
      <c r="L6" s="8" t="s">
        <v>11</v>
      </c>
      <c r="M6" s="8" t="s">
        <v>10</v>
      </c>
      <c r="N6" s="8" t="s">
        <v>9</v>
      </c>
      <c r="O6" s="8" t="s">
        <v>8</v>
      </c>
      <c r="P6" s="8" t="s">
        <v>7</v>
      </c>
      <c r="Q6" s="8" t="s">
        <v>6</v>
      </c>
      <c r="R6" s="8" t="s">
        <v>5</v>
      </c>
      <c r="S6" s="10" t="s">
        <v>24</v>
      </c>
      <c r="T6" s="8" t="s">
        <v>25</v>
      </c>
      <c r="U6" s="8" t="s">
        <v>26</v>
      </c>
      <c r="V6" s="8" t="s">
        <v>27</v>
      </c>
      <c r="W6" s="8" t="s">
        <v>28</v>
      </c>
      <c r="X6" s="8" t="s">
        <v>29</v>
      </c>
      <c r="Y6" s="8" t="s">
        <v>37</v>
      </c>
      <c r="Z6" s="8" t="s">
        <v>40</v>
      </c>
      <c r="AA6" s="8" t="s">
        <v>53</v>
      </c>
      <c r="AB6" s="8" t="s">
        <v>60</v>
      </c>
    </row>
    <row r="7" spans="1:29" ht="12.95" customHeight="1" x14ac:dyDescent="0.2">
      <c r="A7" s="11"/>
      <c r="B7" s="2" t="s">
        <v>23</v>
      </c>
      <c r="C7" s="12">
        <v>4.4260000000000002</v>
      </c>
      <c r="D7" s="12">
        <v>4.2996420000000004</v>
      </c>
      <c r="E7" s="12">
        <v>4.3021739999999999</v>
      </c>
      <c r="F7" s="12">
        <v>4.3033989999999998</v>
      </c>
      <c r="G7" s="12">
        <v>4.3045999999999998</v>
      </c>
      <c r="H7" s="12">
        <v>4.3101450000000003</v>
      </c>
      <c r="I7" s="12">
        <v>4.311159</v>
      </c>
      <c r="J7" s="12">
        <v>4.3102169999999997</v>
      </c>
      <c r="K7" s="12">
        <v>4.3097050000000001</v>
      </c>
      <c r="L7" s="12">
        <v>4.3051810000000001</v>
      </c>
      <c r="M7" s="12">
        <v>4.2954270000000001</v>
      </c>
      <c r="N7" s="12">
        <v>4.2806220000000001</v>
      </c>
      <c r="O7" s="12">
        <v>4.2675580000000002</v>
      </c>
      <c r="P7" s="12">
        <v>4.2556890000000003</v>
      </c>
      <c r="Q7" s="12">
        <v>4.2383889999999997</v>
      </c>
      <c r="R7" s="13">
        <v>4.2036040000000003</v>
      </c>
      <c r="S7" s="14">
        <v>4.1743490000000003</v>
      </c>
      <c r="T7" s="14">
        <v>4.1245310000000002</v>
      </c>
      <c r="U7" s="14">
        <v>4.0878430000000003</v>
      </c>
      <c r="V7" s="14">
        <v>4.0652530000000002</v>
      </c>
      <c r="W7" s="14">
        <v>4.0476799999999997</v>
      </c>
      <c r="X7" s="14">
        <v>3.879</v>
      </c>
      <c r="Y7" s="14">
        <v>3.8555999999999999</v>
      </c>
      <c r="Z7" s="2">
        <v>3.8597000000000001</v>
      </c>
      <c r="AA7" s="2">
        <v>3.8662999999999998</v>
      </c>
      <c r="AC7" s="36"/>
    </row>
    <row r="8" spans="1:29" s="48" customFormat="1" ht="12.95" customHeight="1" x14ac:dyDescent="0.2">
      <c r="A8" s="47"/>
      <c r="B8" s="48" t="s">
        <v>54</v>
      </c>
      <c r="C8" s="49">
        <v>23965.369772418027</v>
      </c>
      <c r="D8" s="49">
        <v>25755.790487339436</v>
      </c>
      <c r="E8" s="49">
        <v>28297.094236879711</v>
      </c>
      <c r="F8" s="49">
        <v>31157.459371203837</v>
      </c>
      <c r="G8" s="49">
        <v>33633.157502856244</v>
      </c>
      <c r="H8" s="49">
        <v>36181.275159254626</v>
      </c>
      <c r="I8" s="49">
        <v>39495.220281041038</v>
      </c>
      <c r="J8" s="49">
        <v>43267.631864192765</v>
      </c>
      <c r="K8" s="49">
        <v>46558.856941183418</v>
      </c>
      <c r="L8" s="49">
        <v>44681.439033096525</v>
      </c>
      <c r="M8" s="49">
        <v>44490.987328103278</v>
      </c>
      <c r="N8" s="49">
        <v>45189.478846825608</v>
      </c>
      <c r="O8" s="49">
        <v>44794.47754990081</v>
      </c>
      <c r="P8" s="49">
        <v>45066.164778401791</v>
      </c>
      <c r="Q8" s="49">
        <v>44871.789621426571</v>
      </c>
      <c r="R8" s="49">
        <v>45971.344395772103</v>
      </c>
      <c r="S8" s="50">
        <v>47569.660276965842</v>
      </c>
      <c r="T8" s="50">
        <v>49735.510113153396</v>
      </c>
      <c r="U8" s="50">
        <v>52216.872502327147</v>
      </c>
      <c r="V8" s="50">
        <v>54906.286649585898</v>
      </c>
      <c r="W8" s="50">
        <v>50744</v>
      </c>
      <c r="X8" s="50">
        <v>58343</v>
      </c>
      <c r="Y8" s="49">
        <v>67613</v>
      </c>
      <c r="Z8" s="49">
        <v>79186</v>
      </c>
      <c r="AA8" s="49">
        <v>85905</v>
      </c>
      <c r="AC8" s="51"/>
    </row>
    <row r="9" spans="1:29" ht="12.95" customHeight="1" x14ac:dyDescent="0.2">
      <c r="A9" s="11"/>
      <c r="B9" s="2" t="s">
        <v>4</v>
      </c>
      <c r="C9" s="15">
        <f>+C8/C7</f>
        <v>5414.6791171301456</v>
      </c>
      <c r="D9" s="15">
        <f>+D8/D7</f>
        <v>5990.2174384145083</v>
      </c>
      <c r="E9" s="15">
        <f t="shared" ref="E9:X9" si="0">+E8/E7</f>
        <v>6577.3941818438097</v>
      </c>
      <c r="F9" s="15">
        <f t="shared" si="0"/>
        <v>7240.197660315448</v>
      </c>
      <c r="G9" s="15">
        <f t="shared" si="0"/>
        <v>7813.306115052791</v>
      </c>
      <c r="H9" s="15">
        <f t="shared" si="0"/>
        <v>8394.4450034174315</v>
      </c>
      <c r="I9" s="15">
        <f t="shared" si="0"/>
        <v>9161.1606718845305</v>
      </c>
      <c r="J9" s="15">
        <f t="shared" si="0"/>
        <v>10038.388290935878</v>
      </c>
      <c r="K9" s="15">
        <f t="shared" si="0"/>
        <v>10803.258446038282</v>
      </c>
      <c r="L9" s="15">
        <f t="shared" si="0"/>
        <v>10378.527414549242</v>
      </c>
      <c r="M9" s="15">
        <f t="shared" si="0"/>
        <v>10357.756592791189</v>
      </c>
      <c r="N9" s="15">
        <f t="shared" si="0"/>
        <v>10556.75526753486</v>
      </c>
      <c r="O9" s="15">
        <f>+O8/O7</f>
        <v>10496.512888612366</v>
      </c>
      <c r="P9" s="15">
        <f t="shared" si="0"/>
        <v>10589.62832537852</v>
      </c>
      <c r="Q9" s="15">
        <f t="shared" si="0"/>
        <v>10586.991807837028</v>
      </c>
      <c r="R9" s="15">
        <f t="shared" si="0"/>
        <v>10936.173910713782</v>
      </c>
      <c r="S9" s="15">
        <f t="shared" si="0"/>
        <v>11395.707516780662</v>
      </c>
      <c r="T9" s="15">
        <f t="shared" si="0"/>
        <v>12058.464371622711</v>
      </c>
      <c r="U9" s="15">
        <f t="shared" si="0"/>
        <v>12773.69813427941</v>
      </c>
      <c r="V9" s="15">
        <f>+V8/V7</f>
        <v>13506.240976781985</v>
      </c>
      <c r="W9" s="15">
        <f t="shared" si="0"/>
        <v>12536.564155269192</v>
      </c>
      <c r="X9" s="15">
        <f t="shared" si="0"/>
        <v>15040.732147460685</v>
      </c>
      <c r="Y9" s="15">
        <f>+Y8/Y7</f>
        <v>17536.310820624545</v>
      </c>
      <c r="Z9" s="15">
        <f>+Z8/Z7</f>
        <v>20516.102287742571</v>
      </c>
      <c r="AA9" s="15">
        <f>+AA8/AA7</f>
        <v>22218.917311124333</v>
      </c>
    </row>
    <row r="10" spans="1:29" ht="12.95" customHeight="1" x14ac:dyDescent="0.2">
      <c r="A10" s="11"/>
      <c r="B10" s="16" t="s">
        <v>3</v>
      </c>
      <c r="C10" s="17">
        <v>2.9452531095062398</v>
      </c>
      <c r="D10" s="17">
        <v>3.1112349519379876</v>
      </c>
      <c r="E10" s="17">
        <v>5.8033283427132858</v>
      </c>
      <c r="F10" s="17">
        <v>5.5683727099664821</v>
      </c>
      <c r="G10" s="17">
        <v>4.1704849910351243</v>
      </c>
      <c r="H10" s="17">
        <v>4.3270764140889781</v>
      </c>
      <c r="I10" s="17">
        <v>5.0814658859631407</v>
      </c>
      <c r="J10" s="17">
        <v>5.0488862862638797</v>
      </c>
      <c r="K10" s="18">
        <v>1.9685901177398648</v>
      </c>
      <c r="L10" s="18">
        <v>-6.8139561881338153</v>
      </c>
      <c r="M10" s="18">
        <v>-1.3340815453686332</v>
      </c>
      <c r="N10" s="18">
        <v>-9.7751531895013954E-2</v>
      </c>
      <c r="O10" s="18">
        <v>-2.2537455927145515</v>
      </c>
      <c r="P10" s="18">
        <v>-0.12544974504952222</v>
      </c>
      <c r="Q10" s="18">
        <v>-0.55715026388585898</v>
      </c>
      <c r="R10" s="18">
        <v>2.3231752683370104</v>
      </c>
      <c r="S10" s="20">
        <v>3.4611295314952883</v>
      </c>
      <c r="T10" s="20">
        <v>3.2809581289531877</v>
      </c>
      <c r="U10" s="20">
        <v>2.9046813572518175</v>
      </c>
      <c r="V10" s="20">
        <v>3.1004391615469444</v>
      </c>
      <c r="W10" s="20">
        <v>-8.3116426482252876</v>
      </c>
      <c r="X10" s="20">
        <v>12.632218998998795</v>
      </c>
      <c r="Y10" s="20">
        <v>7.2944535740659262</v>
      </c>
      <c r="Z10" s="20">
        <v>3.7616453095575082</v>
      </c>
      <c r="AA10" s="20">
        <v>3.826887089767439</v>
      </c>
    </row>
    <row r="11" spans="1:29" ht="12.95" customHeight="1" x14ac:dyDescent="0.2">
      <c r="A11" s="11"/>
      <c r="B11" s="21" t="s">
        <v>34</v>
      </c>
      <c r="C11" s="40">
        <v>4.4000000000000004</v>
      </c>
      <c r="D11" s="19">
        <v>4.3</v>
      </c>
      <c r="E11" s="19">
        <v>2.5</v>
      </c>
      <c r="F11" s="19">
        <v>2.4</v>
      </c>
      <c r="G11" s="19">
        <v>2.1</v>
      </c>
      <c r="H11" s="19">
        <v>3</v>
      </c>
      <c r="I11" s="19">
        <v>3.3</v>
      </c>
      <c r="J11" s="19">
        <v>2.7</v>
      </c>
      <c r="K11" s="19">
        <v>5.8</v>
      </c>
      <c r="L11" s="19">
        <v>2.2000000000000002</v>
      </c>
      <c r="M11" s="19">
        <v>1.1000000000000001</v>
      </c>
      <c r="N11" s="19">
        <v>2.2000000000000002</v>
      </c>
      <c r="O11" s="19">
        <v>3.4</v>
      </c>
      <c r="P11" s="19">
        <v>2.2999999999999998</v>
      </c>
      <c r="Q11" s="19">
        <v>0.2</v>
      </c>
      <c r="R11" s="19">
        <v>-0.3</v>
      </c>
      <c r="S11" s="1">
        <v>-0.6</v>
      </c>
      <c r="T11" s="1">
        <v>1.3</v>
      </c>
      <c r="U11" s="1">
        <v>1.6</v>
      </c>
      <c r="V11" s="1">
        <v>0.8</v>
      </c>
      <c r="W11" s="1">
        <v>0</v>
      </c>
      <c r="X11" s="1">
        <v>2.7</v>
      </c>
      <c r="Y11" s="20">
        <v>10.7</v>
      </c>
      <c r="Z11" s="20">
        <v>8.4</v>
      </c>
      <c r="AA11" s="20">
        <v>4</v>
      </c>
      <c r="AB11" s="38">
        <v>4.4000000000000004</v>
      </c>
    </row>
    <row r="12" spans="1:29" s="38" customFormat="1" ht="12.95" customHeight="1" x14ac:dyDescent="0.2">
      <c r="A12" s="37"/>
      <c r="B12" s="38" t="s">
        <v>33</v>
      </c>
      <c r="C12" s="40">
        <v>4.5999999999999996</v>
      </c>
      <c r="D12" s="40">
        <v>3.8</v>
      </c>
      <c r="E12" s="40">
        <v>1.7</v>
      </c>
      <c r="F12" s="40">
        <v>1.8</v>
      </c>
      <c r="G12" s="40">
        <v>2.1</v>
      </c>
      <c r="H12" s="40">
        <v>3.3</v>
      </c>
      <c r="I12" s="40">
        <v>3.2</v>
      </c>
      <c r="J12" s="40">
        <v>2.9</v>
      </c>
      <c r="K12" s="40">
        <v>6.1</v>
      </c>
      <c r="L12" s="40">
        <v>2.4</v>
      </c>
      <c r="M12" s="40">
        <v>1.1000000000000001</v>
      </c>
      <c r="N12" s="40">
        <v>2.2999999999999998</v>
      </c>
      <c r="O12" s="40">
        <v>3.4</v>
      </c>
      <c r="P12" s="40">
        <v>2.2000000000000002</v>
      </c>
      <c r="Q12" s="40">
        <v>-0.2</v>
      </c>
      <c r="R12" s="40">
        <v>-0.5</v>
      </c>
      <c r="S12" s="41">
        <v>-1.0999999999999943</v>
      </c>
      <c r="T12" s="41">
        <v>1.1000000000000001</v>
      </c>
      <c r="U12" s="41">
        <v>1.5</v>
      </c>
      <c r="V12" s="41">
        <v>0.8</v>
      </c>
      <c r="W12" s="41">
        <v>0.1</v>
      </c>
      <c r="X12" s="41">
        <v>2.5999999999999943</v>
      </c>
      <c r="Y12" s="46">
        <v>10.8</v>
      </c>
      <c r="Z12" s="46">
        <v>8</v>
      </c>
      <c r="AA12" s="46">
        <v>3</v>
      </c>
      <c r="AB12" s="46">
        <v>3.7</v>
      </c>
    </row>
    <row r="13" spans="1:29" s="53" customFormat="1" ht="12.95" customHeight="1" x14ac:dyDescent="0.2">
      <c r="A13" s="52"/>
      <c r="B13" s="53" t="s">
        <v>56</v>
      </c>
      <c r="C13" s="54">
        <v>-337.65696122902659</v>
      </c>
      <c r="D13" s="54">
        <v>-560.78621654753852</v>
      </c>
      <c r="E13" s="54">
        <v>-1807.3561849553648</v>
      </c>
      <c r="F13" s="54">
        <v>-2785.8529078511065</v>
      </c>
      <c r="G13" s="54">
        <v>-2005.016642392055</v>
      </c>
      <c r="H13" s="54">
        <v>-2641.9441723270579</v>
      </c>
      <c r="I13" s="54">
        <v>-3131.6126730482338</v>
      </c>
      <c r="J13" s="54">
        <v>-3435.4752434830416</v>
      </c>
      <c r="K13" s="54">
        <v>-5106.5906029163534</v>
      </c>
      <c r="L13" s="54">
        <v>-2900.6178177246188</v>
      </c>
      <c r="M13" s="54">
        <v>-959.33607648097018</v>
      </c>
      <c r="N13" s="54">
        <v>-778.80347650730937</v>
      </c>
      <c r="O13" s="54">
        <v>-789.80225186768439</v>
      </c>
      <c r="P13" s="54">
        <v>-480.84923962616631</v>
      </c>
      <c r="Q13" s="54">
        <v>116.59622027598931</v>
      </c>
      <c r="R13" s="55">
        <v>1137.6777209097775</v>
      </c>
      <c r="S13" s="55">
        <v>1006.3865429748396</v>
      </c>
      <c r="T13" s="55">
        <v>1653.7775678602065</v>
      </c>
      <c r="U13" s="55">
        <v>540.42247398985614</v>
      </c>
      <c r="V13" s="55">
        <v>1164.7904157621842</v>
      </c>
      <c r="W13" s="55">
        <v>-965.22962004473948</v>
      </c>
      <c r="X13" s="55">
        <v>185.31157094216519</v>
      </c>
      <c r="Y13" s="55">
        <v>-2400.5153903581941</v>
      </c>
      <c r="Z13" s="56">
        <v>81.716091575763585</v>
      </c>
      <c r="AA13" s="54">
        <v>-1880.2658200252017</v>
      </c>
    </row>
    <row r="14" spans="1:29" s="53" customFormat="1" ht="12.75" customHeight="1" x14ac:dyDescent="0.2">
      <c r="A14" s="52"/>
      <c r="B14" s="57" t="s">
        <v>2</v>
      </c>
      <c r="C14" s="58">
        <v>-1.4089369971567858</v>
      </c>
      <c r="D14" s="58">
        <v>-2.1773209283683204</v>
      </c>
      <c r="E14" s="58">
        <v>-6.3870734211282736</v>
      </c>
      <c r="F14" s="58">
        <v>-8.9412069022092062</v>
      </c>
      <c r="G14" s="58">
        <v>-5.9614285165518046</v>
      </c>
      <c r="H14" s="58">
        <v>-7.3019653417364108</v>
      </c>
      <c r="I14" s="58">
        <v>-7.9290928136727157</v>
      </c>
      <c r="J14" s="58">
        <v>-7.9400584119468691</v>
      </c>
      <c r="K14" s="58">
        <v>-10.968032590162974</v>
      </c>
      <c r="L14" s="58">
        <v>-6.491773498109735</v>
      </c>
      <c r="M14" s="58">
        <v>-2.1562481169641154</v>
      </c>
      <c r="N14" s="58">
        <v>-1.7234176989452434</v>
      </c>
      <c r="O14" s="58">
        <v>-1.7631687990731646</v>
      </c>
      <c r="P14" s="58">
        <v>-1.0669850474088178</v>
      </c>
      <c r="Q14" s="58">
        <v>0.2598430355902584</v>
      </c>
      <c r="R14" s="58">
        <v>2.4747540796618677</v>
      </c>
      <c r="S14" s="58">
        <v>2.1156059074530571</v>
      </c>
      <c r="T14" s="58">
        <v>3.3251444774522119</v>
      </c>
      <c r="U14" s="58">
        <v>1.0349575684866441</v>
      </c>
      <c r="V14" s="58">
        <v>2.1214153912755438</v>
      </c>
      <c r="W14" s="58">
        <v>-1.902155171142873</v>
      </c>
      <c r="X14" s="58">
        <v>0.31762434386672811</v>
      </c>
      <c r="Y14" s="58">
        <v>-3.5503755052404036</v>
      </c>
      <c r="Z14" s="58">
        <v>0.10319512486520797</v>
      </c>
      <c r="AA14" s="58">
        <v>-2.1887734358014108</v>
      </c>
    </row>
    <row r="15" spans="1:29" s="53" customFormat="1" ht="12.95" customHeight="1" x14ac:dyDescent="0.2">
      <c r="A15" s="52"/>
      <c r="B15" s="53" t="s">
        <v>57</v>
      </c>
      <c r="C15" s="54">
        <v>-330.41588458883399</v>
      </c>
      <c r="D15" s="54">
        <v>-406.05264764306531</v>
      </c>
      <c r="E15" s="54">
        <v>-1287.1110342327061</v>
      </c>
      <c r="F15" s="54">
        <v>-2684.1758327626544</v>
      </c>
      <c r="G15" s="54">
        <v>-1973.6164416020549</v>
      </c>
      <c r="H15" s="54">
        <v>-2588.8976194730972</v>
      </c>
      <c r="I15" s="54">
        <v>-3108.1836157753551</v>
      </c>
      <c r="J15" s="54">
        <v>-3405.9823141342349</v>
      </c>
      <c r="K15" s="54">
        <v>-5088.8606201313596</v>
      </c>
      <c r="L15" s="54">
        <v>-2840.9859633857027</v>
      </c>
      <c r="M15" s="54">
        <v>-715.76667946609064</v>
      </c>
      <c r="N15" s="54">
        <v>-715.01985273970934</v>
      </c>
      <c r="O15" s="54">
        <v>-658.2205591573844</v>
      </c>
      <c r="P15" s="54">
        <v>-397.97350751516632</v>
      </c>
      <c r="Q15" s="54">
        <v>298.40988187358926</v>
      </c>
      <c r="R15" s="55">
        <v>1442.9462931221774</v>
      </c>
      <c r="S15" s="55">
        <v>1697.1416945770395</v>
      </c>
      <c r="T15" s="55">
        <v>2113.1199401280064</v>
      </c>
      <c r="U15" s="55">
        <v>1213.992729514056</v>
      </c>
      <c r="V15" s="55">
        <v>2068.3643251275798</v>
      </c>
      <c r="W15" s="55">
        <v>102.68466090079301</v>
      </c>
      <c r="X15" s="55">
        <v>1580.0963013806995</v>
      </c>
      <c r="Y15" s="55">
        <v>-733.08816152837971</v>
      </c>
      <c r="Z15" s="55">
        <v>2311.7100217959833</v>
      </c>
      <c r="AA15" s="55">
        <v>-650.41556907740392</v>
      </c>
      <c r="AC15" s="59"/>
    </row>
    <row r="16" spans="1:29" s="53" customFormat="1" ht="12.95" customHeight="1" x14ac:dyDescent="0.2">
      <c r="A16" s="52"/>
      <c r="B16" s="57" t="s">
        <v>35</v>
      </c>
      <c r="C16" s="58">
        <v>-1.3787222468359859</v>
      </c>
      <c r="D16" s="58">
        <v>-1.5765489622330375</v>
      </c>
      <c r="E16" s="58">
        <v>-4.5485625607282651</v>
      </c>
      <c r="F16" s="58">
        <v>-8.6148738919432173</v>
      </c>
      <c r="G16" s="58">
        <v>-5.8680676693362752</v>
      </c>
      <c r="H16" s="58">
        <v>-7.1553520656136849</v>
      </c>
      <c r="I16" s="58">
        <v>-7.8697715664277021</v>
      </c>
      <c r="J16" s="58">
        <v>-7.8718944564029698</v>
      </c>
      <c r="K16" s="58">
        <v>-10.929951795337209</v>
      </c>
      <c r="L16" s="58">
        <v>-6.35831348511699</v>
      </c>
      <c r="M16" s="58">
        <v>-1.60879027967529</v>
      </c>
      <c r="N16" s="58">
        <v>-1.5822706324260627</v>
      </c>
      <c r="O16" s="58">
        <v>-1.4694234538713622</v>
      </c>
      <c r="P16" s="58">
        <v>-0.88308714414033584</v>
      </c>
      <c r="Q16" s="58">
        <v>0.66502781456056881</v>
      </c>
      <c r="R16" s="58">
        <v>3.1387950735129739</v>
      </c>
      <c r="S16" s="58">
        <v>3.5676977398949989</v>
      </c>
      <c r="T16" s="58">
        <v>4.2487147217761336</v>
      </c>
      <c r="U16" s="58">
        <v>2.3249050954937065</v>
      </c>
      <c r="V16" s="58">
        <v>3.7670810600031341</v>
      </c>
      <c r="W16" s="58">
        <v>0.20235823131955111</v>
      </c>
      <c r="X16" s="58">
        <v>2.7082877146884794</v>
      </c>
      <c r="Y16" s="58">
        <v>-1.0842414351210266</v>
      </c>
      <c r="Z16" s="58">
        <v>2.9193418303689835</v>
      </c>
      <c r="AA16" s="58">
        <v>-0.75713354179314818</v>
      </c>
    </row>
    <row r="17" spans="1:28" s="53" customFormat="1" ht="12.95" customHeight="1" x14ac:dyDescent="0.2">
      <c r="A17" s="52"/>
      <c r="B17" s="57" t="s">
        <v>1</v>
      </c>
      <c r="C17" s="58">
        <v>34.693950028347381</v>
      </c>
      <c r="D17" s="58">
        <v>37.606217166539764</v>
      </c>
      <c r="E17" s="58">
        <v>36.569320055286219</v>
      </c>
      <c r="F17" s="58">
        <v>35.473628857212383</v>
      </c>
      <c r="G17" s="58">
        <v>36.896321224406257</v>
      </c>
      <c r="H17" s="58">
        <v>37.13963221576163</v>
      </c>
      <c r="I17" s="58">
        <v>38.65690286710155</v>
      </c>
      <c r="J17" s="58">
        <v>38.509424836167824</v>
      </c>
      <c r="K17" s="58">
        <v>37.568467230506016</v>
      </c>
      <c r="L17" s="58">
        <v>32.966896429441988</v>
      </c>
      <c r="M17" s="58">
        <v>36.752894452202391</v>
      </c>
      <c r="N17" s="58">
        <v>38.541211054674832</v>
      </c>
      <c r="O17" s="58">
        <v>38.845008418581571</v>
      </c>
      <c r="P17" s="58">
        <v>39.304111091460967</v>
      </c>
      <c r="Q17" s="58">
        <v>41.908182494498746</v>
      </c>
      <c r="R17" s="58">
        <v>45.048875169222207</v>
      </c>
      <c r="S17" s="58">
        <v>46.728278419058341</v>
      </c>
      <c r="T17" s="58">
        <v>49.460841669092339</v>
      </c>
      <c r="U17" s="58">
        <v>49.930433905992814</v>
      </c>
      <c r="V17" s="58">
        <v>51.35127116675762</v>
      </c>
      <c r="W17" s="58">
        <v>41.30047957640884</v>
      </c>
      <c r="X17" s="58">
        <v>49.915459164121998</v>
      </c>
      <c r="Y17" s="58">
        <v>59.564321199347617</v>
      </c>
      <c r="Z17" s="58">
        <v>52.567887535048243</v>
      </c>
      <c r="AA17" s="58">
        <v>50.141224506778769</v>
      </c>
    </row>
    <row r="18" spans="1:28" s="53" customFormat="1" ht="12.95" customHeight="1" x14ac:dyDescent="0.2">
      <c r="A18" s="52"/>
      <c r="B18" s="57" t="s">
        <v>0</v>
      </c>
      <c r="C18" s="58">
        <v>39.032221510937902</v>
      </c>
      <c r="D18" s="58">
        <v>42.718924605296863</v>
      </c>
      <c r="E18" s="58">
        <v>46.060989187770033</v>
      </c>
      <c r="F18" s="58">
        <v>45.724025545336531</v>
      </c>
      <c r="G18" s="58">
        <v>45.345334437113202</v>
      </c>
      <c r="H18" s="58">
        <v>45.936572688926539</v>
      </c>
      <c r="I18" s="58">
        <v>47.298368564434348</v>
      </c>
      <c r="J18" s="58">
        <v>47.033597433655238</v>
      </c>
      <c r="K18" s="58">
        <v>48.091168511339042</v>
      </c>
      <c r="L18" s="58">
        <v>38.592985193973881</v>
      </c>
      <c r="M18" s="58">
        <v>38.405483771999279</v>
      </c>
      <c r="N18" s="58">
        <v>40.258938030433328</v>
      </c>
      <c r="O18" s="58">
        <v>40.396807207225429</v>
      </c>
      <c r="P18" s="58">
        <v>41.234725965541571</v>
      </c>
      <c r="Q18" s="58">
        <v>42.266421193276983</v>
      </c>
      <c r="R18" s="58">
        <v>44.782646150215839</v>
      </c>
      <c r="S18" s="58">
        <v>45.557686502078354</v>
      </c>
      <c r="T18" s="58">
        <v>48.805675753055141</v>
      </c>
      <c r="U18" s="58">
        <v>50.790814770188909</v>
      </c>
      <c r="V18" s="58">
        <v>51.732703629596713</v>
      </c>
      <c r="W18" s="58">
        <v>48.292185879528816</v>
      </c>
      <c r="X18" s="58">
        <v>52.628938121017285</v>
      </c>
      <c r="Y18" s="58">
        <v>65.931701055673614</v>
      </c>
      <c r="Z18" s="58">
        <v>54.710874556961386</v>
      </c>
      <c r="AA18" s="58">
        <v>54.771384631826528</v>
      </c>
    </row>
    <row r="19" spans="1:28" s="53" customFormat="1" ht="12.75" customHeight="1" x14ac:dyDescent="0.2">
      <c r="A19" s="52"/>
      <c r="B19" s="57" t="s">
        <v>58</v>
      </c>
      <c r="C19" s="54">
        <v>13553.963089933372</v>
      </c>
      <c r="D19" s="54">
        <v>15202.741854359427</v>
      </c>
      <c r="E19" s="54">
        <v>17038.387844329132</v>
      </c>
      <c r="F19" s="54">
        <v>22002.119259061274</v>
      </c>
      <c r="G19" s="54">
        <v>25194.027134465938</v>
      </c>
      <c r="H19" s="54">
        <v>28429.228226118325</v>
      </c>
      <c r="I19" s="54">
        <v>32522.599950243359</v>
      </c>
      <c r="J19" s="54">
        <v>36775.589857272818</v>
      </c>
      <c r="K19" s="54">
        <v>44009.852213390317</v>
      </c>
      <c r="L19" s="54">
        <v>48271.340815777323</v>
      </c>
      <c r="M19" s="54">
        <v>49514.652629380922</v>
      </c>
      <c r="N19" s="54">
        <v>49197.823103389848</v>
      </c>
      <c r="O19" s="54">
        <v>47680.877556130348</v>
      </c>
      <c r="P19" s="54">
        <v>48669.330590848214</v>
      </c>
      <c r="Q19" s="54">
        <v>49538.455654848913</v>
      </c>
      <c r="R19" s="60">
        <v>48638.921289284037</v>
      </c>
      <c r="S19" s="55">
        <v>45043.699474475092</v>
      </c>
      <c r="T19" s="55">
        <v>43879.462195873421</v>
      </c>
      <c r="U19" s="55">
        <v>42819.532501384034</v>
      </c>
      <c r="V19" s="55">
        <v>40568.820415116359</v>
      </c>
      <c r="W19" s="55">
        <v>41272.001821136735</v>
      </c>
      <c r="X19" s="55">
        <v>47321.702563527724</v>
      </c>
      <c r="Y19" s="55">
        <v>49883.213672769394</v>
      </c>
      <c r="Z19" s="55">
        <v>60891.87370464133</v>
      </c>
      <c r="AA19" s="55">
        <v>57033.441847517301</v>
      </c>
    </row>
    <row r="20" spans="1:28" s="53" customFormat="1" ht="12.95" customHeight="1" x14ac:dyDescent="0.2">
      <c r="A20" s="52"/>
      <c r="B20" s="57" t="s">
        <v>42</v>
      </c>
      <c r="C20" s="59">
        <v>56.556452992988056</v>
      </c>
      <c r="D20" s="59">
        <v>59.026500707996185</v>
      </c>
      <c r="E20" s="59">
        <v>60.212499918535578</v>
      </c>
      <c r="F20" s="59">
        <v>70.615896491855636</v>
      </c>
      <c r="G20" s="59">
        <v>74.908301821874375</v>
      </c>
      <c r="H20" s="59">
        <v>78.574423098646804</v>
      </c>
      <c r="I20" s="59">
        <v>82.345660357932587</v>
      </c>
      <c r="J20" s="59">
        <v>84.995615134895786</v>
      </c>
      <c r="K20" s="59">
        <v>94.525199080782443</v>
      </c>
      <c r="L20" s="59">
        <v>108.03443635739146</v>
      </c>
      <c r="M20" s="59">
        <v>111.29142238231333</v>
      </c>
      <c r="N20" s="59">
        <v>108.87008294596832</v>
      </c>
      <c r="O20" s="59">
        <v>106.44365145907575</v>
      </c>
      <c r="P20" s="59">
        <v>107.99527945225384</v>
      </c>
      <c r="Q20" s="59">
        <v>110.39999980565514</v>
      </c>
      <c r="R20" s="59">
        <v>105.8026949800434</v>
      </c>
      <c r="S20" s="59">
        <v>94.689975106435924</v>
      </c>
      <c r="T20" s="59">
        <v>88.22562007717049</v>
      </c>
      <c r="U20" s="59">
        <v>82.003250002143844</v>
      </c>
      <c r="V20" s="59">
        <v>73.88738683791928</v>
      </c>
      <c r="W20" s="59">
        <v>81.333757333156115</v>
      </c>
      <c r="X20" s="59">
        <v>81.109477681174653</v>
      </c>
      <c r="Y20" s="59">
        <v>73.777548212280763</v>
      </c>
      <c r="Z20" s="59">
        <v>76.897271872100276</v>
      </c>
      <c r="AA20" s="59">
        <v>66.391294857711785</v>
      </c>
    </row>
    <row r="21" spans="1:28" s="53" customFormat="1" ht="12.95" customHeight="1" x14ac:dyDescent="0.2">
      <c r="A21" s="52"/>
      <c r="B21" s="57" t="s">
        <v>59</v>
      </c>
      <c r="C21" s="61">
        <v>4589.9733992381261</v>
      </c>
      <c r="D21" s="61">
        <v>2512.0939989789767</v>
      </c>
      <c r="E21" s="61">
        <v>5193.8438454501629</v>
      </c>
      <c r="F21" s="61">
        <v>8346.3911476288686</v>
      </c>
      <c r="G21" s="61">
        <v>10410.408451637562</v>
      </c>
      <c r="H21" s="61">
        <v>13084.693677611935</v>
      </c>
      <c r="I21" s="61">
        <v>15016.87975098881</v>
      </c>
      <c r="J21" s="61">
        <v>17562.927524177634</v>
      </c>
      <c r="K21" s="61">
        <v>23850.160106048999</v>
      </c>
      <c r="L21" s="61">
        <v>27378.004113672167</v>
      </c>
      <c r="M21" s="61">
        <v>28164.042628650073</v>
      </c>
      <c r="N21" s="61">
        <v>27610.005641909131</v>
      </c>
      <c r="O21" s="61">
        <v>26577.699739688527</v>
      </c>
      <c r="P21" s="61">
        <v>26289.961987013936</v>
      </c>
      <c r="Q21" s="61">
        <v>25637.515413039731</v>
      </c>
      <c r="R21" s="61">
        <v>23387.060485515452</v>
      </c>
      <c r="S21" s="61">
        <v>19450.859082373318</v>
      </c>
      <c r="T21" s="61">
        <v>15575.207357828629</v>
      </c>
      <c r="U21" s="61">
        <v>12604.004062423628</v>
      </c>
      <c r="V21" s="61">
        <v>8593.6940732628827</v>
      </c>
      <c r="W21" s="61">
        <v>7296.6875945282591</v>
      </c>
      <c r="X21" s="61">
        <v>3007.2051574610086</v>
      </c>
      <c r="Y21" s="61">
        <v>871.24255873770016</v>
      </c>
      <c r="Z21" s="61">
        <v>-5642.7411308556912</v>
      </c>
      <c r="AA21" s="61">
        <v>-8178.2634729305355</v>
      </c>
    </row>
    <row r="22" spans="1:28" s="53" customFormat="1" ht="12.95" customHeight="1" x14ac:dyDescent="0.2">
      <c r="A22" s="52"/>
      <c r="B22" s="57" t="s">
        <v>43</v>
      </c>
      <c r="C22" s="62">
        <v>19.152524842411449</v>
      </c>
      <c r="D22" s="62">
        <v>9.7535115461271769</v>
      </c>
      <c r="E22" s="62">
        <v>18.354689714681044</v>
      </c>
      <c r="F22" s="62">
        <v>26.787778323616209</v>
      </c>
      <c r="G22" s="62">
        <v>30.952813308573468</v>
      </c>
      <c r="H22" s="62">
        <v>36.164269003838761</v>
      </c>
      <c r="I22" s="62">
        <v>38.022017966050917</v>
      </c>
      <c r="J22" s="62">
        <v>40.591376896483865</v>
      </c>
      <c r="K22" s="62">
        <v>51.22582828048867</v>
      </c>
      <c r="L22" s="62">
        <v>61.273774314638061</v>
      </c>
      <c r="M22" s="62">
        <v>63.302804275732292</v>
      </c>
      <c r="N22" s="62">
        <v>61.098305062326766</v>
      </c>
      <c r="O22" s="62">
        <v>59.332536494216527</v>
      </c>
      <c r="P22" s="62">
        <v>58.336364135457885</v>
      </c>
      <c r="Q22" s="62">
        <v>57.135041034328729</v>
      </c>
      <c r="R22" s="62">
        <v>50.873127146715149</v>
      </c>
      <c r="S22" s="62">
        <v>40.88921167215441</v>
      </c>
      <c r="T22" s="62">
        <v>31.316070393956817</v>
      </c>
      <c r="U22" s="62">
        <v>24.137799639114551</v>
      </c>
      <c r="V22" s="62">
        <v>15.651566692368363</v>
      </c>
      <c r="W22" s="62">
        <v>14.379409574586669</v>
      </c>
      <c r="X22" s="62">
        <v>5.1543546911557661</v>
      </c>
      <c r="Y22" s="62">
        <v>1.2885725507486729</v>
      </c>
      <c r="Z22" s="62">
        <v>-7.1259327796020653</v>
      </c>
      <c r="AA22" s="62">
        <v>-9.5201251067231656</v>
      </c>
    </row>
    <row r="23" spans="1:28" s="38" customFormat="1" ht="12.95" customHeight="1" x14ac:dyDescent="0.2">
      <c r="A23" s="37"/>
      <c r="B23" s="39" t="s">
        <v>31</v>
      </c>
      <c r="C23" s="43">
        <v>0.93049999999999999</v>
      </c>
      <c r="D23" s="43">
        <v>0.88129999999999997</v>
      </c>
      <c r="E23" s="43">
        <v>1.0487</v>
      </c>
      <c r="F23" s="43">
        <v>1.2629999999999999</v>
      </c>
      <c r="G23" s="43">
        <v>1.3621000000000001</v>
      </c>
      <c r="H23" s="43">
        <v>1.1797</v>
      </c>
      <c r="I23" s="43">
        <v>1.3169999999999999</v>
      </c>
      <c r="J23" s="43">
        <v>1.4721</v>
      </c>
      <c r="K23" s="43">
        <v>1.3916999999999999</v>
      </c>
      <c r="L23" s="43">
        <v>1.4406000000000001</v>
      </c>
      <c r="M23" s="43">
        <v>1.3362000000000001</v>
      </c>
      <c r="N23" s="43">
        <v>1.2939000000000001</v>
      </c>
      <c r="O23" s="43">
        <v>1.3193999999999999</v>
      </c>
      <c r="P23" s="43">
        <v>1.3791</v>
      </c>
      <c r="Q23" s="43">
        <v>1.2141</v>
      </c>
      <c r="R23" s="43">
        <v>1.0887</v>
      </c>
      <c r="S23" s="44">
        <v>1.0541</v>
      </c>
      <c r="T23" s="44">
        <v>1.1993</v>
      </c>
      <c r="U23" s="44">
        <v>1.145</v>
      </c>
      <c r="V23" s="44">
        <v>1.1234</v>
      </c>
      <c r="W23" s="44">
        <v>1.2271000000000001</v>
      </c>
      <c r="X23" s="44">
        <v>1.1326000000000001</v>
      </c>
      <c r="Y23" s="44">
        <v>1.0666</v>
      </c>
      <c r="Z23" s="45">
        <v>1.105</v>
      </c>
      <c r="AA23" s="45">
        <v>1.0388999999999999</v>
      </c>
      <c r="AB23" s="63">
        <v>1.175</v>
      </c>
    </row>
    <row r="24" spans="1:28" ht="12.95" customHeight="1" x14ac:dyDescent="0.2">
      <c r="A24" s="11"/>
      <c r="B24" s="16" t="s">
        <v>32</v>
      </c>
      <c r="C24" s="22">
        <v>0.92359999999999998</v>
      </c>
      <c r="D24" s="22">
        <v>0.89559999999999995</v>
      </c>
      <c r="E24" s="22">
        <v>0.9456</v>
      </c>
      <c r="F24" s="22">
        <v>1.1312</v>
      </c>
      <c r="G24" s="22">
        <v>1.2439</v>
      </c>
      <c r="H24" s="22">
        <v>1.2441</v>
      </c>
      <c r="I24" s="22">
        <v>1.2556</v>
      </c>
      <c r="J24" s="22">
        <v>1.3705000000000001</v>
      </c>
      <c r="K24" s="22">
        <v>1.4708000000000001</v>
      </c>
      <c r="L24" s="22">
        <v>1.3948</v>
      </c>
      <c r="M24" s="22">
        <v>1.3257000000000001</v>
      </c>
      <c r="N24" s="22">
        <v>1.3919999999999999</v>
      </c>
      <c r="O24" s="22">
        <v>1.2847999999999999</v>
      </c>
      <c r="P24" s="22">
        <v>1.3281000000000001</v>
      </c>
      <c r="Q24" s="22">
        <v>1.3285</v>
      </c>
      <c r="R24" s="22">
        <v>1.1094999999999999</v>
      </c>
      <c r="S24" s="23">
        <v>1.1069</v>
      </c>
      <c r="T24" s="23">
        <v>1.1296999999999999</v>
      </c>
      <c r="U24" s="23">
        <v>1.181</v>
      </c>
      <c r="V24" s="23">
        <v>1.1194999999999999</v>
      </c>
      <c r="W24" s="23">
        <v>1.1422000000000001</v>
      </c>
      <c r="X24" s="23">
        <v>1.1827000000000001</v>
      </c>
      <c r="Y24" s="23">
        <v>1.0529999999999999</v>
      </c>
      <c r="Z24" s="24">
        <v>1.0812999999999999</v>
      </c>
      <c r="AA24" s="24">
        <v>1.0824</v>
      </c>
      <c r="AB24" s="24">
        <v>1.129983</v>
      </c>
    </row>
    <row r="25" spans="1:28" ht="12.95" customHeight="1" x14ac:dyDescent="0.2">
      <c r="A25" s="11"/>
      <c r="B25" s="2" t="s">
        <v>47</v>
      </c>
      <c r="C25" s="15">
        <v>-2082.6</v>
      </c>
      <c r="D25" s="15">
        <v>-1182.5</v>
      </c>
      <c r="E25" s="15">
        <v>-1320.2</v>
      </c>
      <c r="F25" s="15">
        <v>-1425.3</v>
      </c>
      <c r="G25" s="15">
        <v>-1937.6</v>
      </c>
      <c r="H25" s="15">
        <v>-1116.8</v>
      </c>
      <c r="I25" s="15">
        <v>-752.1</v>
      </c>
      <c r="J25" s="15">
        <v>-937.6</v>
      </c>
      <c r="K25" s="15">
        <v>-1128.7</v>
      </c>
      <c r="L25" s="15">
        <v>-3205.7</v>
      </c>
      <c r="M25" s="15">
        <v>-3047</v>
      </c>
      <c r="N25" s="15">
        <v>-3466.7</v>
      </c>
      <c r="O25" s="15">
        <v>-2452.1</v>
      </c>
      <c r="P25" s="15">
        <v>-2457.3000000000002</v>
      </c>
      <c r="Q25" s="15">
        <v>-2271.6</v>
      </c>
      <c r="R25" s="15">
        <v>-1582.3</v>
      </c>
      <c r="S25" s="15">
        <v>-492.9</v>
      </c>
      <c r="T25" s="15">
        <v>278.89999999999998</v>
      </c>
      <c r="U25" s="15">
        <v>-30.2</v>
      </c>
      <c r="V25" s="15">
        <v>126.7</v>
      </c>
      <c r="W25" s="15">
        <v>-3671.6</v>
      </c>
      <c r="X25" s="15">
        <v>-1502.7</v>
      </c>
      <c r="Y25" s="15">
        <v>95.4</v>
      </c>
      <c r="Z25" s="35">
        <v>-621.79999999999995</v>
      </c>
      <c r="AA25" s="35">
        <v>-1672.8</v>
      </c>
    </row>
    <row r="26" spans="1:28" ht="12.95" customHeight="1" x14ac:dyDescent="0.2">
      <c r="A26" s="11"/>
      <c r="B26" s="2" t="s">
        <v>48</v>
      </c>
      <c r="C26" s="26">
        <v>-8.8000000000000007</v>
      </c>
      <c r="D26" s="26">
        <v>-4.5999999999999996</v>
      </c>
      <c r="E26" s="26">
        <v>-4.5999999999999996</v>
      </c>
      <c r="F26" s="26">
        <v>-4.5999999999999996</v>
      </c>
      <c r="G26" s="26">
        <v>-5.7</v>
      </c>
      <c r="H26" s="26">
        <v>-3</v>
      </c>
      <c r="I26" s="26">
        <v>-1.9</v>
      </c>
      <c r="J26" s="26">
        <v>-2.1</v>
      </c>
      <c r="K26" s="26">
        <v>-2.2999999999999998</v>
      </c>
      <c r="L26" s="26">
        <v>-7</v>
      </c>
      <c r="M26" s="26">
        <v>-6.6</v>
      </c>
      <c r="N26" s="26">
        <v>-7.6</v>
      </c>
      <c r="O26" s="26">
        <v>-5.5</v>
      </c>
      <c r="P26" s="26">
        <v>-5.5</v>
      </c>
      <c r="Q26" s="26">
        <v>-5.0999999999999996</v>
      </c>
      <c r="R26" s="26">
        <v>-3.5</v>
      </c>
      <c r="S26" s="26">
        <v>-1</v>
      </c>
      <c r="T26" s="26">
        <v>0.6</v>
      </c>
      <c r="U26" s="26">
        <v>-0.1</v>
      </c>
      <c r="V26" s="26">
        <v>0.2</v>
      </c>
      <c r="W26" s="26">
        <v>-7.2</v>
      </c>
      <c r="X26" s="26">
        <v>-2.6</v>
      </c>
      <c r="Y26" s="26">
        <v>0.1</v>
      </c>
      <c r="Z26" s="17">
        <v>-0.8</v>
      </c>
      <c r="AA26" s="17">
        <v>-1.9</v>
      </c>
    </row>
    <row r="27" spans="1:28" ht="12.95" customHeight="1" x14ac:dyDescent="0.2">
      <c r="A27" s="11"/>
      <c r="B27" s="2" t="s">
        <v>49</v>
      </c>
      <c r="C27" s="1">
        <v>35.4</v>
      </c>
      <c r="D27" s="1">
        <v>36.6</v>
      </c>
      <c r="E27" s="1">
        <v>36.5</v>
      </c>
      <c r="F27" s="1">
        <v>37.799999999999997</v>
      </c>
      <c r="G27" s="1">
        <v>40</v>
      </c>
      <c r="H27" s="1">
        <v>40.9</v>
      </c>
      <c r="I27" s="1">
        <v>38.4</v>
      </c>
      <c r="J27" s="1">
        <v>37.1</v>
      </c>
      <c r="K27" s="1">
        <v>38.9</v>
      </c>
      <c r="L27" s="1">
        <v>47.9</v>
      </c>
      <c r="M27" s="1">
        <v>56.8</v>
      </c>
      <c r="N27" s="1">
        <v>63.1</v>
      </c>
      <c r="O27" s="1">
        <v>68.900000000000006</v>
      </c>
      <c r="P27" s="1">
        <v>79.5</v>
      </c>
      <c r="Q27" s="1">
        <v>83.2</v>
      </c>
      <c r="R27" s="1">
        <v>82.8</v>
      </c>
      <c r="S27" s="1">
        <v>79.3</v>
      </c>
      <c r="T27" s="1">
        <v>76.2</v>
      </c>
      <c r="U27" s="1">
        <v>72.8</v>
      </c>
      <c r="V27" s="1">
        <v>70.900000000000006</v>
      </c>
      <c r="W27" s="1">
        <v>86.5</v>
      </c>
      <c r="X27" s="1">
        <v>78.2</v>
      </c>
      <c r="Y27" s="1">
        <v>68.5</v>
      </c>
      <c r="Z27" s="17">
        <v>60.9</v>
      </c>
      <c r="AA27" s="17">
        <v>57.4</v>
      </c>
    </row>
    <row r="28" spans="1:28" ht="12.95" customHeight="1" x14ac:dyDescent="0.2">
      <c r="A28" s="11"/>
      <c r="B28" s="21" t="s">
        <v>50</v>
      </c>
      <c r="C28" s="27" t="s">
        <v>30</v>
      </c>
      <c r="D28" s="27" t="s">
        <v>30</v>
      </c>
      <c r="E28" s="27" t="s">
        <v>30</v>
      </c>
      <c r="F28" s="27" t="s">
        <v>30</v>
      </c>
      <c r="G28" s="27" t="s">
        <v>30</v>
      </c>
      <c r="H28" s="27" t="s">
        <v>30</v>
      </c>
      <c r="I28" s="27">
        <v>4.4308333333333332</v>
      </c>
      <c r="J28" s="27">
        <v>4.9333333333333327</v>
      </c>
      <c r="K28" s="27">
        <v>6.041666666666667</v>
      </c>
      <c r="L28" s="27">
        <v>7.8324999999999996</v>
      </c>
      <c r="M28" s="27">
        <v>6.2849999999999993</v>
      </c>
      <c r="N28" s="27">
        <v>6.5391666666666675</v>
      </c>
      <c r="O28" s="27">
        <v>6.1291666666666664</v>
      </c>
      <c r="P28" s="27">
        <v>4.6808333333333332</v>
      </c>
      <c r="Q28" s="27">
        <v>4.0508333333333342</v>
      </c>
      <c r="R28" s="27">
        <v>3.5508333333333333</v>
      </c>
      <c r="S28" s="27">
        <v>3.4858333333333333</v>
      </c>
      <c r="T28" s="27">
        <v>2.7675000000000001</v>
      </c>
      <c r="U28" s="27">
        <v>2.1724999999999999</v>
      </c>
      <c r="V28" s="27">
        <v>1.2874999999999999</v>
      </c>
      <c r="W28" s="27">
        <v>0.83333333333333337</v>
      </c>
      <c r="X28" s="27">
        <v>0.44750000000000006</v>
      </c>
      <c r="Y28" s="27">
        <v>2.6958333333333333</v>
      </c>
      <c r="Z28" s="25">
        <v>3.8</v>
      </c>
      <c r="AA28" s="25">
        <v>3.31</v>
      </c>
      <c r="AB28" s="2">
        <v>3.01</v>
      </c>
    </row>
    <row r="29" spans="1:28" ht="12.95" customHeight="1" x14ac:dyDescent="0.2">
      <c r="A29" s="11"/>
      <c r="B29" s="16" t="s">
        <v>51</v>
      </c>
      <c r="C29" s="19">
        <v>16.05</v>
      </c>
      <c r="D29" s="19">
        <v>15.8</v>
      </c>
      <c r="E29" s="19">
        <v>14.8</v>
      </c>
      <c r="F29" s="19">
        <v>14.25</v>
      </c>
      <c r="G29" s="19">
        <v>13.8</v>
      </c>
      <c r="H29" s="19">
        <v>12.7</v>
      </c>
      <c r="I29" s="19">
        <v>11.2</v>
      </c>
      <c r="J29" s="19">
        <v>9.9</v>
      </c>
      <c r="K29" s="19">
        <v>8.5</v>
      </c>
      <c r="L29" s="19">
        <v>9.1999999999999993</v>
      </c>
      <c r="M29" s="19">
        <v>11.6</v>
      </c>
      <c r="N29" s="19">
        <v>13.693524055946639</v>
      </c>
      <c r="O29" s="19">
        <v>16.064306309178583</v>
      </c>
      <c r="P29" s="19">
        <v>17.227527200159848</v>
      </c>
      <c r="Q29" s="19">
        <v>17.212863414957798</v>
      </c>
      <c r="R29" s="1">
        <v>16.214609208591231</v>
      </c>
      <c r="S29" s="1">
        <v>13.032995464283973</v>
      </c>
      <c r="T29" s="1">
        <v>11.086067176731245</v>
      </c>
      <c r="U29" s="1">
        <v>8.32777739222775</v>
      </c>
      <c r="V29" s="20">
        <v>6.5589229305740204</v>
      </c>
      <c r="W29" s="20">
        <v>7.3983304310496241</v>
      </c>
      <c r="X29" s="20">
        <v>7.4934769834748023</v>
      </c>
      <c r="Y29" s="42">
        <v>6.8003858996922775</v>
      </c>
      <c r="Z29" s="20">
        <v>6.1303227056802978</v>
      </c>
      <c r="AA29" s="20">
        <v>5.0340594027035079</v>
      </c>
    </row>
    <row r="30" spans="1:28" ht="12.95" customHeight="1" x14ac:dyDescent="0.2">
      <c r="A30" s="11"/>
      <c r="B30" s="28" t="s">
        <v>52</v>
      </c>
      <c r="C30" s="29">
        <v>42.6</v>
      </c>
      <c r="D30" s="29">
        <v>41.8</v>
      </c>
      <c r="E30" s="29">
        <v>43.3</v>
      </c>
      <c r="F30" s="29">
        <v>43.1</v>
      </c>
      <c r="G30" s="29">
        <v>43.5</v>
      </c>
      <c r="H30" s="29">
        <v>43.3</v>
      </c>
      <c r="I30" s="29">
        <v>43.6</v>
      </c>
      <c r="J30" s="29">
        <v>47.6</v>
      </c>
      <c r="K30" s="29">
        <v>48.6</v>
      </c>
      <c r="L30" s="29">
        <v>48.2</v>
      </c>
      <c r="M30" s="29">
        <v>46.5</v>
      </c>
      <c r="N30" s="29">
        <v>44.750423346076431</v>
      </c>
      <c r="O30" s="29">
        <v>43.394646089108093</v>
      </c>
      <c r="P30" s="29">
        <v>42.30555312650349</v>
      </c>
      <c r="Q30" s="29">
        <v>43.4665128865418</v>
      </c>
      <c r="R30" s="30">
        <v>44.332155605634078</v>
      </c>
      <c r="S30" s="30">
        <v>44.694005881941337</v>
      </c>
      <c r="T30" s="30">
        <v>45.818281836937821</v>
      </c>
      <c r="U30" s="30">
        <v>46.774464453811966</v>
      </c>
      <c r="V30" s="30">
        <v>47.620942345714276</v>
      </c>
      <c r="W30" s="30">
        <v>47.28610717003076</v>
      </c>
      <c r="X30" s="30">
        <v>48.309495417445746</v>
      </c>
      <c r="Y30" s="30">
        <v>49.226589567380543</v>
      </c>
      <c r="Z30" s="30">
        <v>49.495122370888851</v>
      </c>
      <c r="AA30" s="30">
        <v>51.174387560218506</v>
      </c>
      <c r="AB30" s="30"/>
    </row>
    <row r="31" spans="1:28" ht="12.95" customHeight="1" x14ac:dyDescent="0.2"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8" ht="12.95" customHeight="1" x14ac:dyDescent="0.2"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2:25" ht="12.95" customHeight="1" x14ac:dyDescent="0.2">
      <c r="B33" s="2" t="s">
        <v>55</v>
      </c>
      <c r="C33" s="31"/>
      <c r="D33" s="31"/>
      <c r="E33" s="31"/>
    </row>
    <row r="34" spans="2:25" ht="12.95" customHeight="1" x14ac:dyDescent="0.2">
      <c r="B34" s="2" t="s">
        <v>38</v>
      </c>
      <c r="C34" s="31"/>
      <c r="D34" s="31"/>
      <c r="E34" s="31"/>
    </row>
    <row r="35" spans="2:25" ht="12.75" customHeight="1" x14ac:dyDescent="0.2">
      <c r="B35" s="64" t="s">
        <v>41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2"/>
      <c r="U35" s="2"/>
      <c r="V35" s="2"/>
      <c r="W35" s="2"/>
      <c r="X35" s="2"/>
      <c r="Y35" s="2"/>
    </row>
    <row r="36" spans="2:25" ht="12.95" customHeight="1" x14ac:dyDescent="0.2">
      <c r="B36" s="2" t="s">
        <v>44</v>
      </c>
      <c r="C36" s="32"/>
      <c r="D36" s="32"/>
      <c r="E36" s="32"/>
      <c r="F36" s="18"/>
      <c r="G36" s="33"/>
      <c r="H36" s="33"/>
      <c r="I36" s="33"/>
      <c r="J36" s="33"/>
      <c r="K36" s="33"/>
      <c r="L36" s="33"/>
      <c r="M36" s="33"/>
      <c r="N36" s="33"/>
      <c r="O36" s="33"/>
    </row>
    <row r="37" spans="2:25" ht="12.95" customHeight="1" x14ac:dyDescent="0.2">
      <c r="B37" s="21" t="s">
        <v>45</v>
      </c>
      <c r="C37" s="18"/>
      <c r="D37" s="18"/>
      <c r="E37" s="18"/>
      <c r="F37" s="18"/>
      <c r="G37" s="18"/>
      <c r="H37" s="18"/>
      <c r="I37" s="18"/>
      <c r="J37" s="18"/>
      <c r="K37" s="18"/>
    </row>
    <row r="38" spans="2:25" ht="12.95" customHeight="1" x14ac:dyDescent="0.2">
      <c r="B38" s="2" t="s">
        <v>46</v>
      </c>
      <c r="C38" s="18"/>
      <c r="D38" s="18"/>
      <c r="E38" s="18"/>
      <c r="F38" s="18"/>
      <c r="G38" s="18"/>
      <c r="H38" s="18"/>
      <c r="I38" s="18"/>
      <c r="J38" s="18"/>
      <c r="K38" s="18"/>
    </row>
    <row r="39" spans="2:25" ht="12.95" customHeight="1" x14ac:dyDescent="0.2">
      <c r="B39" s="2" t="s">
        <v>36</v>
      </c>
    </row>
    <row r="40" spans="2:25" ht="12.95" customHeight="1" x14ac:dyDescent="0.2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2:25" ht="12.95" customHeight="1" x14ac:dyDescent="0.2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34"/>
      <c r="T41" s="34"/>
      <c r="U41" s="34"/>
      <c r="V41" s="34"/>
      <c r="W41" s="34"/>
      <c r="X41" s="34"/>
      <c r="Y41" s="34"/>
    </row>
  </sheetData>
  <mergeCells count="1">
    <mergeCell ref="B35:S35"/>
  </mergeCells>
  <phoneticPr fontId="10" type="noConversion"/>
  <conditionalFormatting sqref="C37:K38">
    <cfRule type="cellIs" dxfId="0" priority="1" stopIfTrue="1" operator="notEqual">
      <formula>0</formula>
    </cfRule>
  </conditionalFormatting>
  <pageMargins left="0.62" right="0.64" top="0.72" bottom="0.64" header="0.51181102362204722" footer="0.51181102362204722"/>
  <pageSetup paperSize="9"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HRVIND </vt:lpstr>
      <vt:lpstr>'HRVIND '!Podrucje_ispisa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Borna Klinc</dc:creator>
  <cp:lastModifiedBy>Svjetlana Čolak</cp:lastModifiedBy>
  <cp:lastPrinted>2022-12-12T09:06:45Z</cp:lastPrinted>
  <dcterms:created xsi:type="dcterms:W3CDTF">2016-04-15T15:02:39Z</dcterms:created>
  <dcterms:modified xsi:type="dcterms:W3CDTF">2026-02-10T15:16:38Z</dcterms:modified>
</cp:coreProperties>
</file>