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tatistika i istraživanje\Publikacije\FSR\2021_FSR_22\01_radni_folder_izdavastvo\Excelice za web\"/>
    </mc:Choice>
  </mc:AlternateContent>
  <bookViews>
    <workbookView xWindow="0" yWindow="0" windowWidth="28800" windowHeight="12435" tabRatio="800" activeTab="87"/>
  </bookViews>
  <sheets>
    <sheet name="Slika 1.1." sheetId="94" r:id="rId1"/>
    <sheet name="Slika 1.2." sheetId="95" r:id="rId2"/>
    <sheet name="Slika 1.3." sheetId="96" r:id="rId3"/>
    <sheet name="Slika 1.4." sheetId="98" r:id="rId4"/>
    <sheet name="Slika 1.4. (2)" sheetId="97" r:id="rId5"/>
    <sheet name="Slika 1.5." sheetId="99" r:id="rId6"/>
    <sheet name="Slika 1.6." sheetId="100" r:id="rId7"/>
    <sheet name="Slika 1.7." sheetId="104" r:id="rId8"/>
    <sheet name="Slika 1.8." sheetId="105" r:id="rId9"/>
    <sheet name="Slika 1.9." sheetId="101" r:id="rId10"/>
    <sheet name="Slika 1.10." sheetId="106" r:id="rId11"/>
    <sheet name="Slika 1.11." sheetId="111" r:id="rId12"/>
    <sheet name="Slika 1.12." sheetId="108" r:id="rId13"/>
    <sheet name="Slika 1.13" sheetId="107" r:id="rId14"/>
    <sheet name="Slika 1.14." sheetId="112" r:id="rId15"/>
    <sheet name="Slika 1.15." sheetId="110" r:id="rId16"/>
    <sheet name="Slika 1.16." sheetId="113" r:id="rId17"/>
    <sheet name="Slika 2.1." sheetId="114" r:id="rId18"/>
    <sheet name="Slika 2.2." sheetId="115" r:id="rId19"/>
    <sheet name="Slika 2.3." sheetId="116" r:id="rId20"/>
    <sheet name="Slika 2.4." sheetId="117" r:id="rId21"/>
    <sheet name="Slika 2.5." sheetId="118" r:id="rId22"/>
    <sheet name="Slika 2.6." sheetId="119" r:id="rId23"/>
    <sheet name="Slika 2.7." sheetId="120" r:id="rId24"/>
    <sheet name="Slika 2.8." sheetId="121" r:id="rId25"/>
    <sheet name="Slika 3.1." sheetId="122" r:id="rId26"/>
    <sheet name="Slika 3.2." sheetId="123" r:id="rId27"/>
    <sheet name="Slika 3.3." sheetId="124" r:id="rId28"/>
    <sheet name="Slika 3.4." sheetId="125" r:id="rId29"/>
    <sheet name="Slika 3.5." sheetId="126" r:id="rId30"/>
    <sheet name="Slika 3.6." sheetId="127" r:id="rId31"/>
    <sheet name="Slika 3.7." sheetId="128" r:id="rId32"/>
    <sheet name="Slika 3.8." sheetId="129" r:id="rId33"/>
    <sheet name="Slika 3.9." sheetId="130" r:id="rId34"/>
    <sheet name="Slika 3.10." sheetId="131" r:id="rId35"/>
    <sheet name="Slika 3.11." sheetId="132" r:id="rId36"/>
    <sheet name="Slika 3.12." sheetId="133" r:id="rId37"/>
    <sheet name="Slika 3.13." sheetId="134" r:id="rId38"/>
    <sheet name="Slika 3.14." sheetId="135" r:id="rId39"/>
    <sheet name="Slika 3.15." sheetId="136" r:id="rId40"/>
    <sheet name="Slika 3.16." sheetId="137" r:id="rId41"/>
    <sheet name="Slika 4.1." sheetId="138" r:id="rId42"/>
    <sheet name="Slika 4.2." sheetId="139" r:id="rId43"/>
    <sheet name="Slika 4.3. " sheetId="140" r:id="rId44"/>
    <sheet name="Slika 4.4." sheetId="141" r:id="rId45"/>
    <sheet name="Slika 4.5." sheetId="142" r:id="rId46"/>
    <sheet name="Slika 4.6. " sheetId="143" r:id="rId47"/>
    <sheet name="Slika 4.7." sheetId="144" r:id="rId48"/>
    <sheet name="Slika 4.8." sheetId="145" r:id="rId49"/>
    <sheet name="Slika 4.9." sheetId="146" r:id="rId50"/>
    <sheet name="Slika 4.10." sheetId="147" r:id="rId51"/>
    <sheet name="Slika 4.11." sheetId="148" r:id="rId52"/>
    <sheet name="Slika 4.12." sheetId="149" r:id="rId53"/>
    <sheet name="Slika 5.1." sheetId="150" r:id="rId54"/>
    <sheet name="Slika 5.2." sheetId="151" r:id="rId55"/>
    <sheet name="Slika 5.3." sheetId="152" r:id="rId56"/>
    <sheet name="Slika 5.4." sheetId="153" r:id="rId57"/>
    <sheet name="Slika 5.5." sheetId="154" r:id="rId58"/>
    <sheet name="Slika 5.6." sheetId="155" r:id="rId59"/>
    <sheet name="Slika 5.7." sheetId="156" r:id="rId60"/>
    <sheet name="Slika 5.8." sheetId="157" r:id="rId61"/>
    <sheet name="Slika 5.9." sheetId="158" r:id="rId62"/>
    <sheet name="Slika 5.10." sheetId="159" r:id="rId63"/>
    <sheet name="Slika 5.11." sheetId="160" r:id="rId64"/>
    <sheet name="Slika 5.12." sheetId="161" r:id="rId65"/>
    <sheet name="Slika 5.13." sheetId="162" r:id="rId66"/>
    <sheet name="Slika 5.14." sheetId="163" r:id="rId67"/>
    <sheet name="Slika 6.1." sheetId="164" r:id="rId68"/>
    <sheet name="Slika 6.2." sheetId="165" r:id="rId69"/>
    <sheet name="Slika 6.3." sheetId="166" r:id="rId70"/>
    <sheet name="Slika 6.4." sheetId="167" r:id="rId71"/>
    <sheet name="Slika 6.5." sheetId="168" r:id="rId72"/>
    <sheet name="Slika 6.6." sheetId="169" r:id="rId73"/>
    <sheet name="Slika 6.7." sheetId="170" r:id="rId74"/>
    <sheet name="Slika 6.8." sheetId="171" r:id="rId75"/>
    <sheet name="Slika 6.9." sheetId="172" r:id="rId76"/>
    <sheet name="Slika 6.10." sheetId="173" r:id="rId77"/>
    <sheet name="Slika 6.11." sheetId="174" r:id="rId78"/>
    <sheet name="Slika 6.12." sheetId="175" r:id="rId79"/>
    <sheet name="Slika 6.13." sheetId="176" r:id="rId80"/>
    <sheet name="Slika 6.14." sheetId="177" r:id="rId81"/>
    <sheet name="Slika 6.15." sheetId="178" r:id="rId82"/>
    <sheet name="Slika 6.16." sheetId="179" r:id="rId83"/>
    <sheet name="Slika 6.17." sheetId="180" r:id="rId84"/>
    <sheet name="Slika 6.18." sheetId="181" r:id="rId85"/>
    <sheet name="Slika 6.19." sheetId="182" r:id="rId86"/>
    <sheet name="Slika 6.20." sheetId="183" r:id="rId87"/>
    <sheet name="Slika 6.21." sheetId="184" r:id="rId88"/>
  </sheets>
  <externalReferences>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A" localSheetId="11">#REF!</definedName>
    <definedName name="\A" localSheetId="12">#REF!</definedName>
    <definedName name="\A" localSheetId="14">#REF!</definedName>
    <definedName name="\A" localSheetId="16">#REF!</definedName>
    <definedName name="\A" localSheetId="9">#REF!</definedName>
    <definedName name="\A" localSheetId="25">#REF!</definedName>
    <definedName name="\A" localSheetId="35">#REF!</definedName>
    <definedName name="\A" localSheetId="38">#REF!</definedName>
    <definedName name="\A" localSheetId="26">#REF!</definedName>
    <definedName name="\A" localSheetId="28">#REF!</definedName>
    <definedName name="\A" localSheetId="41">#REF!</definedName>
    <definedName name="\A" localSheetId="68">#REF!</definedName>
    <definedName name="\A">#REF!</definedName>
    <definedName name="\B" localSheetId="11">#REF!</definedName>
    <definedName name="\B" localSheetId="12">#REF!</definedName>
    <definedName name="\B" localSheetId="14">#REF!</definedName>
    <definedName name="\B" localSheetId="16">#REF!</definedName>
    <definedName name="\B" localSheetId="9">#REF!</definedName>
    <definedName name="\B" localSheetId="25">#REF!</definedName>
    <definedName name="\B" localSheetId="35">#REF!</definedName>
    <definedName name="\B" localSheetId="38">#REF!</definedName>
    <definedName name="\B" localSheetId="26">#REF!</definedName>
    <definedName name="\B" localSheetId="28">#REF!</definedName>
    <definedName name="\B" localSheetId="41">#REF!</definedName>
    <definedName name="\B" localSheetId="68">#REF!</definedName>
    <definedName name="\B">#REF!</definedName>
    <definedName name="\D" localSheetId="11">#REF!</definedName>
    <definedName name="\D" localSheetId="12">#REF!</definedName>
    <definedName name="\D" localSheetId="14">#REF!</definedName>
    <definedName name="\D" localSheetId="16">#REF!</definedName>
    <definedName name="\D" localSheetId="9">#REF!</definedName>
    <definedName name="\D" localSheetId="25">#REF!</definedName>
    <definedName name="\D" localSheetId="35">#REF!</definedName>
    <definedName name="\D" localSheetId="38">#REF!</definedName>
    <definedName name="\D" localSheetId="26">#REF!</definedName>
    <definedName name="\D" localSheetId="28">#REF!</definedName>
    <definedName name="\D" localSheetId="41">#REF!</definedName>
    <definedName name="\D" localSheetId="68">#REF!</definedName>
    <definedName name="\D">#REF!</definedName>
    <definedName name="\E" localSheetId="11">#REF!</definedName>
    <definedName name="\E" localSheetId="12">#REF!</definedName>
    <definedName name="\E" localSheetId="14">#REF!</definedName>
    <definedName name="\E" localSheetId="16">#REF!</definedName>
    <definedName name="\E" localSheetId="9">#REF!</definedName>
    <definedName name="\E" localSheetId="25">#REF!</definedName>
    <definedName name="\E" localSheetId="35">#REF!</definedName>
    <definedName name="\E" localSheetId="38">#REF!</definedName>
    <definedName name="\E" localSheetId="26">#REF!</definedName>
    <definedName name="\E" localSheetId="28">#REF!</definedName>
    <definedName name="\E" localSheetId="41">#REF!</definedName>
    <definedName name="\E" localSheetId="68">#REF!</definedName>
    <definedName name="\E">#REF!</definedName>
    <definedName name="\F" localSheetId="11">#REF!</definedName>
    <definedName name="\F" localSheetId="12">#REF!</definedName>
    <definedName name="\F" localSheetId="14">#REF!</definedName>
    <definedName name="\F" localSheetId="16">#REF!</definedName>
    <definedName name="\F" localSheetId="9">#REF!</definedName>
    <definedName name="\F" localSheetId="25">#REF!</definedName>
    <definedName name="\F" localSheetId="35">#REF!</definedName>
    <definedName name="\F" localSheetId="38">#REF!</definedName>
    <definedName name="\F" localSheetId="26">#REF!</definedName>
    <definedName name="\F" localSheetId="28">#REF!</definedName>
    <definedName name="\F" localSheetId="41">#REF!</definedName>
    <definedName name="\F" localSheetId="68">#REF!</definedName>
    <definedName name="\F">#REF!</definedName>
    <definedName name="\G" localSheetId="11">#REF!</definedName>
    <definedName name="\G" localSheetId="12">#REF!</definedName>
    <definedName name="\G" localSheetId="14">#REF!</definedName>
    <definedName name="\G" localSheetId="16">#REF!</definedName>
    <definedName name="\G" localSheetId="9">#REF!</definedName>
    <definedName name="\G" localSheetId="25">#REF!</definedName>
    <definedName name="\G" localSheetId="35">#REF!</definedName>
    <definedName name="\G" localSheetId="38">#REF!</definedName>
    <definedName name="\G" localSheetId="26">#REF!</definedName>
    <definedName name="\G" localSheetId="28">#REF!</definedName>
    <definedName name="\G" localSheetId="41">#REF!</definedName>
    <definedName name="\G" localSheetId="68">#REF!</definedName>
    <definedName name="\G">#REF!</definedName>
    <definedName name="\H" localSheetId="11">#REF!</definedName>
    <definedName name="\H" localSheetId="12">#REF!</definedName>
    <definedName name="\H" localSheetId="14">#REF!</definedName>
    <definedName name="\H" localSheetId="16">#REF!</definedName>
    <definedName name="\H" localSheetId="9">#REF!</definedName>
    <definedName name="\H" localSheetId="25">#REF!</definedName>
    <definedName name="\H" localSheetId="35">#REF!</definedName>
    <definedName name="\H" localSheetId="38">#REF!</definedName>
    <definedName name="\H" localSheetId="26">#REF!</definedName>
    <definedName name="\H" localSheetId="28">#REF!</definedName>
    <definedName name="\H" localSheetId="41">#REF!</definedName>
    <definedName name="\H" localSheetId="68">#REF!</definedName>
    <definedName name="\H">#REF!</definedName>
    <definedName name="\I" localSheetId="11">#REF!</definedName>
    <definedName name="\I" localSheetId="12">#REF!</definedName>
    <definedName name="\I" localSheetId="14">#REF!</definedName>
    <definedName name="\I" localSheetId="16">#REF!</definedName>
    <definedName name="\I" localSheetId="9">#REF!</definedName>
    <definedName name="\I" localSheetId="25">#REF!</definedName>
    <definedName name="\I" localSheetId="35">#REF!</definedName>
    <definedName name="\I" localSheetId="38">#REF!</definedName>
    <definedName name="\I" localSheetId="26">#REF!</definedName>
    <definedName name="\I" localSheetId="28">#REF!</definedName>
    <definedName name="\I" localSheetId="41">#REF!</definedName>
    <definedName name="\I" localSheetId="68">#REF!</definedName>
    <definedName name="\I">#REF!</definedName>
    <definedName name="\J" localSheetId="11">#REF!</definedName>
    <definedName name="\J" localSheetId="12">#REF!</definedName>
    <definedName name="\J" localSheetId="14">#REF!</definedName>
    <definedName name="\J" localSheetId="16">#REF!</definedName>
    <definedName name="\J" localSheetId="9">#REF!</definedName>
    <definedName name="\J" localSheetId="25">#REF!</definedName>
    <definedName name="\J" localSheetId="35">#REF!</definedName>
    <definedName name="\J" localSheetId="38">#REF!</definedName>
    <definedName name="\J" localSheetId="26">#REF!</definedName>
    <definedName name="\J" localSheetId="28">#REF!</definedName>
    <definedName name="\J" localSheetId="41">#REF!</definedName>
    <definedName name="\J" localSheetId="68">#REF!</definedName>
    <definedName name="\J">#REF!</definedName>
    <definedName name="\M" localSheetId="11">#REF!</definedName>
    <definedName name="\M" localSheetId="12">#REF!</definedName>
    <definedName name="\M" localSheetId="14">#REF!</definedName>
    <definedName name="\M" localSheetId="16">#REF!</definedName>
    <definedName name="\M" localSheetId="9">#REF!</definedName>
    <definedName name="\M" localSheetId="25">#REF!</definedName>
    <definedName name="\M" localSheetId="35">#REF!</definedName>
    <definedName name="\M" localSheetId="38">#REF!</definedName>
    <definedName name="\M" localSheetId="26">#REF!</definedName>
    <definedName name="\M" localSheetId="28">#REF!</definedName>
    <definedName name="\M" localSheetId="41">#REF!</definedName>
    <definedName name="\M" localSheetId="68">#REF!</definedName>
    <definedName name="\M">#REF!</definedName>
    <definedName name="\P" localSheetId="11">#REF!</definedName>
    <definedName name="\P" localSheetId="12">#REF!</definedName>
    <definedName name="\P" localSheetId="14">#REF!</definedName>
    <definedName name="\P" localSheetId="16">#REF!</definedName>
    <definedName name="\P" localSheetId="9">#REF!</definedName>
    <definedName name="\P" localSheetId="25">#REF!</definedName>
    <definedName name="\P" localSheetId="35">#REF!</definedName>
    <definedName name="\P" localSheetId="38">#REF!</definedName>
    <definedName name="\P" localSheetId="26">#REF!</definedName>
    <definedName name="\P" localSheetId="28">#REF!</definedName>
    <definedName name="\P" localSheetId="41">#REF!</definedName>
    <definedName name="\P" localSheetId="68">#REF!</definedName>
    <definedName name="\P">#REF!</definedName>
    <definedName name="\S" localSheetId="11">#REF!</definedName>
    <definedName name="\S" localSheetId="12">#REF!</definedName>
    <definedName name="\S" localSheetId="14">#REF!</definedName>
    <definedName name="\S" localSheetId="16">#REF!</definedName>
    <definedName name="\S" localSheetId="9">#REF!</definedName>
    <definedName name="\S" localSheetId="25">#REF!</definedName>
    <definedName name="\S" localSheetId="35">#REF!</definedName>
    <definedName name="\S" localSheetId="38">#REF!</definedName>
    <definedName name="\S" localSheetId="26">#REF!</definedName>
    <definedName name="\S" localSheetId="28">#REF!</definedName>
    <definedName name="\S" localSheetId="41">#REF!</definedName>
    <definedName name="\S" localSheetId="68">#REF!</definedName>
    <definedName name="\S">#REF!</definedName>
    <definedName name="\T" localSheetId="11">#REF!</definedName>
    <definedName name="\T" localSheetId="12">#REF!</definedName>
    <definedName name="\T" localSheetId="14">#REF!</definedName>
    <definedName name="\T" localSheetId="16">#REF!</definedName>
    <definedName name="\T" localSheetId="9">#REF!</definedName>
    <definedName name="\T" localSheetId="25">#REF!</definedName>
    <definedName name="\T" localSheetId="35">#REF!</definedName>
    <definedName name="\T" localSheetId="38">#REF!</definedName>
    <definedName name="\T" localSheetId="26">#REF!</definedName>
    <definedName name="\T" localSheetId="28">#REF!</definedName>
    <definedName name="\T" localSheetId="41">#REF!</definedName>
    <definedName name="\T" localSheetId="68">#REF!</definedName>
    <definedName name="\T">#REF!</definedName>
    <definedName name="\T1" localSheetId="11">#REF!</definedName>
    <definedName name="\T1" localSheetId="12">#REF!</definedName>
    <definedName name="\T1" localSheetId="14">#REF!</definedName>
    <definedName name="\T1" localSheetId="16">#REF!</definedName>
    <definedName name="\T1" localSheetId="9">#REF!</definedName>
    <definedName name="\T1" localSheetId="25">#REF!</definedName>
    <definedName name="\T1" localSheetId="35">#REF!</definedName>
    <definedName name="\T1" localSheetId="38">#REF!</definedName>
    <definedName name="\T1" localSheetId="26">#REF!</definedName>
    <definedName name="\T1" localSheetId="28">#REF!</definedName>
    <definedName name="\T1" localSheetId="41">#REF!</definedName>
    <definedName name="\T1" localSheetId="68">#REF!</definedName>
    <definedName name="\T1">#REF!</definedName>
    <definedName name="\T2" localSheetId="11">[1]BOP!#REF!</definedName>
    <definedName name="\T2" localSheetId="12">[1]BOP!#REF!</definedName>
    <definedName name="\T2" localSheetId="14">[1]BOP!#REF!</definedName>
    <definedName name="\T2" localSheetId="16">[1]BOP!#REF!</definedName>
    <definedName name="\T2" localSheetId="9">[1]BOP!#REF!</definedName>
    <definedName name="\T2" localSheetId="25">[1]BOP!#REF!</definedName>
    <definedName name="\T2" localSheetId="35">[1]BOP!#REF!</definedName>
    <definedName name="\T2" localSheetId="38">[1]BOP!#REF!</definedName>
    <definedName name="\T2" localSheetId="26">[1]BOP!#REF!</definedName>
    <definedName name="\T2" localSheetId="28">[1]BOP!#REF!</definedName>
    <definedName name="\T2" localSheetId="41">[1]BOP!#REF!</definedName>
    <definedName name="\T2" localSheetId="68">[1]BOP!#REF!</definedName>
    <definedName name="\T2">[1]BOP!#REF!</definedName>
    <definedName name="\U" localSheetId="11">#REF!</definedName>
    <definedName name="\U" localSheetId="12">#REF!</definedName>
    <definedName name="\U" localSheetId="14">#REF!</definedName>
    <definedName name="\U" localSheetId="16">#REF!</definedName>
    <definedName name="\U" localSheetId="9">#REF!</definedName>
    <definedName name="\U" localSheetId="25">#REF!</definedName>
    <definedName name="\U" localSheetId="35">#REF!</definedName>
    <definedName name="\U" localSheetId="38">#REF!</definedName>
    <definedName name="\U" localSheetId="26">#REF!</definedName>
    <definedName name="\U" localSheetId="28">#REF!</definedName>
    <definedName name="\U" localSheetId="41">#REF!</definedName>
    <definedName name="\U" localSheetId="68">#REF!</definedName>
    <definedName name="\U">#REF!</definedName>
    <definedName name="\W" localSheetId="11">#REF!</definedName>
    <definedName name="\W" localSheetId="12">#REF!</definedName>
    <definedName name="\W" localSheetId="14">#REF!</definedName>
    <definedName name="\W" localSheetId="16">#REF!</definedName>
    <definedName name="\W" localSheetId="9">#REF!</definedName>
    <definedName name="\W" localSheetId="25">#REF!</definedName>
    <definedName name="\W" localSheetId="35">#REF!</definedName>
    <definedName name="\W" localSheetId="38">#REF!</definedName>
    <definedName name="\W" localSheetId="26">#REF!</definedName>
    <definedName name="\W" localSheetId="28">#REF!</definedName>
    <definedName name="\W" localSheetId="41">#REF!</definedName>
    <definedName name="\W" localSheetId="68">#REF!</definedName>
    <definedName name="\W">#REF!</definedName>
    <definedName name="____A1" localSheetId="26">#REF!</definedName>
    <definedName name="____A1" localSheetId="41">#REF!</definedName>
    <definedName name="____A1" localSheetId="62">#REF!</definedName>
    <definedName name="____A1" localSheetId="65">#REF!</definedName>
    <definedName name="____A1" localSheetId="66">#REF!</definedName>
    <definedName name="____A1">#REF!</definedName>
    <definedName name="___A1" localSheetId="11">#REF!</definedName>
    <definedName name="___A1" localSheetId="12">#REF!</definedName>
    <definedName name="___A1" localSheetId="14">#REF!</definedName>
    <definedName name="___A1" localSheetId="16">#REF!</definedName>
    <definedName name="___A1" localSheetId="9">#REF!</definedName>
    <definedName name="___A1" localSheetId="25">#REF!</definedName>
    <definedName name="___A1" localSheetId="35">#REF!</definedName>
    <definedName name="___A1" localSheetId="38">#REF!</definedName>
    <definedName name="___A1" localSheetId="26">#REF!</definedName>
    <definedName name="___A1" localSheetId="28">#REF!</definedName>
    <definedName name="___A1" localSheetId="41">#REF!</definedName>
    <definedName name="___A1" localSheetId="65">#REF!</definedName>
    <definedName name="___A1" localSheetId="66">#REF!</definedName>
    <definedName name="___A1" localSheetId="60">#REF!</definedName>
    <definedName name="___A1" localSheetId="68">#REF!</definedName>
    <definedName name="___A1">#REF!</definedName>
    <definedName name="__123Graph_AREER" localSheetId="11" hidden="1">[2]ER!#REF!</definedName>
    <definedName name="__123Graph_AREER" localSheetId="12" hidden="1">[2]ER!#REF!</definedName>
    <definedName name="__123Graph_AREER" localSheetId="14" hidden="1">[2]ER!#REF!</definedName>
    <definedName name="__123Graph_AREER" localSheetId="16" hidden="1">[2]ER!#REF!</definedName>
    <definedName name="__123Graph_AREER" localSheetId="9" hidden="1">[2]ER!#REF!</definedName>
    <definedName name="__123Graph_AREER" localSheetId="25" hidden="1">[2]ER!#REF!</definedName>
    <definedName name="__123Graph_AREER" localSheetId="35" hidden="1">[2]ER!#REF!</definedName>
    <definedName name="__123Graph_AREER" localSheetId="38" hidden="1">[2]ER!#REF!</definedName>
    <definedName name="__123Graph_AREER" localSheetId="26" hidden="1">[2]ER!#REF!</definedName>
    <definedName name="__123Graph_AREER" localSheetId="28" hidden="1">[2]ER!#REF!</definedName>
    <definedName name="__123Graph_AREER" localSheetId="41" hidden="1">[2]ER!#REF!</definedName>
    <definedName name="__123Graph_AREER" localSheetId="68" hidden="1">[2]ER!#REF!</definedName>
    <definedName name="__123Graph_AREER" hidden="1">[2]ER!#REF!</definedName>
    <definedName name="__123Graph_BREER" localSheetId="11" hidden="1">[2]ER!#REF!</definedName>
    <definedName name="__123Graph_BREER" localSheetId="12" hidden="1">[2]ER!#REF!</definedName>
    <definedName name="__123Graph_BREER" localSheetId="14" hidden="1">[2]ER!#REF!</definedName>
    <definedName name="__123Graph_BREER" localSheetId="16" hidden="1">[2]ER!#REF!</definedName>
    <definedName name="__123Graph_BREER" localSheetId="9" hidden="1">[2]ER!#REF!</definedName>
    <definedName name="__123Graph_BREER" localSheetId="25" hidden="1">[2]ER!#REF!</definedName>
    <definedName name="__123Graph_BREER" localSheetId="35" hidden="1">[2]ER!#REF!</definedName>
    <definedName name="__123Graph_BREER" localSheetId="38" hidden="1">[2]ER!#REF!</definedName>
    <definedName name="__123Graph_BREER" localSheetId="26" hidden="1">[2]ER!#REF!</definedName>
    <definedName name="__123Graph_BREER" localSheetId="28" hidden="1">[2]ER!#REF!</definedName>
    <definedName name="__123Graph_BREER" localSheetId="41" hidden="1">[2]ER!#REF!</definedName>
    <definedName name="__123Graph_BREER" localSheetId="68" hidden="1">[2]ER!#REF!</definedName>
    <definedName name="__123Graph_BREER" hidden="1">[2]ER!#REF!</definedName>
    <definedName name="__123Graph_CREER" localSheetId="11" hidden="1">[2]ER!#REF!</definedName>
    <definedName name="__123Graph_CREER" localSheetId="12" hidden="1">[2]ER!#REF!</definedName>
    <definedName name="__123Graph_CREER" localSheetId="14" hidden="1">[2]ER!#REF!</definedName>
    <definedName name="__123Graph_CREER" localSheetId="16" hidden="1">[2]ER!#REF!</definedName>
    <definedName name="__123Graph_CREER" localSheetId="9" hidden="1">[2]ER!#REF!</definedName>
    <definedName name="__123Graph_CREER" localSheetId="25" hidden="1">[2]ER!#REF!</definedName>
    <definedName name="__123Graph_CREER" localSheetId="35" hidden="1">[2]ER!#REF!</definedName>
    <definedName name="__123Graph_CREER" localSheetId="38" hidden="1">[2]ER!#REF!</definedName>
    <definedName name="__123Graph_CREER" localSheetId="26" hidden="1">[2]ER!#REF!</definedName>
    <definedName name="__123Graph_CREER" localSheetId="28" hidden="1">[2]ER!#REF!</definedName>
    <definedName name="__123Graph_CREER" localSheetId="41" hidden="1">[2]ER!#REF!</definedName>
    <definedName name="__123Graph_CREER" localSheetId="68" hidden="1">[2]ER!#REF!</definedName>
    <definedName name="__123Graph_CREER" hidden="1">[2]ER!#REF!</definedName>
    <definedName name="__A1" localSheetId="0">#REF!</definedName>
    <definedName name="__A1" localSheetId="11">#REF!</definedName>
    <definedName name="__A1" localSheetId="12">#REF!</definedName>
    <definedName name="__A1" localSheetId="14">#REF!</definedName>
    <definedName name="__A1" localSheetId="16">#REF!</definedName>
    <definedName name="__A1" localSheetId="1">#REF!</definedName>
    <definedName name="__A1" localSheetId="2">#REF!</definedName>
    <definedName name="__A1" localSheetId="3">#REF!</definedName>
    <definedName name="__A1" localSheetId="4">#REF!</definedName>
    <definedName name="__A1" localSheetId="5">#REF!</definedName>
    <definedName name="__A1" localSheetId="6">#REF!</definedName>
    <definedName name="__A1" localSheetId="7">#REF!</definedName>
    <definedName name="__A1" localSheetId="8">#REF!</definedName>
    <definedName name="__A1" localSheetId="9">#REF!</definedName>
    <definedName name="__A1" localSheetId="18">#REF!</definedName>
    <definedName name="__A1" localSheetId="20">#REF!</definedName>
    <definedName name="__A1" localSheetId="21">#REF!</definedName>
    <definedName name="__A1" localSheetId="24">#REF!</definedName>
    <definedName name="__A1" localSheetId="25">#REF!</definedName>
    <definedName name="__A1" localSheetId="35">#REF!</definedName>
    <definedName name="__A1" localSheetId="36">#REF!</definedName>
    <definedName name="__A1" localSheetId="38">#REF!</definedName>
    <definedName name="__A1" localSheetId="26">#REF!</definedName>
    <definedName name="__A1" localSheetId="28">#REF!</definedName>
    <definedName name="__A1" localSheetId="41">#REF!</definedName>
    <definedName name="__A1" localSheetId="42">#REF!</definedName>
    <definedName name="__A1" localSheetId="65">#REF!</definedName>
    <definedName name="__A1" localSheetId="66">#REF!</definedName>
    <definedName name="__A1" localSheetId="68">#REF!</definedName>
    <definedName name="__A1">#REF!</definedName>
    <definedName name="_1r" localSheetId="11">#REF!</definedName>
    <definedName name="_1r" localSheetId="12">#REF!</definedName>
    <definedName name="_1r" localSheetId="14">#REF!</definedName>
    <definedName name="_1r" localSheetId="16">#REF!</definedName>
    <definedName name="_1r" localSheetId="9">#REF!</definedName>
    <definedName name="_1r" localSheetId="25">#REF!</definedName>
    <definedName name="_1r" localSheetId="35">#REF!</definedName>
    <definedName name="_1r" localSheetId="38">#REF!</definedName>
    <definedName name="_1r" localSheetId="26">#REF!</definedName>
    <definedName name="_1r" localSheetId="28">#REF!</definedName>
    <definedName name="_1r" localSheetId="41">#REF!</definedName>
    <definedName name="_1r" localSheetId="68">#REF!</definedName>
    <definedName name="_1r">#REF!</definedName>
    <definedName name="_2Macros_Import_.qbop" localSheetId="11">[3]!'[Macros Import].qbop'</definedName>
    <definedName name="_2Macros_Import_.qbop" localSheetId="12">[3]!'[Macros Import].qbop'</definedName>
    <definedName name="_2Macros_Import_.qbop" localSheetId="14">[3]!'[Macros Import].qbop'</definedName>
    <definedName name="_2Macros_Import_.qbop" localSheetId="16">[3]!'[Macros Import].qbop'</definedName>
    <definedName name="_2Macros_Import_.qbop" localSheetId="9">[3]!'[Macros Import].qbop'</definedName>
    <definedName name="_2Macros_Import_.qbop" localSheetId="25">[3]!'[Macros Import].qbop'</definedName>
    <definedName name="_2Macros_Import_.qbop" localSheetId="35">[3]!'[Macros Import].qbop'</definedName>
    <definedName name="_2Macros_Import_.qbop" localSheetId="38">[3]!'[Macros Import].qbop'</definedName>
    <definedName name="_2Macros_Import_.qbop" localSheetId="26">[3]!'[Macros Import].qbop'</definedName>
    <definedName name="_2Macros_Import_.qbop" localSheetId="28">[3]!'[Macros Import].qbop'</definedName>
    <definedName name="_2Macros_Import_.qbop" localSheetId="41">[3]!'[Macros Import].qbop'</definedName>
    <definedName name="_2Macros_Import_.qbop" localSheetId="68">[3]!'[Macros Import].qbop'</definedName>
    <definedName name="_2Macros_Import_.qbop">[3]!'[Macros Import].qbop'</definedName>
    <definedName name="_3__123Graph_ACPI_ER_LOG" localSheetId="11" hidden="1">[2]ER!#REF!</definedName>
    <definedName name="_3__123Graph_ACPI_ER_LOG" localSheetId="12" hidden="1">[2]ER!#REF!</definedName>
    <definedName name="_3__123Graph_ACPI_ER_LOG" localSheetId="14" hidden="1">[2]ER!#REF!</definedName>
    <definedName name="_3__123Graph_ACPI_ER_LOG" localSheetId="16" hidden="1">[2]ER!#REF!</definedName>
    <definedName name="_3__123Graph_ACPI_ER_LOG" localSheetId="9" hidden="1">[2]ER!#REF!</definedName>
    <definedName name="_3__123Graph_ACPI_ER_LOG" localSheetId="25" hidden="1">[2]ER!#REF!</definedName>
    <definedName name="_3__123Graph_ACPI_ER_LOG" localSheetId="35" hidden="1">[2]ER!#REF!</definedName>
    <definedName name="_3__123Graph_ACPI_ER_LOG" localSheetId="38" hidden="1">[2]ER!#REF!</definedName>
    <definedName name="_3__123Graph_ACPI_ER_LOG" localSheetId="26" hidden="1">[2]ER!#REF!</definedName>
    <definedName name="_3__123Graph_ACPI_ER_LOG" localSheetId="28" hidden="1">[2]ER!#REF!</definedName>
    <definedName name="_3__123Graph_ACPI_ER_LOG" localSheetId="41" hidden="1">[2]ER!#REF!</definedName>
    <definedName name="_3__123Graph_ACPI_ER_LOG" localSheetId="68" hidden="1">[2]ER!#REF!</definedName>
    <definedName name="_3__123Graph_ACPI_ER_LOG" hidden="1">[2]ER!#REF!</definedName>
    <definedName name="_4__123Graph_BCPI_ER_LOG" localSheetId="11" hidden="1">[2]ER!#REF!</definedName>
    <definedName name="_4__123Graph_BCPI_ER_LOG" localSheetId="12" hidden="1">[2]ER!#REF!</definedName>
    <definedName name="_4__123Graph_BCPI_ER_LOG" localSheetId="14" hidden="1">[2]ER!#REF!</definedName>
    <definedName name="_4__123Graph_BCPI_ER_LOG" localSheetId="16" hidden="1">[2]ER!#REF!</definedName>
    <definedName name="_4__123Graph_BCPI_ER_LOG" localSheetId="9" hidden="1">[2]ER!#REF!</definedName>
    <definedName name="_4__123Graph_BCPI_ER_LOG" localSheetId="25" hidden="1">[2]ER!#REF!</definedName>
    <definedName name="_4__123Graph_BCPI_ER_LOG" localSheetId="35" hidden="1">[2]ER!#REF!</definedName>
    <definedName name="_4__123Graph_BCPI_ER_LOG" localSheetId="38" hidden="1">[2]ER!#REF!</definedName>
    <definedName name="_4__123Graph_BCPI_ER_LOG" localSheetId="26" hidden="1">[2]ER!#REF!</definedName>
    <definedName name="_4__123Graph_BCPI_ER_LOG" localSheetId="28" hidden="1">[2]ER!#REF!</definedName>
    <definedName name="_4__123Graph_BCPI_ER_LOG" localSheetId="41" hidden="1">[2]ER!#REF!</definedName>
    <definedName name="_4__123Graph_BCPI_ER_LOG" localSheetId="68" hidden="1">[2]ER!#REF!</definedName>
    <definedName name="_4__123Graph_BCPI_ER_LOG" hidden="1">[2]ER!#REF!</definedName>
    <definedName name="_5__123Graph_BIBA_IBRD" localSheetId="11" hidden="1">[2]WB!#REF!</definedName>
    <definedName name="_5__123Graph_BIBA_IBRD" localSheetId="12" hidden="1">[2]WB!#REF!</definedName>
    <definedName name="_5__123Graph_BIBA_IBRD" localSheetId="14" hidden="1">[2]WB!#REF!</definedName>
    <definedName name="_5__123Graph_BIBA_IBRD" localSheetId="16" hidden="1">[2]WB!#REF!</definedName>
    <definedName name="_5__123Graph_BIBA_IBRD" localSheetId="9" hidden="1">[2]WB!#REF!</definedName>
    <definedName name="_5__123Graph_BIBA_IBRD" localSheetId="25" hidden="1">[2]WB!#REF!</definedName>
    <definedName name="_5__123Graph_BIBA_IBRD" localSheetId="35" hidden="1">[2]WB!#REF!</definedName>
    <definedName name="_5__123Graph_BIBA_IBRD" localSheetId="38" hidden="1">[2]WB!#REF!</definedName>
    <definedName name="_5__123Graph_BIBA_IBRD" localSheetId="26" hidden="1">[2]WB!#REF!</definedName>
    <definedName name="_5__123Graph_BIBA_IBRD" localSheetId="28" hidden="1">[2]WB!#REF!</definedName>
    <definedName name="_5__123Graph_BIBA_IBRD" localSheetId="41" hidden="1">[2]WB!#REF!</definedName>
    <definedName name="_5__123Graph_BIBA_IBRD" localSheetId="68" hidden="1">[2]WB!#REF!</definedName>
    <definedName name="_5__123Graph_BIBA_IBRD" hidden="1">[2]WB!#REF!</definedName>
    <definedName name="_A1" localSheetId="0">#REF!</definedName>
    <definedName name="_A1" localSheetId="11">#REF!</definedName>
    <definedName name="_A1" localSheetId="12">#REF!</definedName>
    <definedName name="_A1" localSheetId="14">#REF!</definedName>
    <definedName name="_A1" localSheetId="16">#REF!</definedName>
    <definedName name="_A1" localSheetId="1">#REF!</definedName>
    <definedName name="_A1" localSheetId="2">#REF!</definedName>
    <definedName name="_A1" localSheetId="3">#REF!</definedName>
    <definedName name="_A1" localSheetId="4">#REF!</definedName>
    <definedName name="_A1" localSheetId="5">#REF!</definedName>
    <definedName name="_A1" localSheetId="6">#REF!</definedName>
    <definedName name="_A1" localSheetId="7">#REF!</definedName>
    <definedName name="_A1" localSheetId="8">#REF!</definedName>
    <definedName name="_A1" localSheetId="9">#REF!</definedName>
    <definedName name="_A1" localSheetId="17">#REF!</definedName>
    <definedName name="_A1" localSheetId="18">#REF!</definedName>
    <definedName name="_A1" localSheetId="20">#REF!</definedName>
    <definedName name="_A1" localSheetId="21">#REF!</definedName>
    <definedName name="_A1" localSheetId="23">#REF!</definedName>
    <definedName name="_A1" localSheetId="24">#REF!</definedName>
    <definedName name="_A1" localSheetId="25">#REF!</definedName>
    <definedName name="_A1" localSheetId="34">#REF!</definedName>
    <definedName name="_A1" localSheetId="35">#REF!</definedName>
    <definedName name="_A1" localSheetId="36">#REF!</definedName>
    <definedName name="_A1" localSheetId="38">#REF!</definedName>
    <definedName name="_A1" localSheetId="26">#REF!</definedName>
    <definedName name="_A1" localSheetId="27">#REF!</definedName>
    <definedName name="_A1" localSheetId="28">#REF!</definedName>
    <definedName name="_A1" localSheetId="29">#REF!</definedName>
    <definedName name="_A1" localSheetId="30">#REF!</definedName>
    <definedName name="_A1" localSheetId="32">#REF!</definedName>
    <definedName name="_A1" localSheetId="33">#REF!</definedName>
    <definedName name="_A1" localSheetId="41">#REF!</definedName>
    <definedName name="_A1" localSheetId="42">#REF!</definedName>
    <definedName name="_A1" localSheetId="65">#REF!</definedName>
    <definedName name="_A1" localSheetId="66">#REF!</definedName>
    <definedName name="_A1" localSheetId="68">#REF!</definedName>
    <definedName name="_A1">#REF!</definedName>
    <definedName name="_AMO_UniqueIdentifier" hidden="1">"'dfdee4c9-c302-432d-adeb-02968873dd32'"</definedName>
    <definedName name="_BOP2" localSheetId="11">[4]BoP!#REF!</definedName>
    <definedName name="_BOP2" localSheetId="12">[4]BoP!#REF!</definedName>
    <definedName name="_BOP2" localSheetId="14">[4]BoP!#REF!</definedName>
    <definedName name="_BOP2" localSheetId="16">[4]BoP!#REF!</definedName>
    <definedName name="_BOP2" localSheetId="9">[4]BoP!#REF!</definedName>
    <definedName name="_BOP2" localSheetId="25">[4]BoP!#REF!</definedName>
    <definedName name="_BOP2" localSheetId="35">[4]BoP!#REF!</definedName>
    <definedName name="_BOP2" localSheetId="38">[4]BoP!#REF!</definedName>
    <definedName name="_BOP2" localSheetId="26">[4]BoP!#REF!</definedName>
    <definedName name="_BOP2" localSheetId="28">[4]BoP!#REF!</definedName>
    <definedName name="_BOP2" localSheetId="41">[4]BoP!#REF!</definedName>
    <definedName name="_BOP2" localSheetId="68">[4]BoP!#REF!</definedName>
    <definedName name="_BOP2">[4]BoP!#REF!</definedName>
    <definedName name="_END94" localSheetId="11">#REF!</definedName>
    <definedName name="_END94" localSheetId="12">#REF!</definedName>
    <definedName name="_END94" localSheetId="14">#REF!</definedName>
    <definedName name="_END94" localSheetId="16">#REF!</definedName>
    <definedName name="_END94" localSheetId="9">#REF!</definedName>
    <definedName name="_END94" localSheetId="25">#REF!</definedName>
    <definedName name="_END94" localSheetId="35">#REF!</definedName>
    <definedName name="_END94" localSheetId="38">#REF!</definedName>
    <definedName name="_END94" localSheetId="26">#REF!</definedName>
    <definedName name="_END94" localSheetId="28">#REF!</definedName>
    <definedName name="_END94" localSheetId="41">#REF!</definedName>
    <definedName name="_END94" localSheetId="68">#REF!</definedName>
    <definedName name="_END94">#REF!</definedName>
    <definedName name="_xlnm._FilterDatabase" localSheetId="63" hidden="1">'Slika 5.11.'!$B$5:$E$24</definedName>
    <definedName name="_GoBack" localSheetId="38">'Slika 3.14.'!#REF!</definedName>
    <definedName name="_GoBack" localSheetId="40">'Slika 3.16.'!$J$28</definedName>
    <definedName name="_Order1" hidden="1">0</definedName>
    <definedName name="_Order2" hidden="1">0</definedName>
    <definedName name="_Regression_Out" localSheetId="11" hidden="1">#REF!</definedName>
    <definedName name="_Regression_Out" localSheetId="12" hidden="1">#REF!</definedName>
    <definedName name="_Regression_Out" localSheetId="14" hidden="1">#REF!</definedName>
    <definedName name="_Regression_Out" localSheetId="16" hidden="1">#REF!</definedName>
    <definedName name="_Regression_Out" localSheetId="9" hidden="1">#REF!</definedName>
    <definedName name="_Regression_Out" localSheetId="25" hidden="1">#REF!</definedName>
    <definedName name="_Regression_Out" localSheetId="35" hidden="1">#REF!</definedName>
    <definedName name="_Regression_Out" localSheetId="38" hidden="1">#REF!</definedName>
    <definedName name="_Regression_Out" localSheetId="26" hidden="1">#REF!</definedName>
    <definedName name="_Regression_Out" localSheetId="28" hidden="1">#REF!</definedName>
    <definedName name="_Regression_Out" localSheetId="41" hidden="1">#REF!</definedName>
    <definedName name="_Regression_Out" localSheetId="68" hidden="1">#REF!</definedName>
    <definedName name="_Regression_Out" hidden="1">#REF!</definedName>
    <definedName name="_Regression_X" localSheetId="11" hidden="1">#REF!</definedName>
    <definedName name="_Regression_X" localSheetId="12" hidden="1">#REF!</definedName>
    <definedName name="_Regression_X" localSheetId="14" hidden="1">#REF!</definedName>
    <definedName name="_Regression_X" localSheetId="16" hidden="1">#REF!</definedName>
    <definedName name="_Regression_X" localSheetId="9" hidden="1">#REF!</definedName>
    <definedName name="_Regression_X" localSheetId="25" hidden="1">#REF!</definedName>
    <definedName name="_Regression_X" localSheetId="35" hidden="1">#REF!</definedName>
    <definedName name="_Regression_X" localSheetId="38" hidden="1">#REF!</definedName>
    <definedName name="_Regression_X" localSheetId="26" hidden="1">#REF!</definedName>
    <definedName name="_Regression_X" localSheetId="28" hidden="1">#REF!</definedName>
    <definedName name="_Regression_X" localSheetId="41" hidden="1">#REF!</definedName>
    <definedName name="_Regression_X" localSheetId="68" hidden="1">#REF!</definedName>
    <definedName name="_Regression_X" hidden="1">#REF!</definedName>
    <definedName name="_Regression_Y" localSheetId="11" hidden="1">#REF!</definedName>
    <definedName name="_Regression_Y" localSheetId="12" hidden="1">#REF!</definedName>
    <definedName name="_Regression_Y" localSheetId="14" hidden="1">#REF!</definedName>
    <definedName name="_Regression_Y" localSheetId="16" hidden="1">#REF!</definedName>
    <definedName name="_Regression_Y" localSheetId="9" hidden="1">#REF!</definedName>
    <definedName name="_Regression_Y" localSheetId="25" hidden="1">#REF!</definedName>
    <definedName name="_Regression_Y" localSheetId="35" hidden="1">#REF!</definedName>
    <definedName name="_Regression_Y" localSheetId="38" hidden="1">#REF!</definedName>
    <definedName name="_Regression_Y" localSheetId="26" hidden="1">#REF!</definedName>
    <definedName name="_Regression_Y" localSheetId="28" hidden="1">#REF!</definedName>
    <definedName name="_Regression_Y" localSheetId="41" hidden="1">#REF!</definedName>
    <definedName name="_Regression_Y" localSheetId="68" hidden="1">#REF!</definedName>
    <definedName name="_Regression_Y" hidden="1">#REF!</definedName>
    <definedName name="_RES2" localSheetId="11">[4]RES!#REF!</definedName>
    <definedName name="_RES2" localSheetId="12">[4]RES!#REF!</definedName>
    <definedName name="_RES2" localSheetId="14">[4]RES!#REF!</definedName>
    <definedName name="_RES2" localSheetId="16">[4]RES!#REF!</definedName>
    <definedName name="_RES2" localSheetId="9">[4]RES!#REF!</definedName>
    <definedName name="_RES2" localSheetId="25">[4]RES!#REF!</definedName>
    <definedName name="_RES2" localSheetId="35">[4]RES!#REF!</definedName>
    <definedName name="_RES2" localSheetId="38">[4]RES!#REF!</definedName>
    <definedName name="_RES2" localSheetId="26">[4]RES!#REF!</definedName>
    <definedName name="_RES2" localSheetId="28">[4]RES!#REF!</definedName>
    <definedName name="_RES2" localSheetId="41">[4]RES!#REF!</definedName>
    <definedName name="_RES2" localSheetId="68">[4]RES!#REF!</definedName>
    <definedName name="_RES2">[4]RES!#REF!</definedName>
    <definedName name="_SUM2" localSheetId="11">#REF!</definedName>
    <definedName name="_SUM2" localSheetId="12">#REF!</definedName>
    <definedName name="_SUM2" localSheetId="14">#REF!</definedName>
    <definedName name="_SUM2" localSheetId="16">#REF!</definedName>
    <definedName name="_SUM2" localSheetId="9">#REF!</definedName>
    <definedName name="_SUM2" localSheetId="25">#REF!</definedName>
    <definedName name="_SUM2" localSheetId="35">#REF!</definedName>
    <definedName name="_SUM2" localSheetId="38">#REF!</definedName>
    <definedName name="_SUM2" localSheetId="26">#REF!</definedName>
    <definedName name="_SUM2" localSheetId="28">#REF!</definedName>
    <definedName name="_SUM2" localSheetId="41">#REF!</definedName>
    <definedName name="_SUM2" localSheetId="68">#REF!</definedName>
    <definedName name="_SUM2">#REF!</definedName>
    <definedName name="_TAB1" localSheetId="11">#REF!</definedName>
    <definedName name="_TAB1" localSheetId="12">#REF!</definedName>
    <definedName name="_TAB1" localSheetId="14">#REF!</definedName>
    <definedName name="_TAB1" localSheetId="16">#REF!</definedName>
    <definedName name="_TAB1" localSheetId="9">#REF!</definedName>
    <definedName name="_TAB1" localSheetId="25">#REF!</definedName>
    <definedName name="_TAB1" localSheetId="35">#REF!</definedName>
    <definedName name="_TAB1" localSheetId="38">#REF!</definedName>
    <definedName name="_TAB1" localSheetId="26">#REF!</definedName>
    <definedName name="_TAB1" localSheetId="28">#REF!</definedName>
    <definedName name="_TAB1" localSheetId="41">#REF!</definedName>
    <definedName name="_TAB1" localSheetId="68">#REF!</definedName>
    <definedName name="_TAB1">#REF!</definedName>
    <definedName name="_Tab19" localSheetId="11">#REF!</definedName>
    <definedName name="_Tab19" localSheetId="12">#REF!</definedName>
    <definedName name="_Tab19" localSheetId="14">#REF!</definedName>
    <definedName name="_Tab19" localSheetId="16">#REF!</definedName>
    <definedName name="_Tab19" localSheetId="9">#REF!</definedName>
    <definedName name="_Tab19" localSheetId="25">#REF!</definedName>
    <definedName name="_Tab19" localSheetId="35">#REF!</definedName>
    <definedName name="_Tab19" localSheetId="38">#REF!</definedName>
    <definedName name="_Tab19" localSheetId="26">#REF!</definedName>
    <definedName name="_Tab19" localSheetId="28">#REF!</definedName>
    <definedName name="_Tab19" localSheetId="41">#REF!</definedName>
    <definedName name="_Tab19" localSheetId="68">#REF!</definedName>
    <definedName name="_Tab19">#REF!</definedName>
    <definedName name="_Tab20" localSheetId="11">#REF!</definedName>
    <definedName name="_Tab20" localSheetId="12">#REF!</definedName>
    <definedName name="_Tab20" localSheetId="14">#REF!</definedName>
    <definedName name="_Tab20" localSheetId="16">#REF!</definedName>
    <definedName name="_Tab20" localSheetId="9">#REF!</definedName>
    <definedName name="_Tab20" localSheetId="25">#REF!</definedName>
    <definedName name="_Tab20" localSheetId="35">#REF!</definedName>
    <definedName name="_Tab20" localSheetId="38">#REF!</definedName>
    <definedName name="_Tab20" localSheetId="26">#REF!</definedName>
    <definedName name="_Tab20" localSheetId="28">#REF!</definedName>
    <definedName name="_Tab20" localSheetId="41">#REF!</definedName>
    <definedName name="_Tab20" localSheetId="68">#REF!</definedName>
    <definedName name="_Tab20">#REF!</definedName>
    <definedName name="_Tab21" localSheetId="11">#REF!</definedName>
    <definedName name="_Tab21" localSheetId="12">#REF!</definedName>
    <definedName name="_Tab21" localSheetId="14">#REF!</definedName>
    <definedName name="_Tab21" localSheetId="16">#REF!</definedName>
    <definedName name="_Tab21" localSheetId="9">#REF!</definedName>
    <definedName name="_Tab21" localSheetId="25">#REF!</definedName>
    <definedName name="_Tab21" localSheetId="35">#REF!</definedName>
    <definedName name="_Tab21" localSheetId="38">#REF!</definedName>
    <definedName name="_Tab21" localSheetId="26">#REF!</definedName>
    <definedName name="_Tab21" localSheetId="28">#REF!</definedName>
    <definedName name="_Tab21" localSheetId="41">#REF!</definedName>
    <definedName name="_Tab21" localSheetId="68">#REF!</definedName>
    <definedName name="_Tab21">#REF!</definedName>
    <definedName name="_Tab22" localSheetId="11">#REF!</definedName>
    <definedName name="_Tab22" localSheetId="12">#REF!</definedName>
    <definedName name="_Tab22" localSheetId="14">#REF!</definedName>
    <definedName name="_Tab22" localSheetId="16">#REF!</definedName>
    <definedName name="_Tab22" localSheetId="9">#REF!</definedName>
    <definedName name="_Tab22" localSheetId="25">#REF!</definedName>
    <definedName name="_Tab22" localSheetId="35">#REF!</definedName>
    <definedName name="_Tab22" localSheetId="38">#REF!</definedName>
    <definedName name="_Tab22" localSheetId="26">#REF!</definedName>
    <definedName name="_Tab22" localSheetId="28">#REF!</definedName>
    <definedName name="_Tab22" localSheetId="41">#REF!</definedName>
    <definedName name="_Tab22" localSheetId="68">#REF!</definedName>
    <definedName name="_Tab22">#REF!</definedName>
    <definedName name="_Tab23" localSheetId="11">#REF!</definedName>
    <definedName name="_Tab23" localSheetId="12">#REF!</definedName>
    <definedName name="_Tab23" localSheetId="14">#REF!</definedName>
    <definedName name="_Tab23" localSheetId="16">#REF!</definedName>
    <definedName name="_Tab23" localSheetId="9">#REF!</definedName>
    <definedName name="_Tab23" localSheetId="25">#REF!</definedName>
    <definedName name="_Tab23" localSheetId="35">#REF!</definedName>
    <definedName name="_Tab23" localSheetId="38">#REF!</definedName>
    <definedName name="_Tab23" localSheetId="26">#REF!</definedName>
    <definedName name="_Tab23" localSheetId="28">#REF!</definedName>
    <definedName name="_Tab23" localSheetId="41">#REF!</definedName>
    <definedName name="_Tab23" localSheetId="68">#REF!</definedName>
    <definedName name="_Tab23">#REF!</definedName>
    <definedName name="_Tab24" localSheetId="11">#REF!</definedName>
    <definedName name="_Tab24" localSheetId="12">#REF!</definedName>
    <definedName name="_Tab24" localSheetId="14">#REF!</definedName>
    <definedName name="_Tab24" localSheetId="16">#REF!</definedName>
    <definedName name="_Tab24" localSheetId="9">#REF!</definedName>
    <definedName name="_Tab24" localSheetId="25">#REF!</definedName>
    <definedName name="_Tab24" localSheetId="35">#REF!</definedName>
    <definedName name="_Tab24" localSheetId="38">#REF!</definedName>
    <definedName name="_Tab24" localSheetId="26">#REF!</definedName>
    <definedName name="_Tab24" localSheetId="28">#REF!</definedName>
    <definedName name="_Tab24" localSheetId="41">#REF!</definedName>
    <definedName name="_Tab24" localSheetId="68">#REF!</definedName>
    <definedName name="_Tab24">#REF!</definedName>
    <definedName name="_Tab26" localSheetId="11">#REF!</definedName>
    <definedName name="_Tab26" localSheetId="12">#REF!</definedName>
    <definedName name="_Tab26" localSheetId="14">#REF!</definedName>
    <definedName name="_Tab26" localSheetId="16">#REF!</definedName>
    <definedName name="_Tab26" localSheetId="9">#REF!</definedName>
    <definedName name="_Tab26" localSheetId="25">#REF!</definedName>
    <definedName name="_Tab26" localSheetId="35">#REF!</definedName>
    <definedName name="_Tab26" localSheetId="38">#REF!</definedName>
    <definedName name="_Tab26" localSheetId="26">#REF!</definedName>
    <definedName name="_Tab26" localSheetId="28">#REF!</definedName>
    <definedName name="_Tab26" localSheetId="41">#REF!</definedName>
    <definedName name="_Tab26" localSheetId="68">#REF!</definedName>
    <definedName name="_Tab26">#REF!</definedName>
    <definedName name="_Tab27" localSheetId="11">#REF!</definedName>
    <definedName name="_Tab27" localSheetId="12">#REF!</definedName>
    <definedName name="_Tab27" localSheetId="14">#REF!</definedName>
    <definedName name="_Tab27" localSheetId="16">#REF!</definedName>
    <definedName name="_Tab27" localSheetId="9">#REF!</definedName>
    <definedName name="_Tab27" localSheetId="25">#REF!</definedName>
    <definedName name="_Tab27" localSheetId="35">#REF!</definedName>
    <definedName name="_Tab27" localSheetId="38">#REF!</definedName>
    <definedName name="_Tab27" localSheetId="26">#REF!</definedName>
    <definedName name="_Tab27" localSheetId="28">#REF!</definedName>
    <definedName name="_Tab27" localSheetId="41">#REF!</definedName>
    <definedName name="_Tab27" localSheetId="68">#REF!</definedName>
    <definedName name="_Tab27">#REF!</definedName>
    <definedName name="_Tab28" localSheetId="11">#REF!</definedName>
    <definedName name="_Tab28" localSheetId="12">#REF!</definedName>
    <definedName name="_Tab28" localSheetId="14">#REF!</definedName>
    <definedName name="_Tab28" localSheetId="16">#REF!</definedName>
    <definedName name="_Tab28" localSheetId="9">#REF!</definedName>
    <definedName name="_Tab28" localSheetId="25">#REF!</definedName>
    <definedName name="_Tab28" localSheetId="35">#REF!</definedName>
    <definedName name="_Tab28" localSheetId="38">#REF!</definedName>
    <definedName name="_Tab28" localSheetId="26">#REF!</definedName>
    <definedName name="_Tab28" localSheetId="28">#REF!</definedName>
    <definedName name="_Tab28" localSheetId="41">#REF!</definedName>
    <definedName name="_Tab28" localSheetId="68">#REF!</definedName>
    <definedName name="_Tab28">#REF!</definedName>
    <definedName name="_Tab29" localSheetId="11">#REF!</definedName>
    <definedName name="_Tab29" localSheetId="12">#REF!</definedName>
    <definedName name="_Tab29" localSheetId="14">#REF!</definedName>
    <definedName name="_Tab29" localSheetId="16">#REF!</definedName>
    <definedName name="_Tab29" localSheetId="9">#REF!</definedName>
    <definedName name="_Tab29" localSheetId="25">#REF!</definedName>
    <definedName name="_Tab29" localSheetId="35">#REF!</definedName>
    <definedName name="_Tab29" localSheetId="38">#REF!</definedName>
    <definedName name="_Tab29" localSheetId="26">#REF!</definedName>
    <definedName name="_Tab29" localSheetId="28">#REF!</definedName>
    <definedName name="_Tab29" localSheetId="41">#REF!</definedName>
    <definedName name="_Tab29" localSheetId="68">#REF!</definedName>
    <definedName name="_Tab29">#REF!</definedName>
    <definedName name="_Tab30" localSheetId="11">#REF!</definedName>
    <definedName name="_Tab30" localSheetId="12">#REF!</definedName>
    <definedName name="_Tab30" localSheetId="14">#REF!</definedName>
    <definedName name="_Tab30" localSheetId="16">#REF!</definedName>
    <definedName name="_Tab30" localSheetId="9">#REF!</definedName>
    <definedName name="_Tab30" localSheetId="25">#REF!</definedName>
    <definedName name="_Tab30" localSheetId="35">#REF!</definedName>
    <definedName name="_Tab30" localSheetId="38">#REF!</definedName>
    <definedName name="_Tab30" localSheetId="26">#REF!</definedName>
    <definedName name="_Tab30" localSheetId="28">#REF!</definedName>
    <definedName name="_Tab30" localSheetId="41">#REF!</definedName>
    <definedName name="_Tab30" localSheetId="68">#REF!</definedName>
    <definedName name="_Tab30">#REF!</definedName>
    <definedName name="_Tab31" localSheetId="11">#REF!</definedName>
    <definedName name="_Tab31" localSheetId="12">#REF!</definedName>
    <definedName name="_Tab31" localSheetId="14">#REF!</definedName>
    <definedName name="_Tab31" localSheetId="16">#REF!</definedName>
    <definedName name="_Tab31" localSheetId="9">#REF!</definedName>
    <definedName name="_Tab31" localSheetId="25">#REF!</definedName>
    <definedName name="_Tab31" localSheetId="35">#REF!</definedName>
    <definedName name="_Tab31" localSheetId="38">#REF!</definedName>
    <definedName name="_Tab31" localSheetId="26">#REF!</definedName>
    <definedName name="_Tab31" localSheetId="28">#REF!</definedName>
    <definedName name="_Tab31" localSheetId="41">#REF!</definedName>
    <definedName name="_Tab31" localSheetId="68">#REF!</definedName>
    <definedName name="_Tab31">#REF!</definedName>
    <definedName name="_Tab32" localSheetId="11">#REF!</definedName>
    <definedName name="_Tab32" localSheetId="12">#REF!</definedName>
    <definedName name="_Tab32" localSheetId="14">#REF!</definedName>
    <definedName name="_Tab32" localSheetId="16">#REF!</definedName>
    <definedName name="_Tab32" localSheetId="9">#REF!</definedName>
    <definedName name="_Tab32" localSheetId="25">#REF!</definedName>
    <definedName name="_Tab32" localSheetId="35">#REF!</definedName>
    <definedName name="_Tab32" localSheetId="38">#REF!</definedName>
    <definedName name="_Tab32" localSheetId="26">#REF!</definedName>
    <definedName name="_Tab32" localSheetId="28">#REF!</definedName>
    <definedName name="_Tab32" localSheetId="41">#REF!</definedName>
    <definedName name="_Tab32" localSheetId="68">#REF!</definedName>
    <definedName name="_Tab32">#REF!</definedName>
    <definedName name="_Tab33" localSheetId="11">#REF!</definedName>
    <definedName name="_Tab33" localSheetId="12">#REF!</definedName>
    <definedName name="_Tab33" localSheetId="14">#REF!</definedName>
    <definedName name="_Tab33" localSheetId="16">#REF!</definedName>
    <definedName name="_Tab33" localSheetId="9">#REF!</definedName>
    <definedName name="_Tab33" localSheetId="25">#REF!</definedName>
    <definedName name="_Tab33" localSheetId="35">#REF!</definedName>
    <definedName name="_Tab33" localSheetId="38">#REF!</definedName>
    <definedName name="_Tab33" localSheetId="26">#REF!</definedName>
    <definedName name="_Tab33" localSheetId="28">#REF!</definedName>
    <definedName name="_Tab33" localSheetId="41">#REF!</definedName>
    <definedName name="_Tab33" localSheetId="68">#REF!</definedName>
    <definedName name="_Tab33">#REF!</definedName>
    <definedName name="_Tab34" localSheetId="11">#REF!</definedName>
    <definedName name="_Tab34" localSheetId="12">#REF!</definedName>
    <definedName name="_Tab34" localSheetId="14">#REF!</definedName>
    <definedName name="_Tab34" localSheetId="16">#REF!</definedName>
    <definedName name="_Tab34" localSheetId="9">#REF!</definedName>
    <definedName name="_Tab34" localSheetId="25">#REF!</definedName>
    <definedName name="_Tab34" localSheetId="35">#REF!</definedName>
    <definedName name="_Tab34" localSheetId="38">#REF!</definedName>
    <definedName name="_Tab34" localSheetId="26">#REF!</definedName>
    <definedName name="_Tab34" localSheetId="28">#REF!</definedName>
    <definedName name="_Tab34" localSheetId="41">#REF!</definedName>
    <definedName name="_Tab34" localSheetId="68">#REF!</definedName>
    <definedName name="_Tab34">#REF!</definedName>
    <definedName name="_Tab35" localSheetId="11">#REF!</definedName>
    <definedName name="_Tab35" localSheetId="12">#REF!</definedName>
    <definedName name="_Tab35" localSheetId="14">#REF!</definedName>
    <definedName name="_Tab35" localSheetId="16">#REF!</definedName>
    <definedName name="_Tab35" localSheetId="9">#REF!</definedName>
    <definedName name="_Tab35" localSheetId="25">#REF!</definedName>
    <definedName name="_Tab35" localSheetId="35">#REF!</definedName>
    <definedName name="_Tab35" localSheetId="38">#REF!</definedName>
    <definedName name="_Tab35" localSheetId="26">#REF!</definedName>
    <definedName name="_Tab35" localSheetId="28">#REF!</definedName>
    <definedName name="_Tab35" localSheetId="41">#REF!</definedName>
    <definedName name="_Tab35" localSheetId="68">#REF!</definedName>
    <definedName name="_Tab35">#REF!</definedName>
    <definedName name="_Toc224448414" localSheetId="65">'Slika 5.13.'!#REF!</definedName>
    <definedName name="_WB2" localSheetId="11">#REF!</definedName>
    <definedName name="_WB2" localSheetId="12">#REF!</definedName>
    <definedName name="_WB2" localSheetId="14">#REF!</definedName>
    <definedName name="_WB2" localSheetId="16">#REF!</definedName>
    <definedName name="_WB2" localSheetId="9">#REF!</definedName>
    <definedName name="_WB2" localSheetId="25">#REF!</definedName>
    <definedName name="_WB2" localSheetId="35">#REF!</definedName>
    <definedName name="_WB2" localSheetId="38">#REF!</definedName>
    <definedName name="_WB2" localSheetId="26">#REF!</definedName>
    <definedName name="_WB2" localSheetId="28">#REF!</definedName>
    <definedName name="_WB2" localSheetId="41">#REF!</definedName>
    <definedName name="_WB2" localSheetId="68">#REF!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11">[1]Imp!#REF!</definedName>
    <definedName name="_Z" localSheetId="12">[1]Imp!#REF!</definedName>
    <definedName name="_Z" localSheetId="14">[1]Imp!#REF!</definedName>
    <definedName name="_Z" localSheetId="16">[1]Imp!#REF!</definedName>
    <definedName name="_Z" localSheetId="9">[1]Imp!#REF!</definedName>
    <definedName name="_Z" localSheetId="25">[1]Imp!#REF!</definedName>
    <definedName name="_Z" localSheetId="35">[1]Imp!#REF!</definedName>
    <definedName name="_Z" localSheetId="38">[1]Imp!#REF!</definedName>
    <definedName name="_Z" localSheetId="26">[1]Imp!#REF!</definedName>
    <definedName name="_Z" localSheetId="28">[1]Imp!#REF!</definedName>
    <definedName name="_Z" localSheetId="41">[1]Imp!#REF!</definedName>
    <definedName name="_Z" localSheetId="68">[1]Imp!#REF!</definedName>
    <definedName name="_Z">[1]Imp!#REF!</definedName>
    <definedName name="A" localSheetId="0">#REF!</definedName>
    <definedName name="A" localSheetId="11">#REF!</definedName>
    <definedName name="A" localSheetId="12">#REF!</definedName>
    <definedName name="A" localSheetId="14">#REF!</definedName>
    <definedName name="A" localSheetId="16">#REF!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 localSheetId="17">#REF!</definedName>
    <definedName name="A" localSheetId="18">#REF!</definedName>
    <definedName name="A" localSheetId="20">#REF!</definedName>
    <definedName name="A" localSheetId="21">#REF!</definedName>
    <definedName name="A" localSheetId="23">#REF!</definedName>
    <definedName name="A" localSheetId="24">#REF!</definedName>
    <definedName name="A" localSheetId="25">#REF!</definedName>
    <definedName name="A" localSheetId="34">#REF!</definedName>
    <definedName name="A" localSheetId="35">#REF!</definedName>
    <definedName name="A" localSheetId="36">#REF!</definedName>
    <definedName name="A" localSheetId="38">#REF!</definedName>
    <definedName name="A" localSheetId="26">#REF!</definedName>
    <definedName name="A" localSheetId="27">#REF!</definedName>
    <definedName name="A" localSheetId="28">#REF!</definedName>
    <definedName name="A" localSheetId="29">#REF!</definedName>
    <definedName name="A" localSheetId="30">#REF!</definedName>
    <definedName name="A" localSheetId="32">#REF!</definedName>
    <definedName name="A" localSheetId="33">#REF!</definedName>
    <definedName name="A" localSheetId="41">#REF!</definedName>
    <definedName name="A" localSheetId="42">#REF!</definedName>
    <definedName name="A" localSheetId="62">#REF!</definedName>
    <definedName name="A" localSheetId="65">#REF!</definedName>
    <definedName name="A" localSheetId="66">#REF!</definedName>
    <definedName name="A" localSheetId="68">#REF!</definedName>
    <definedName name="A">#REF!</definedName>
    <definedName name="A." localSheetId="11">#REF!</definedName>
    <definedName name="A." localSheetId="12">#REF!</definedName>
    <definedName name="A." localSheetId="14">#REF!</definedName>
    <definedName name="A." localSheetId="16">#REF!</definedName>
    <definedName name="A." localSheetId="9">#REF!</definedName>
    <definedName name="A." localSheetId="25">#REF!</definedName>
    <definedName name="A." localSheetId="35">#REF!</definedName>
    <definedName name="A." localSheetId="38">#REF!</definedName>
    <definedName name="A." localSheetId="26">#REF!</definedName>
    <definedName name="A." localSheetId="28">#REF!</definedName>
    <definedName name="A." localSheetId="41">#REF!</definedName>
    <definedName name="A." localSheetId="65">#REF!</definedName>
    <definedName name="A." localSheetId="66">#REF!</definedName>
    <definedName name="A." localSheetId="68">#REF!</definedName>
    <definedName name="A.">#REF!</definedName>
    <definedName name="AAA" localSheetId="11">#REF!</definedName>
    <definedName name="AAA" localSheetId="12">#REF!</definedName>
    <definedName name="AAA" localSheetId="14">#REF!</definedName>
    <definedName name="AAA" localSheetId="16">#REF!</definedName>
    <definedName name="AAA" localSheetId="9">#REF!</definedName>
    <definedName name="AAA" localSheetId="25">#REF!</definedName>
    <definedName name="AAA" localSheetId="35">#REF!</definedName>
    <definedName name="AAA" localSheetId="38">#REF!</definedName>
    <definedName name="AAA" localSheetId="26">#REF!</definedName>
    <definedName name="AAA" localSheetId="28">#REF!</definedName>
    <definedName name="AAA" localSheetId="41">#REF!</definedName>
    <definedName name="AAA" localSheetId="68">#REF!</definedName>
    <definedName name="AAA">#REF!</definedName>
    <definedName name="ACTIVATE" localSheetId="11">#REF!</definedName>
    <definedName name="ACTIVATE" localSheetId="12">#REF!</definedName>
    <definedName name="ACTIVATE" localSheetId="14">#REF!</definedName>
    <definedName name="ACTIVATE" localSheetId="16">#REF!</definedName>
    <definedName name="ACTIVATE" localSheetId="9">#REF!</definedName>
    <definedName name="ACTIVATE" localSheetId="25">#REF!</definedName>
    <definedName name="ACTIVATE" localSheetId="35">#REF!</definedName>
    <definedName name="ACTIVATE" localSheetId="38">#REF!</definedName>
    <definedName name="ACTIVATE" localSheetId="26">#REF!</definedName>
    <definedName name="ACTIVATE" localSheetId="28">#REF!</definedName>
    <definedName name="ACTIVATE" localSheetId="41">#REF!</definedName>
    <definedName name="ACTIVATE" localSheetId="68">#REF!</definedName>
    <definedName name="ACTIVATE">#REF!</definedName>
    <definedName name="ALL">'[1]Imp:DSA output'!$C$9:$R$464</definedName>
    <definedName name="andreja">[5]Sheet1!$O$3:$O$11</definedName>
    <definedName name="atrade" localSheetId="11">[3]!atrade</definedName>
    <definedName name="atrade" localSheetId="12">[3]!atrade</definedName>
    <definedName name="atrade" localSheetId="14">[3]!atrade</definedName>
    <definedName name="atrade" localSheetId="16">[3]!atrade</definedName>
    <definedName name="atrade" localSheetId="9">[3]!atrade</definedName>
    <definedName name="atrade" localSheetId="25">[3]!atrade</definedName>
    <definedName name="atrade" localSheetId="35">[3]!atrade</definedName>
    <definedName name="atrade" localSheetId="38">[3]!atrade</definedName>
    <definedName name="atrade" localSheetId="26">[3]!atrade</definedName>
    <definedName name="atrade" localSheetId="28">[3]!atrade</definedName>
    <definedName name="atrade" localSheetId="41">[3]!atrade</definedName>
    <definedName name="atrade" localSheetId="68">[3]!atrade</definedName>
    <definedName name="atrade">[3]!atrade</definedName>
    <definedName name="B" localSheetId="0">#REF!</definedName>
    <definedName name="B" localSheetId="11">#REF!</definedName>
    <definedName name="B" localSheetId="12">#REF!</definedName>
    <definedName name="B" localSheetId="14">#REF!</definedName>
    <definedName name="B" localSheetId="16">#REF!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7">#REF!</definedName>
    <definedName name="B" localSheetId="8">#REF!</definedName>
    <definedName name="B" localSheetId="9">#REF!</definedName>
    <definedName name="B" localSheetId="17">#REF!</definedName>
    <definedName name="B" localSheetId="18">#REF!</definedName>
    <definedName name="B" localSheetId="20">#REF!</definedName>
    <definedName name="B" localSheetId="21">#REF!</definedName>
    <definedName name="B" localSheetId="23">#REF!</definedName>
    <definedName name="B" localSheetId="24">#REF!</definedName>
    <definedName name="B" localSheetId="25">#REF!</definedName>
    <definedName name="B" localSheetId="34">#REF!</definedName>
    <definedName name="B" localSheetId="35">#REF!</definedName>
    <definedName name="B" localSheetId="36">#REF!</definedName>
    <definedName name="B" localSheetId="38">#REF!</definedName>
    <definedName name="B" localSheetId="26">#REF!</definedName>
    <definedName name="B" localSheetId="27">#REF!</definedName>
    <definedName name="B" localSheetId="28">#REF!</definedName>
    <definedName name="B" localSheetId="29">#REF!</definedName>
    <definedName name="B" localSheetId="30">#REF!</definedName>
    <definedName name="B" localSheetId="32">#REF!</definedName>
    <definedName name="B" localSheetId="33">#REF!</definedName>
    <definedName name="B" localSheetId="41">#REF!</definedName>
    <definedName name="B" localSheetId="42">#REF!</definedName>
    <definedName name="B" localSheetId="62">#REF!</definedName>
    <definedName name="B" localSheetId="65">#REF!</definedName>
    <definedName name="B" localSheetId="66">#REF!</definedName>
    <definedName name="B" localSheetId="68">#REF!</definedName>
    <definedName name="B">#REF!</definedName>
    <definedName name="Batumi_debt" localSheetId="11">#REF!</definedName>
    <definedName name="Batumi_debt" localSheetId="12">#REF!</definedName>
    <definedName name="Batumi_debt" localSheetId="14">#REF!</definedName>
    <definedName name="Batumi_debt" localSheetId="16">#REF!</definedName>
    <definedName name="Batumi_debt" localSheetId="9">#REF!</definedName>
    <definedName name="Batumi_debt" localSheetId="25">#REF!</definedName>
    <definedName name="Batumi_debt" localSheetId="35">#REF!</definedName>
    <definedName name="Batumi_debt" localSheetId="38">#REF!</definedName>
    <definedName name="Batumi_debt" localSheetId="26">#REF!</definedName>
    <definedName name="Batumi_debt" localSheetId="28">#REF!</definedName>
    <definedName name="Batumi_debt" localSheetId="41">#REF!</definedName>
    <definedName name="Batumi_debt" localSheetId="68">#REF!</definedName>
    <definedName name="Batumi_debt">#REF!</definedName>
    <definedName name="BBB" localSheetId="11">#REF!</definedName>
    <definedName name="BBB" localSheetId="12">#REF!</definedName>
    <definedName name="BBB" localSheetId="14">#REF!</definedName>
    <definedName name="BBB" localSheetId="16">#REF!</definedName>
    <definedName name="BBB" localSheetId="9">#REF!</definedName>
    <definedName name="BBB" localSheetId="25">#REF!</definedName>
    <definedName name="BBB" localSheetId="35">#REF!</definedName>
    <definedName name="BBB" localSheetId="38">#REF!</definedName>
    <definedName name="BBB" localSheetId="26">#REF!</definedName>
    <definedName name="BBB" localSheetId="28">#REF!</definedName>
    <definedName name="BBB" localSheetId="41">#REF!</definedName>
    <definedName name="BBB" localSheetId="68">#REF!</definedName>
    <definedName name="BBB">#REF!</definedName>
    <definedName name="BCA">#N/A</definedName>
    <definedName name="BCA_GDP">#N/A</definedName>
    <definedName name="BCA_NGDP" localSheetId="11">#REF!</definedName>
    <definedName name="BCA_NGDP" localSheetId="12">#REF!</definedName>
    <definedName name="BCA_NGDP" localSheetId="14">#REF!</definedName>
    <definedName name="BCA_NGDP" localSheetId="16">#REF!</definedName>
    <definedName name="BCA_NGDP" localSheetId="9">#REF!</definedName>
    <definedName name="BCA_NGDP" localSheetId="25">#REF!</definedName>
    <definedName name="BCA_NGDP" localSheetId="35">#REF!</definedName>
    <definedName name="BCA_NGDP" localSheetId="38">#REF!</definedName>
    <definedName name="BCA_NGDP" localSheetId="26">#REF!</definedName>
    <definedName name="BCA_NGDP" localSheetId="28">#REF!</definedName>
    <definedName name="BCA_NGDP" localSheetId="41">#REF!</definedName>
    <definedName name="BCA_NGDP" localSheetId="68">#REF!</definedName>
    <definedName name="BCA_NGDP">#REF!</definedName>
    <definedName name="BE">#N/A</definedName>
    <definedName name="BEA" localSheetId="11">#REF!</definedName>
    <definedName name="BEA" localSheetId="12">#REF!</definedName>
    <definedName name="BEA" localSheetId="14">#REF!</definedName>
    <definedName name="BEA" localSheetId="16">#REF!</definedName>
    <definedName name="BEA" localSheetId="9">#REF!</definedName>
    <definedName name="BEA" localSheetId="25">#REF!</definedName>
    <definedName name="BEA" localSheetId="35">#REF!</definedName>
    <definedName name="BEA" localSheetId="38">#REF!</definedName>
    <definedName name="BEA" localSheetId="26">#REF!</definedName>
    <definedName name="BEA" localSheetId="28">#REF!</definedName>
    <definedName name="BEA" localSheetId="41">#REF!</definedName>
    <definedName name="BEA" localSheetId="68">#REF!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11">#REF!</definedName>
    <definedName name="BED" localSheetId="12">#REF!</definedName>
    <definedName name="BED" localSheetId="14">#REF!</definedName>
    <definedName name="BED" localSheetId="16">#REF!</definedName>
    <definedName name="BED" localSheetId="9">#REF!</definedName>
    <definedName name="BED" localSheetId="25">#REF!</definedName>
    <definedName name="BED" localSheetId="35">#REF!</definedName>
    <definedName name="BED" localSheetId="38">#REF!</definedName>
    <definedName name="BED" localSheetId="26">#REF!</definedName>
    <definedName name="BED" localSheetId="28">#REF!</definedName>
    <definedName name="BED" localSheetId="41">#REF!</definedName>
    <definedName name="BED" localSheetId="68">#REF!</definedName>
    <definedName name="BED">#REF!</definedName>
    <definedName name="BED_6" localSheetId="11">#REF!</definedName>
    <definedName name="BED_6" localSheetId="12">#REF!</definedName>
    <definedName name="BED_6" localSheetId="14">#REF!</definedName>
    <definedName name="BED_6" localSheetId="16">#REF!</definedName>
    <definedName name="BED_6" localSheetId="9">#REF!</definedName>
    <definedName name="BED_6" localSheetId="25">#REF!</definedName>
    <definedName name="BED_6" localSheetId="35">#REF!</definedName>
    <definedName name="BED_6" localSheetId="38">#REF!</definedName>
    <definedName name="BED_6" localSheetId="26">#REF!</definedName>
    <definedName name="BED_6" localSheetId="28">#REF!</definedName>
    <definedName name="BED_6" localSheetId="41">#REF!</definedName>
    <definedName name="BED_6" localSheetId="68">#REF!</definedName>
    <definedName name="BED_6">#REF!</definedName>
    <definedName name="BEO" localSheetId="11">#REF!</definedName>
    <definedName name="BEO" localSheetId="12">#REF!</definedName>
    <definedName name="BEO" localSheetId="14">#REF!</definedName>
    <definedName name="BEO" localSheetId="16">#REF!</definedName>
    <definedName name="BEO" localSheetId="9">#REF!</definedName>
    <definedName name="BEO" localSheetId="25">#REF!</definedName>
    <definedName name="BEO" localSheetId="35">#REF!</definedName>
    <definedName name="BEO" localSheetId="38">#REF!</definedName>
    <definedName name="BEO" localSheetId="26">#REF!</definedName>
    <definedName name="BEO" localSheetId="28">#REF!</definedName>
    <definedName name="BEO" localSheetId="41">#REF!</definedName>
    <definedName name="BEO" localSheetId="68">#REF!</definedName>
    <definedName name="BEO">#REF!</definedName>
    <definedName name="BER" localSheetId="11">#REF!</definedName>
    <definedName name="BER" localSheetId="12">#REF!</definedName>
    <definedName name="BER" localSheetId="14">#REF!</definedName>
    <definedName name="BER" localSheetId="16">#REF!</definedName>
    <definedName name="BER" localSheetId="9">#REF!</definedName>
    <definedName name="BER" localSheetId="25">#REF!</definedName>
    <definedName name="BER" localSheetId="35">#REF!</definedName>
    <definedName name="BER" localSheetId="38">#REF!</definedName>
    <definedName name="BER" localSheetId="26">#REF!</definedName>
    <definedName name="BER" localSheetId="28">#REF!</definedName>
    <definedName name="BER" localSheetId="41">#REF!</definedName>
    <definedName name="BER" localSheetId="68">#REF!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1">#REF!</definedName>
    <definedName name="BFD" localSheetId="12">#REF!</definedName>
    <definedName name="BFD" localSheetId="14">#REF!</definedName>
    <definedName name="BFD" localSheetId="16">#REF!</definedName>
    <definedName name="BFD" localSheetId="9">#REF!</definedName>
    <definedName name="BFD" localSheetId="25">#REF!</definedName>
    <definedName name="BFD" localSheetId="35">#REF!</definedName>
    <definedName name="BFD" localSheetId="38">#REF!</definedName>
    <definedName name="BFD" localSheetId="26">#REF!</definedName>
    <definedName name="BFD" localSheetId="28">#REF!</definedName>
    <definedName name="BFD" localSheetId="41">#REF!</definedName>
    <definedName name="BFD" localSheetId="68">#REF!</definedName>
    <definedName name="BFD">#REF!</definedName>
    <definedName name="BFDA" localSheetId="11">#REF!</definedName>
    <definedName name="BFDA" localSheetId="12">#REF!</definedName>
    <definedName name="BFDA" localSheetId="14">#REF!</definedName>
    <definedName name="BFDA" localSheetId="16">#REF!</definedName>
    <definedName name="BFDA" localSheetId="9">#REF!</definedName>
    <definedName name="BFDA" localSheetId="25">#REF!</definedName>
    <definedName name="BFDA" localSheetId="35">#REF!</definedName>
    <definedName name="BFDA" localSheetId="38">#REF!</definedName>
    <definedName name="BFDA" localSheetId="26">#REF!</definedName>
    <definedName name="BFDA" localSheetId="28">#REF!</definedName>
    <definedName name="BFDA" localSheetId="41">#REF!</definedName>
    <definedName name="BFDA" localSheetId="68">#REF!</definedName>
    <definedName name="BFDA">#REF!</definedName>
    <definedName name="BFDI" localSheetId="11">#REF!</definedName>
    <definedName name="BFDI" localSheetId="12">#REF!</definedName>
    <definedName name="BFDI" localSheetId="14">#REF!</definedName>
    <definedName name="BFDI" localSheetId="16">#REF!</definedName>
    <definedName name="BFDI" localSheetId="9">#REF!</definedName>
    <definedName name="BFDI" localSheetId="25">#REF!</definedName>
    <definedName name="BFDI" localSheetId="35">#REF!</definedName>
    <definedName name="BFDI" localSheetId="38">#REF!</definedName>
    <definedName name="BFDI" localSheetId="26">#REF!</definedName>
    <definedName name="BFDI" localSheetId="28">#REF!</definedName>
    <definedName name="BFDI" localSheetId="41">#REF!</definedName>
    <definedName name="BFDI" localSheetId="68">#REF!</definedName>
    <definedName name="BFDI">#REF!</definedName>
    <definedName name="BFDIL" localSheetId="11">#REF!</definedName>
    <definedName name="BFDIL" localSheetId="12">#REF!</definedName>
    <definedName name="BFDIL" localSheetId="14">#REF!</definedName>
    <definedName name="BFDIL" localSheetId="16">#REF!</definedName>
    <definedName name="BFDIL" localSheetId="9">#REF!</definedName>
    <definedName name="BFDIL" localSheetId="25">#REF!</definedName>
    <definedName name="BFDIL" localSheetId="35">#REF!</definedName>
    <definedName name="BFDIL" localSheetId="38">#REF!</definedName>
    <definedName name="BFDIL" localSheetId="26">#REF!</definedName>
    <definedName name="BFDIL" localSheetId="28">#REF!</definedName>
    <definedName name="BFDIL" localSheetId="41">#REF!</definedName>
    <definedName name="BFDIL" localSheetId="68">#REF!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12">'Slika 1.12.'!BFLD_DF</definedName>
    <definedName name="BFLD_DF" localSheetId="6">'Slika 1.6.'!BFLD_DF</definedName>
    <definedName name="BFLD_DF" localSheetId="7">'Slika 1.7.'!BFLD_DF</definedName>
    <definedName name="BFLD_DF" localSheetId="8">'Slika 1.8.'!BFLD_DF</definedName>
    <definedName name="BFLD_DF" localSheetId="9">'Slika 1.9.'!BFLD_DF</definedName>
    <definedName name="BFLD_DF" localSheetId="50">'Slika 4.10.'!BFLD_DF</definedName>
    <definedName name="BFLD_DF" localSheetId="51">'Slika 4.11.'!BFLD_DF</definedName>
    <definedName name="BFLD_DF" localSheetId="52">'Slika 4.12.'!BFLD_DF</definedName>
    <definedName name="BFLD_DF" localSheetId="43">'Slika 4.3. '!BFLD_DF</definedName>
    <definedName name="BFLD_DF" localSheetId="45">'Slika 4.5.'!BFLD_DF</definedName>
    <definedName name="BFLD_DF" localSheetId="46">'Slika 4.6. '!BFLD_DF</definedName>
    <definedName name="BFLD_DF" localSheetId="47">'Slika 4.7.'!BFLD_DF</definedName>
    <definedName name="BFLD_DF" localSheetId="48">'Slika 4.8.'!BFLD_DF</definedName>
    <definedName name="BFLD_DF" localSheetId="49">'Slika 4.9.'!BFLD_DF</definedName>
    <definedName name="BFLD_DF">[0]!BFLD_DF</definedName>
    <definedName name="BFLG">#N/A</definedName>
    <definedName name="BFLG_D">#N/A</definedName>
    <definedName name="BFLG_DF">#N/A</definedName>
    <definedName name="BFO" localSheetId="11">#REF!</definedName>
    <definedName name="BFO" localSheetId="12">#REF!</definedName>
    <definedName name="BFO" localSheetId="14">#REF!</definedName>
    <definedName name="BFO" localSheetId="16">#REF!</definedName>
    <definedName name="BFO" localSheetId="9">#REF!</definedName>
    <definedName name="BFO" localSheetId="25">#REF!</definedName>
    <definedName name="BFO" localSheetId="35">#REF!</definedName>
    <definedName name="BFO" localSheetId="38">#REF!</definedName>
    <definedName name="BFO" localSheetId="26">#REF!</definedName>
    <definedName name="BFO" localSheetId="28">#REF!</definedName>
    <definedName name="BFO" localSheetId="41">#REF!</definedName>
    <definedName name="BFO" localSheetId="68">#REF!</definedName>
    <definedName name="BFO">#REF!</definedName>
    <definedName name="BFOA" localSheetId="11">#REF!</definedName>
    <definedName name="BFOA" localSheetId="12">#REF!</definedName>
    <definedName name="BFOA" localSheetId="14">#REF!</definedName>
    <definedName name="BFOA" localSheetId="16">#REF!</definedName>
    <definedName name="BFOA" localSheetId="9">#REF!</definedName>
    <definedName name="BFOA" localSheetId="25">#REF!</definedName>
    <definedName name="BFOA" localSheetId="35">#REF!</definedName>
    <definedName name="BFOA" localSheetId="38">#REF!</definedName>
    <definedName name="BFOA" localSheetId="26">#REF!</definedName>
    <definedName name="BFOA" localSheetId="28">#REF!</definedName>
    <definedName name="BFOA" localSheetId="41">#REF!</definedName>
    <definedName name="BFOA" localSheetId="68">#REF!</definedName>
    <definedName name="BFOA">#REF!</definedName>
    <definedName name="BFOAG" localSheetId="11">#REF!</definedName>
    <definedName name="BFOAG" localSheetId="12">#REF!</definedName>
    <definedName name="BFOAG" localSheetId="14">#REF!</definedName>
    <definedName name="BFOAG" localSheetId="16">#REF!</definedName>
    <definedName name="BFOAG" localSheetId="9">#REF!</definedName>
    <definedName name="BFOAG" localSheetId="25">#REF!</definedName>
    <definedName name="BFOAG" localSheetId="35">#REF!</definedName>
    <definedName name="BFOAG" localSheetId="38">#REF!</definedName>
    <definedName name="BFOAG" localSheetId="26">#REF!</definedName>
    <definedName name="BFOAG" localSheetId="28">#REF!</definedName>
    <definedName name="BFOAG" localSheetId="41">#REF!</definedName>
    <definedName name="BFOAG" localSheetId="68">#REF!</definedName>
    <definedName name="BFOAG">#REF!</definedName>
    <definedName name="BFOL" localSheetId="11">#REF!</definedName>
    <definedName name="BFOL" localSheetId="12">#REF!</definedName>
    <definedName name="BFOL" localSheetId="14">#REF!</definedName>
    <definedName name="BFOL" localSheetId="16">#REF!</definedName>
    <definedName name="BFOL" localSheetId="9">#REF!</definedName>
    <definedName name="BFOL" localSheetId="25">#REF!</definedName>
    <definedName name="BFOL" localSheetId="35">#REF!</definedName>
    <definedName name="BFOL" localSheetId="38">#REF!</definedName>
    <definedName name="BFOL" localSheetId="26">#REF!</definedName>
    <definedName name="BFOL" localSheetId="28">#REF!</definedName>
    <definedName name="BFOL" localSheetId="41">#REF!</definedName>
    <definedName name="BFOL" localSheetId="68">#REF!</definedName>
    <definedName name="BFOL">#REF!</definedName>
    <definedName name="BFOL_B" localSheetId="11">#REF!</definedName>
    <definedName name="BFOL_B" localSheetId="12">#REF!</definedName>
    <definedName name="BFOL_B" localSheetId="14">#REF!</definedName>
    <definedName name="BFOL_B" localSheetId="16">#REF!</definedName>
    <definedName name="BFOL_B" localSheetId="9">#REF!</definedName>
    <definedName name="BFOL_B" localSheetId="25">#REF!</definedName>
    <definedName name="BFOL_B" localSheetId="35">#REF!</definedName>
    <definedName name="BFOL_B" localSheetId="38">#REF!</definedName>
    <definedName name="BFOL_B" localSheetId="26">#REF!</definedName>
    <definedName name="BFOL_B" localSheetId="28">#REF!</definedName>
    <definedName name="BFOL_B" localSheetId="41">#REF!</definedName>
    <definedName name="BFOL_B" localSheetId="68">#REF!</definedName>
    <definedName name="BFOL_B">#REF!</definedName>
    <definedName name="BFOL_G" localSheetId="11">#REF!</definedName>
    <definedName name="BFOL_G" localSheetId="12">#REF!</definedName>
    <definedName name="BFOL_G" localSheetId="14">#REF!</definedName>
    <definedName name="BFOL_G" localSheetId="16">#REF!</definedName>
    <definedName name="BFOL_G" localSheetId="9">#REF!</definedName>
    <definedName name="BFOL_G" localSheetId="25">#REF!</definedName>
    <definedName name="BFOL_G" localSheetId="35">#REF!</definedName>
    <definedName name="BFOL_G" localSheetId="38">#REF!</definedName>
    <definedName name="BFOL_G" localSheetId="26">#REF!</definedName>
    <definedName name="BFOL_G" localSheetId="28">#REF!</definedName>
    <definedName name="BFOL_G" localSheetId="41">#REF!</definedName>
    <definedName name="BFOL_G" localSheetId="68">#REF!</definedName>
    <definedName name="BFOL_G">#REF!</definedName>
    <definedName name="BFOL_L" localSheetId="11">#REF!</definedName>
    <definedName name="BFOL_L" localSheetId="12">#REF!</definedName>
    <definedName name="BFOL_L" localSheetId="14">#REF!</definedName>
    <definedName name="BFOL_L" localSheetId="16">#REF!</definedName>
    <definedName name="BFOL_L" localSheetId="9">#REF!</definedName>
    <definedName name="BFOL_L" localSheetId="25">#REF!</definedName>
    <definedName name="BFOL_L" localSheetId="35">#REF!</definedName>
    <definedName name="BFOL_L" localSheetId="38">#REF!</definedName>
    <definedName name="BFOL_L" localSheetId="26">#REF!</definedName>
    <definedName name="BFOL_L" localSheetId="28">#REF!</definedName>
    <definedName name="BFOL_L" localSheetId="41">#REF!</definedName>
    <definedName name="BFOL_L" localSheetId="68">#REF!</definedName>
    <definedName name="BFOL_L">#REF!</definedName>
    <definedName name="BFOL_O" localSheetId="11">#REF!</definedName>
    <definedName name="BFOL_O" localSheetId="12">#REF!</definedName>
    <definedName name="BFOL_O" localSheetId="14">#REF!</definedName>
    <definedName name="BFOL_O" localSheetId="16">#REF!</definedName>
    <definedName name="BFOL_O" localSheetId="9">#REF!</definedName>
    <definedName name="BFOL_O" localSheetId="25">#REF!</definedName>
    <definedName name="BFOL_O" localSheetId="35">#REF!</definedName>
    <definedName name="BFOL_O" localSheetId="38">#REF!</definedName>
    <definedName name="BFOL_O" localSheetId="26">#REF!</definedName>
    <definedName name="BFOL_O" localSheetId="28">#REF!</definedName>
    <definedName name="BFOL_O" localSheetId="41">#REF!</definedName>
    <definedName name="BFOL_O" localSheetId="68">#REF!</definedName>
    <definedName name="BFOL_O">#REF!</definedName>
    <definedName name="BFOL_S" localSheetId="11">#REF!</definedName>
    <definedName name="BFOL_S" localSheetId="12">#REF!</definedName>
    <definedName name="BFOL_S" localSheetId="14">#REF!</definedName>
    <definedName name="BFOL_S" localSheetId="16">#REF!</definedName>
    <definedName name="BFOL_S" localSheetId="9">#REF!</definedName>
    <definedName name="BFOL_S" localSheetId="25">#REF!</definedName>
    <definedName name="BFOL_S" localSheetId="35">#REF!</definedName>
    <definedName name="BFOL_S" localSheetId="38">#REF!</definedName>
    <definedName name="BFOL_S" localSheetId="26">#REF!</definedName>
    <definedName name="BFOL_S" localSheetId="28">#REF!</definedName>
    <definedName name="BFOL_S" localSheetId="41">#REF!</definedName>
    <definedName name="BFOL_S" localSheetId="68">#REF!</definedName>
    <definedName name="BFOL_S">#REF!</definedName>
    <definedName name="BFOLB" localSheetId="11">#REF!</definedName>
    <definedName name="BFOLB" localSheetId="12">#REF!</definedName>
    <definedName name="BFOLB" localSheetId="14">#REF!</definedName>
    <definedName name="BFOLB" localSheetId="16">#REF!</definedName>
    <definedName name="BFOLB" localSheetId="9">#REF!</definedName>
    <definedName name="BFOLB" localSheetId="25">#REF!</definedName>
    <definedName name="BFOLB" localSheetId="35">#REF!</definedName>
    <definedName name="BFOLB" localSheetId="38">#REF!</definedName>
    <definedName name="BFOLB" localSheetId="26">#REF!</definedName>
    <definedName name="BFOLB" localSheetId="28">#REF!</definedName>
    <definedName name="BFOLB" localSheetId="41">#REF!</definedName>
    <definedName name="BFOLB" localSheetId="68">#REF!</definedName>
    <definedName name="BFOLB">#REF!</definedName>
    <definedName name="BFOLG_L" localSheetId="11">#REF!</definedName>
    <definedName name="BFOLG_L" localSheetId="12">#REF!</definedName>
    <definedName name="BFOLG_L" localSheetId="14">#REF!</definedName>
    <definedName name="BFOLG_L" localSheetId="16">#REF!</definedName>
    <definedName name="BFOLG_L" localSheetId="9">#REF!</definedName>
    <definedName name="BFOLG_L" localSheetId="25">#REF!</definedName>
    <definedName name="BFOLG_L" localSheetId="35">#REF!</definedName>
    <definedName name="BFOLG_L" localSheetId="38">#REF!</definedName>
    <definedName name="BFOLG_L" localSheetId="26">#REF!</definedName>
    <definedName name="BFOLG_L" localSheetId="28">#REF!</definedName>
    <definedName name="BFOLG_L" localSheetId="41">#REF!</definedName>
    <definedName name="BFOLG_L" localSheetId="68">#REF!</definedName>
    <definedName name="BFOLG_L">#REF!</definedName>
    <definedName name="BFP" localSheetId="11">#REF!</definedName>
    <definedName name="BFP" localSheetId="12">#REF!</definedName>
    <definedName name="BFP" localSheetId="14">#REF!</definedName>
    <definedName name="BFP" localSheetId="16">#REF!</definedName>
    <definedName name="BFP" localSheetId="9">#REF!</definedName>
    <definedName name="BFP" localSheetId="25">#REF!</definedName>
    <definedName name="BFP" localSheetId="35">#REF!</definedName>
    <definedName name="BFP" localSheetId="38">#REF!</definedName>
    <definedName name="BFP" localSheetId="26">#REF!</definedName>
    <definedName name="BFP" localSheetId="28">#REF!</definedName>
    <definedName name="BFP" localSheetId="41">#REF!</definedName>
    <definedName name="BFP" localSheetId="68">#REF!</definedName>
    <definedName name="BFP">#REF!</definedName>
    <definedName name="BFPA" localSheetId="11">#REF!</definedName>
    <definedName name="BFPA" localSheetId="12">#REF!</definedName>
    <definedName name="BFPA" localSheetId="14">#REF!</definedName>
    <definedName name="BFPA" localSheetId="16">#REF!</definedName>
    <definedName name="BFPA" localSheetId="9">#REF!</definedName>
    <definedName name="BFPA" localSheetId="25">#REF!</definedName>
    <definedName name="BFPA" localSheetId="35">#REF!</definedName>
    <definedName name="BFPA" localSheetId="38">#REF!</definedName>
    <definedName name="BFPA" localSheetId="26">#REF!</definedName>
    <definedName name="BFPA" localSheetId="28">#REF!</definedName>
    <definedName name="BFPA" localSheetId="41">#REF!</definedName>
    <definedName name="BFPA" localSheetId="68">#REF!</definedName>
    <definedName name="BFPA">#REF!</definedName>
    <definedName name="BFPAG" localSheetId="11">#REF!</definedName>
    <definedName name="BFPAG" localSheetId="12">#REF!</definedName>
    <definedName name="BFPAG" localSheetId="14">#REF!</definedName>
    <definedName name="BFPAG" localSheetId="16">#REF!</definedName>
    <definedName name="BFPAG" localSheetId="9">#REF!</definedName>
    <definedName name="BFPAG" localSheetId="25">#REF!</definedName>
    <definedName name="BFPAG" localSheetId="35">#REF!</definedName>
    <definedName name="BFPAG" localSheetId="38">#REF!</definedName>
    <definedName name="BFPAG" localSheetId="26">#REF!</definedName>
    <definedName name="BFPAG" localSheetId="28">#REF!</definedName>
    <definedName name="BFPAG" localSheetId="41">#REF!</definedName>
    <definedName name="BFPAG" localSheetId="68">#REF!</definedName>
    <definedName name="BFPAG">#REF!</definedName>
    <definedName name="BFPL" localSheetId="11">#REF!</definedName>
    <definedName name="BFPL" localSheetId="12">#REF!</definedName>
    <definedName name="BFPL" localSheetId="14">#REF!</definedName>
    <definedName name="BFPL" localSheetId="16">#REF!</definedName>
    <definedName name="BFPL" localSheetId="9">#REF!</definedName>
    <definedName name="BFPL" localSheetId="25">#REF!</definedName>
    <definedName name="BFPL" localSheetId="35">#REF!</definedName>
    <definedName name="BFPL" localSheetId="38">#REF!</definedName>
    <definedName name="BFPL" localSheetId="26">#REF!</definedName>
    <definedName name="BFPL" localSheetId="28">#REF!</definedName>
    <definedName name="BFPL" localSheetId="41">#REF!</definedName>
    <definedName name="BFPL" localSheetId="68">#REF!</definedName>
    <definedName name="BFPL">#REF!</definedName>
    <definedName name="BFPLBN" localSheetId="11">#REF!</definedName>
    <definedName name="BFPLBN" localSheetId="12">#REF!</definedName>
    <definedName name="BFPLBN" localSheetId="14">#REF!</definedName>
    <definedName name="BFPLBN" localSheetId="16">#REF!</definedName>
    <definedName name="BFPLBN" localSheetId="9">#REF!</definedName>
    <definedName name="BFPLBN" localSheetId="25">#REF!</definedName>
    <definedName name="BFPLBN" localSheetId="35">#REF!</definedName>
    <definedName name="BFPLBN" localSheetId="38">#REF!</definedName>
    <definedName name="BFPLBN" localSheetId="26">#REF!</definedName>
    <definedName name="BFPLBN" localSheetId="28">#REF!</definedName>
    <definedName name="BFPLBN" localSheetId="41">#REF!</definedName>
    <definedName name="BFPLBN" localSheetId="68">#REF!</definedName>
    <definedName name="BFPLBN">#REF!</definedName>
    <definedName name="BFPLD" localSheetId="11">#REF!</definedName>
    <definedName name="BFPLD" localSheetId="12">#REF!</definedName>
    <definedName name="BFPLD" localSheetId="14">#REF!</definedName>
    <definedName name="BFPLD" localSheetId="16">#REF!</definedName>
    <definedName name="BFPLD" localSheetId="9">#REF!</definedName>
    <definedName name="BFPLD" localSheetId="25">#REF!</definedName>
    <definedName name="BFPLD" localSheetId="35">#REF!</definedName>
    <definedName name="BFPLD" localSheetId="38">#REF!</definedName>
    <definedName name="BFPLD" localSheetId="26">#REF!</definedName>
    <definedName name="BFPLD" localSheetId="28">#REF!</definedName>
    <definedName name="BFPLD" localSheetId="41">#REF!</definedName>
    <definedName name="BFPLD" localSheetId="68">#REF!</definedName>
    <definedName name="BFPLD">#REF!</definedName>
    <definedName name="BFPLD_G" localSheetId="11">#REF!</definedName>
    <definedName name="BFPLD_G" localSheetId="12">#REF!</definedName>
    <definedName name="BFPLD_G" localSheetId="14">#REF!</definedName>
    <definedName name="BFPLD_G" localSheetId="16">#REF!</definedName>
    <definedName name="BFPLD_G" localSheetId="9">#REF!</definedName>
    <definedName name="BFPLD_G" localSheetId="25">#REF!</definedName>
    <definedName name="BFPLD_G" localSheetId="35">#REF!</definedName>
    <definedName name="BFPLD_G" localSheetId="38">#REF!</definedName>
    <definedName name="BFPLD_G" localSheetId="26">#REF!</definedName>
    <definedName name="BFPLD_G" localSheetId="28">#REF!</definedName>
    <definedName name="BFPLD_G" localSheetId="41">#REF!</definedName>
    <definedName name="BFPLD_G" localSheetId="68">#REF!</definedName>
    <definedName name="BFPLD_G">#REF!</definedName>
    <definedName name="BFPLE" localSheetId="11">#REF!</definedName>
    <definedName name="BFPLE" localSheetId="12">#REF!</definedName>
    <definedName name="BFPLE" localSheetId="14">#REF!</definedName>
    <definedName name="BFPLE" localSheetId="16">#REF!</definedName>
    <definedName name="BFPLE" localSheetId="9">#REF!</definedName>
    <definedName name="BFPLE" localSheetId="25">#REF!</definedName>
    <definedName name="BFPLE" localSheetId="35">#REF!</definedName>
    <definedName name="BFPLE" localSheetId="38">#REF!</definedName>
    <definedName name="BFPLE" localSheetId="26">#REF!</definedName>
    <definedName name="BFPLE" localSheetId="28">#REF!</definedName>
    <definedName name="BFPLE" localSheetId="41">#REF!</definedName>
    <definedName name="BFPLE" localSheetId="68">#REF!</definedName>
    <definedName name="BFPLE">#REF!</definedName>
    <definedName name="BFPLE_G" localSheetId="11">#REF!</definedName>
    <definedName name="BFPLE_G" localSheetId="12">#REF!</definedName>
    <definedName name="BFPLE_G" localSheetId="14">#REF!</definedName>
    <definedName name="BFPLE_G" localSheetId="16">#REF!</definedName>
    <definedName name="BFPLE_G" localSheetId="9">#REF!</definedName>
    <definedName name="BFPLE_G" localSheetId="25">#REF!</definedName>
    <definedName name="BFPLE_G" localSheetId="35">#REF!</definedName>
    <definedName name="BFPLE_G" localSheetId="38">#REF!</definedName>
    <definedName name="BFPLE_G" localSheetId="26">#REF!</definedName>
    <definedName name="BFPLE_G" localSheetId="28">#REF!</definedName>
    <definedName name="BFPLE_G" localSheetId="41">#REF!</definedName>
    <definedName name="BFPLE_G" localSheetId="68">#REF!</definedName>
    <definedName name="BFPLE_G">#REF!</definedName>
    <definedName name="BFPLMM" localSheetId="11">#REF!</definedName>
    <definedName name="BFPLMM" localSheetId="12">#REF!</definedName>
    <definedName name="BFPLMM" localSheetId="14">#REF!</definedName>
    <definedName name="BFPLMM" localSheetId="16">#REF!</definedName>
    <definedName name="BFPLMM" localSheetId="9">#REF!</definedName>
    <definedName name="BFPLMM" localSheetId="25">#REF!</definedName>
    <definedName name="BFPLMM" localSheetId="35">#REF!</definedName>
    <definedName name="BFPLMM" localSheetId="38">#REF!</definedName>
    <definedName name="BFPLMM" localSheetId="26">#REF!</definedName>
    <definedName name="BFPLMM" localSheetId="28">#REF!</definedName>
    <definedName name="BFPLMM" localSheetId="41">#REF!</definedName>
    <definedName name="BFPLMM" localSheetId="68">#REF!</definedName>
    <definedName name="BFPLMM">#REF!</definedName>
    <definedName name="BFRA">#N/A</definedName>
    <definedName name="BFUND" localSheetId="11">#REF!</definedName>
    <definedName name="BFUND" localSheetId="12">#REF!</definedName>
    <definedName name="BFUND" localSheetId="14">#REF!</definedName>
    <definedName name="BFUND" localSheetId="16">#REF!</definedName>
    <definedName name="BFUND" localSheetId="9">#REF!</definedName>
    <definedName name="BFUND" localSheetId="25">#REF!</definedName>
    <definedName name="BFUND" localSheetId="35">#REF!</definedName>
    <definedName name="BFUND" localSheetId="38">#REF!</definedName>
    <definedName name="BFUND" localSheetId="26">#REF!</definedName>
    <definedName name="BFUND" localSheetId="28">#REF!</definedName>
    <definedName name="BFUND" localSheetId="41">#REF!</definedName>
    <definedName name="BFUND" localSheetId="68">#REF!</definedName>
    <definedName name="BFUND">#REF!</definedName>
    <definedName name="BGS" localSheetId="11">#REF!</definedName>
    <definedName name="BGS" localSheetId="12">#REF!</definedName>
    <definedName name="BGS" localSheetId="14">#REF!</definedName>
    <definedName name="BGS" localSheetId="16">#REF!</definedName>
    <definedName name="BGS" localSheetId="9">#REF!</definedName>
    <definedName name="BGS" localSheetId="25">#REF!</definedName>
    <definedName name="BGS" localSheetId="35">#REF!</definedName>
    <definedName name="BGS" localSheetId="38">#REF!</definedName>
    <definedName name="BGS" localSheetId="26">#REF!</definedName>
    <definedName name="BGS" localSheetId="28">#REF!</definedName>
    <definedName name="BGS" localSheetId="41">#REF!</definedName>
    <definedName name="BGS" localSheetId="68">#REF!</definedName>
    <definedName name="BGS">#REF!</definedName>
    <definedName name="BI">#N/A</definedName>
    <definedName name="BIP" localSheetId="11">#REF!</definedName>
    <definedName name="BIP" localSheetId="12">#REF!</definedName>
    <definedName name="BIP" localSheetId="14">#REF!</definedName>
    <definedName name="BIP" localSheetId="16">#REF!</definedName>
    <definedName name="BIP" localSheetId="9">#REF!</definedName>
    <definedName name="BIP" localSheetId="25">#REF!</definedName>
    <definedName name="BIP" localSheetId="35">#REF!</definedName>
    <definedName name="BIP" localSheetId="38">#REF!</definedName>
    <definedName name="BIP" localSheetId="26">#REF!</definedName>
    <definedName name="BIP" localSheetId="28">#REF!</definedName>
    <definedName name="BIP" localSheetId="41">#REF!</definedName>
    <definedName name="BIP" localSheetId="68">#REF!</definedName>
    <definedName name="BIP">#REF!</definedName>
    <definedName name="BK">#N/A</definedName>
    <definedName name="BKF">#N/A</definedName>
    <definedName name="BKFA" localSheetId="11">#REF!</definedName>
    <definedName name="BKFA" localSheetId="12">#REF!</definedName>
    <definedName name="BKFA" localSheetId="14">#REF!</definedName>
    <definedName name="BKFA" localSheetId="16">#REF!</definedName>
    <definedName name="BKFA" localSheetId="9">#REF!</definedName>
    <definedName name="BKFA" localSheetId="25">#REF!</definedName>
    <definedName name="BKFA" localSheetId="35">#REF!</definedName>
    <definedName name="BKFA" localSheetId="38">#REF!</definedName>
    <definedName name="BKFA" localSheetId="26">#REF!</definedName>
    <definedName name="BKFA" localSheetId="28">#REF!</definedName>
    <definedName name="BKFA" localSheetId="41">#REF!</definedName>
    <definedName name="BKFA" localSheetId="68">#REF!</definedName>
    <definedName name="BKFA">#REF!</definedName>
    <definedName name="BKO" localSheetId="11">#REF!</definedName>
    <definedName name="BKO" localSheetId="12">#REF!</definedName>
    <definedName name="BKO" localSheetId="14">#REF!</definedName>
    <definedName name="BKO" localSheetId="16">#REF!</definedName>
    <definedName name="BKO" localSheetId="9">#REF!</definedName>
    <definedName name="BKO" localSheetId="25">#REF!</definedName>
    <definedName name="BKO" localSheetId="35">#REF!</definedName>
    <definedName name="BKO" localSheetId="38">#REF!</definedName>
    <definedName name="BKO" localSheetId="26">#REF!</definedName>
    <definedName name="BKO" localSheetId="28">#REF!</definedName>
    <definedName name="BKO" localSheetId="41">#REF!</definedName>
    <definedName name="BKO" localSheetId="68">#REF!</definedName>
    <definedName name="BKO">#REF!</definedName>
    <definedName name="bla" localSheetId="11">#REF!</definedName>
    <definedName name="bla" localSheetId="12">#REF!</definedName>
    <definedName name="bla" localSheetId="14">#REF!</definedName>
    <definedName name="bla" localSheetId="16">#REF!</definedName>
    <definedName name="bla" localSheetId="9">#REF!</definedName>
    <definedName name="bla" localSheetId="25">#REF!</definedName>
    <definedName name="bla" localSheetId="35">#REF!</definedName>
    <definedName name="bla" localSheetId="38">#REF!</definedName>
    <definedName name="bla" localSheetId="26">#REF!</definedName>
    <definedName name="bla" localSheetId="28">#REF!</definedName>
    <definedName name="bla" localSheetId="41">#REF!</definedName>
    <definedName name="bla" localSheetId="68">#REF!</definedName>
    <definedName name="bla">#REF!</definedName>
    <definedName name="BLPH1" localSheetId="0" hidden="1">#REF!</definedName>
    <definedName name="BLPH1" localSheetId="11" hidden="1">#REF!</definedName>
    <definedName name="BLPH1" localSheetId="12" hidden="1">#REF!</definedName>
    <definedName name="BLPH1" localSheetId="14" hidden="1">#REF!</definedName>
    <definedName name="BLPH1" localSheetId="16" hidden="1">#REF!</definedName>
    <definedName name="BLPH1" localSheetId="1" hidden="1">#REF!</definedName>
    <definedName name="BLPH1" localSheetId="2" hidden="1">#REF!</definedName>
    <definedName name="BLPH1" localSheetId="3" hidden="1">#REF!</definedName>
    <definedName name="BLPH1" localSheetId="4" hidden="1">#REF!</definedName>
    <definedName name="BLPH1" localSheetId="5" hidden="1">#REF!</definedName>
    <definedName name="BLPH1" localSheetId="6" hidden="1">#REF!</definedName>
    <definedName name="BLPH1" localSheetId="7" hidden="1">#REF!</definedName>
    <definedName name="BLPH1" localSheetId="8" hidden="1">#REF!</definedName>
    <definedName name="BLPH1" localSheetId="9" hidden="1">#REF!</definedName>
    <definedName name="BLPH1" localSheetId="17" hidden="1">#REF!</definedName>
    <definedName name="BLPH1" localSheetId="18" hidden="1">#REF!</definedName>
    <definedName name="BLPH1" localSheetId="20" hidden="1">#REF!</definedName>
    <definedName name="BLPH1" localSheetId="21" hidden="1">#REF!</definedName>
    <definedName name="BLPH1" localSheetId="23" hidden="1">#REF!</definedName>
    <definedName name="BLPH1" localSheetId="24" hidden="1">#REF!</definedName>
    <definedName name="BLPH1" localSheetId="25" hidden="1">#REF!</definedName>
    <definedName name="BLPH1" localSheetId="34" hidden="1">#REF!</definedName>
    <definedName name="BLPH1" localSheetId="35" hidden="1">#REF!</definedName>
    <definedName name="BLPH1" localSheetId="36" hidden="1">#REF!</definedName>
    <definedName name="BLPH1" localSheetId="38" hidden="1">#REF!</definedName>
    <definedName name="BLPH1" localSheetId="26" hidden="1">#REF!</definedName>
    <definedName name="BLPH1" localSheetId="27" hidden="1">#REF!</definedName>
    <definedName name="BLPH1" localSheetId="28" hidden="1">#REF!</definedName>
    <definedName name="BLPH1" localSheetId="29" hidden="1">#REF!</definedName>
    <definedName name="BLPH1" localSheetId="30" hidden="1">#REF!</definedName>
    <definedName name="BLPH1" localSheetId="32" hidden="1">#REF!</definedName>
    <definedName name="BLPH1" localSheetId="33" hidden="1">#REF!</definedName>
    <definedName name="BLPH1" localSheetId="41" hidden="1">#REF!</definedName>
    <definedName name="BLPH1" localSheetId="42" hidden="1">#REF!</definedName>
    <definedName name="BLPH1" localSheetId="62" hidden="1">#REF!</definedName>
    <definedName name="BLPH1" localSheetId="65" hidden="1">#REF!</definedName>
    <definedName name="BLPH1" localSheetId="66" hidden="1">#REF!</definedName>
    <definedName name="BLPH1" localSheetId="60" hidden="1">#REF!</definedName>
    <definedName name="BLPH1" localSheetId="68" hidden="1">#REF!</definedName>
    <definedName name="BLPH1" hidden="1">#REF!</definedName>
    <definedName name="BLPH10" localSheetId="0" hidden="1">#REF!</definedName>
    <definedName name="BLPH10" localSheetId="11" hidden="1">#REF!</definedName>
    <definedName name="BLPH10" localSheetId="12" hidden="1">#REF!</definedName>
    <definedName name="BLPH10" localSheetId="14" hidden="1">#REF!</definedName>
    <definedName name="BLPH10" localSheetId="16" hidden="1">#REF!</definedName>
    <definedName name="BLPH10" localSheetId="1" hidden="1">#REF!</definedName>
    <definedName name="BLPH10" localSheetId="2" hidden="1">#REF!</definedName>
    <definedName name="BLPH10" localSheetId="3" hidden="1">#REF!</definedName>
    <definedName name="BLPH10" localSheetId="4" hidden="1">#REF!</definedName>
    <definedName name="BLPH10" localSheetId="5" hidden="1">#REF!</definedName>
    <definedName name="BLPH10" localSheetId="6" hidden="1">#REF!</definedName>
    <definedName name="BLPH10" localSheetId="7" hidden="1">#REF!</definedName>
    <definedName name="BLPH10" localSheetId="8" hidden="1">#REF!</definedName>
    <definedName name="BLPH10" localSheetId="9" hidden="1">#REF!</definedName>
    <definedName name="BLPH10" localSheetId="17" hidden="1">#REF!</definedName>
    <definedName name="BLPH10" localSheetId="18" hidden="1">#REF!</definedName>
    <definedName name="BLPH10" localSheetId="20" hidden="1">#REF!</definedName>
    <definedName name="BLPH10" localSheetId="21" hidden="1">#REF!</definedName>
    <definedName name="BLPH10" localSheetId="23" hidden="1">#REF!</definedName>
    <definedName name="BLPH10" localSheetId="24" hidden="1">#REF!</definedName>
    <definedName name="BLPH10" localSheetId="25" hidden="1">#REF!</definedName>
    <definedName name="BLPH10" localSheetId="34" hidden="1">#REF!</definedName>
    <definedName name="BLPH10" localSheetId="35" hidden="1">#REF!</definedName>
    <definedName name="BLPH10" localSheetId="36" hidden="1">#REF!</definedName>
    <definedName name="BLPH10" localSheetId="38" hidden="1">#REF!</definedName>
    <definedName name="BLPH10" localSheetId="26" hidden="1">#REF!</definedName>
    <definedName name="BLPH10" localSheetId="27" hidden="1">#REF!</definedName>
    <definedName name="BLPH10" localSheetId="28" hidden="1">#REF!</definedName>
    <definedName name="BLPH10" localSheetId="29" hidden="1">#REF!</definedName>
    <definedName name="BLPH10" localSheetId="30" hidden="1">#REF!</definedName>
    <definedName name="BLPH10" localSheetId="32" hidden="1">#REF!</definedName>
    <definedName name="BLPH10" localSheetId="33" hidden="1">#REF!</definedName>
    <definedName name="BLPH10" localSheetId="41" hidden="1">#REF!</definedName>
    <definedName name="BLPH10" localSheetId="42" hidden="1">#REF!</definedName>
    <definedName name="BLPH10" localSheetId="62" hidden="1">#REF!</definedName>
    <definedName name="BLPH10" localSheetId="65" hidden="1">#REF!</definedName>
    <definedName name="BLPH10" localSheetId="66" hidden="1">#REF!</definedName>
    <definedName name="BLPH10" localSheetId="60" hidden="1">#REF!</definedName>
    <definedName name="BLPH10" localSheetId="68" hidden="1">#REF!</definedName>
    <definedName name="BLPH10" hidden="1">#REF!</definedName>
    <definedName name="BLPH2" localSheetId="0" hidden="1">#REF!</definedName>
    <definedName name="BLPH2" localSheetId="11" hidden="1">#REF!</definedName>
    <definedName name="BLPH2" localSheetId="12" hidden="1">#REF!</definedName>
    <definedName name="BLPH2" localSheetId="14" hidden="1">#REF!</definedName>
    <definedName name="BLPH2" localSheetId="16" hidden="1">#REF!</definedName>
    <definedName name="BLPH2" localSheetId="1" hidden="1">#REF!</definedName>
    <definedName name="BLPH2" localSheetId="2" hidden="1">#REF!</definedName>
    <definedName name="BLPH2" localSheetId="3" hidden="1">#REF!</definedName>
    <definedName name="BLPH2" localSheetId="4" hidden="1">#REF!</definedName>
    <definedName name="BLPH2" localSheetId="5" hidden="1">#REF!</definedName>
    <definedName name="BLPH2" localSheetId="6" hidden="1">#REF!</definedName>
    <definedName name="BLPH2" localSheetId="7" hidden="1">#REF!</definedName>
    <definedName name="BLPH2" localSheetId="8" hidden="1">#REF!</definedName>
    <definedName name="BLPH2" localSheetId="9" hidden="1">#REF!</definedName>
    <definedName name="BLPH2" localSheetId="17" hidden="1">#REF!</definedName>
    <definedName name="BLPH2" localSheetId="18" hidden="1">#REF!</definedName>
    <definedName name="BLPH2" localSheetId="20" hidden="1">#REF!</definedName>
    <definedName name="BLPH2" localSheetId="21" hidden="1">#REF!</definedName>
    <definedName name="BLPH2" localSheetId="23" hidden="1">#REF!</definedName>
    <definedName name="BLPH2" localSheetId="24" hidden="1">#REF!</definedName>
    <definedName name="BLPH2" localSheetId="25" hidden="1">#REF!</definedName>
    <definedName name="BLPH2" localSheetId="34" hidden="1">#REF!</definedName>
    <definedName name="BLPH2" localSheetId="35" hidden="1">#REF!</definedName>
    <definedName name="BLPH2" localSheetId="36" hidden="1">#REF!</definedName>
    <definedName name="BLPH2" localSheetId="38" hidden="1">#REF!</definedName>
    <definedName name="BLPH2" localSheetId="26" hidden="1">#REF!</definedName>
    <definedName name="BLPH2" localSheetId="27" hidden="1">#REF!</definedName>
    <definedName name="BLPH2" localSheetId="28" hidden="1">#REF!</definedName>
    <definedName name="BLPH2" localSheetId="29" hidden="1">#REF!</definedName>
    <definedName name="BLPH2" localSheetId="30" hidden="1">#REF!</definedName>
    <definedName name="BLPH2" localSheetId="32" hidden="1">#REF!</definedName>
    <definedName name="BLPH2" localSheetId="33" hidden="1">#REF!</definedName>
    <definedName name="BLPH2" localSheetId="41" hidden="1">#REF!</definedName>
    <definedName name="BLPH2" localSheetId="42" hidden="1">#REF!</definedName>
    <definedName name="BLPH2" localSheetId="62" hidden="1">#REF!</definedName>
    <definedName name="BLPH2" localSheetId="65" hidden="1">#REF!</definedName>
    <definedName name="BLPH2" localSheetId="66" hidden="1">#REF!</definedName>
    <definedName name="BLPH2" localSheetId="68" hidden="1">#REF!</definedName>
    <definedName name="BLPH2" hidden="1">#REF!</definedName>
    <definedName name="BLPH3" localSheetId="0" hidden="1">#REF!</definedName>
    <definedName name="BLPH3" localSheetId="11" hidden="1">#REF!</definedName>
    <definedName name="BLPH3" localSheetId="12" hidden="1">#REF!</definedName>
    <definedName name="BLPH3" localSheetId="14" hidden="1">#REF!</definedName>
    <definedName name="BLPH3" localSheetId="16" hidden="1">#REF!</definedName>
    <definedName name="BLPH3" localSheetId="1" hidden="1">#REF!</definedName>
    <definedName name="BLPH3" localSheetId="2" hidden="1">#REF!</definedName>
    <definedName name="BLPH3" localSheetId="3" hidden="1">#REF!</definedName>
    <definedName name="BLPH3" localSheetId="4" hidden="1">#REF!</definedName>
    <definedName name="BLPH3" localSheetId="5" hidden="1">#REF!</definedName>
    <definedName name="BLPH3" localSheetId="6" hidden="1">#REF!</definedName>
    <definedName name="BLPH3" localSheetId="7" hidden="1">#REF!</definedName>
    <definedName name="BLPH3" localSheetId="8" hidden="1">#REF!</definedName>
    <definedName name="BLPH3" localSheetId="9" hidden="1">#REF!</definedName>
    <definedName name="BLPH3" localSheetId="17" hidden="1">#REF!</definedName>
    <definedName name="BLPH3" localSheetId="18" hidden="1">#REF!</definedName>
    <definedName name="BLPH3" localSheetId="20" hidden="1">#REF!</definedName>
    <definedName name="BLPH3" localSheetId="21" hidden="1">#REF!</definedName>
    <definedName name="BLPH3" localSheetId="23" hidden="1">#REF!</definedName>
    <definedName name="BLPH3" localSheetId="24" hidden="1">#REF!</definedName>
    <definedName name="BLPH3" localSheetId="25" hidden="1">#REF!</definedName>
    <definedName name="BLPH3" localSheetId="34" hidden="1">#REF!</definedName>
    <definedName name="BLPH3" localSheetId="35" hidden="1">#REF!</definedName>
    <definedName name="BLPH3" localSheetId="36" hidden="1">#REF!</definedName>
    <definedName name="BLPH3" localSheetId="38" hidden="1">#REF!</definedName>
    <definedName name="BLPH3" localSheetId="26" hidden="1">#REF!</definedName>
    <definedName name="BLPH3" localSheetId="27" hidden="1">#REF!</definedName>
    <definedName name="BLPH3" localSheetId="28" hidden="1">#REF!</definedName>
    <definedName name="BLPH3" localSheetId="29" hidden="1">#REF!</definedName>
    <definedName name="BLPH3" localSheetId="30" hidden="1">#REF!</definedName>
    <definedName name="BLPH3" localSheetId="32" hidden="1">#REF!</definedName>
    <definedName name="BLPH3" localSheetId="33" hidden="1">#REF!</definedName>
    <definedName name="BLPH3" localSheetId="41" hidden="1">#REF!</definedName>
    <definedName name="BLPH3" localSheetId="42" hidden="1">#REF!</definedName>
    <definedName name="BLPH3" localSheetId="62" hidden="1">#REF!</definedName>
    <definedName name="BLPH3" localSheetId="65" hidden="1">#REF!</definedName>
    <definedName name="BLPH3" localSheetId="66" hidden="1">#REF!</definedName>
    <definedName name="BLPH3" localSheetId="68" hidden="1">#REF!</definedName>
    <definedName name="BLPH3" hidden="1">#REF!</definedName>
    <definedName name="BLPH4" localSheetId="0" hidden="1">#REF!</definedName>
    <definedName name="BLPH4" localSheetId="11" hidden="1">#REF!</definedName>
    <definedName name="BLPH4" localSheetId="12" hidden="1">#REF!</definedName>
    <definedName name="BLPH4" localSheetId="14" hidden="1">#REF!</definedName>
    <definedName name="BLPH4" localSheetId="16" hidden="1">#REF!</definedName>
    <definedName name="BLPH4" localSheetId="1"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localSheetId="8" hidden="1">#REF!</definedName>
    <definedName name="BLPH4" localSheetId="9" hidden="1">#REF!</definedName>
    <definedName name="BLPH4" localSheetId="17" hidden="1">#REF!</definedName>
    <definedName name="BLPH4" localSheetId="18" hidden="1">#REF!</definedName>
    <definedName name="BLPH4" localSheetId="20" hidden="1">#REF!</definedName>
    <definedName name="BLPH4" localSheetId="21" hidden="1">#REF!</definedName>
    <definedName name="BLPH4" localSheetId="23" hidden="1">#REF!</definedName>
    <definedName name="BLPH4" localSheetId="24" hidden="1">#REF!</definedName>
    <definedName name="BLPH4" localSheetId="25" hidden="1">#REF!</definedName>
    <definedName name="BLPH4" localSheetId="34" hidden="1">#REF!</definedName>
    <definedName name="BLPH4" localSheetId="35" hidden="1">#REF!</definedName>
    <definedName name="BLPH4" localSheetId="36" hidden="1">#REF!</definedName>
    <definedName name="BLPH4" localSheetId="38" hidden="1">#REF!</definedName>
    <definedName name="BLPH4" localSheetId="26" hidden="1">#REF!</definedName>
    <definedName name="BLPH4" localSheetId="27" hidden="1">#REF!</definedName>
    <definedName name="BLPH4" localSheetId="28" hidden="1">#REF!</definedName>
    <definedName name="BLPH4" localSheetId="29" hidden="1">#REF!</definedName>
    <definedName name="BLPH4" localSheetId="30" hidden="1">#REF!</definedName>
    <definedName name="BLPH4" localSheetId="32" hidden="1">#REF!</definedName>
    <definedName name="BLPH4" localSheetId="33" hidden="1">#REF!</definedName>
    <definedName name="BLPH4" localSheetId="41" hidden="1">#REF!</definedName>
    <definedName name="BLPH4" localSheetId="42" hidden="1">#REF!</definedName>
    <definedName name="BLPH4" localSheetId="62" hidden="1">#REF!</definedName>
    <definedName name="BLPH4" localSheetId="65" hidden="1">#REF!</definedName>
    <definedName name="BLPH4" localSheetId="66" hidden="1">#REF!</definedName>
    <definedName name="BLPH4" localSheetId="68" hidden="1">#REF!</definedName>
    <definedName name="BLPH4" hidden="1">#REF!</definedName>
    <definedName name="BLPH5" localSheetId="0" hidden="1">#REF!</definedName>
    <definedName name="BLPH5" localSheetId="11" hidden="1">#REF!</definedName>
    <definedName name="BLPH5" localSheetId="12" hidden="1">#REF!</definedName>
    <definedName name="BLPH5" localSheetId="14" hidden="1">#REF!</definedName>
    <definedName name="BLPH5" localSheetId="16" hidden="1">#REF!</definedName>
    <definedName name="BLPH5" localSheetId="1"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localSheetId="8" hidden="1">#REF!</definedName>
    <definedName name="BLPH5" localSheetId="9" hidden="1">#REF!</definedName>
    <definedName name="BLPH5" localSheetId="17" hidden="1">#REF!</definedName>
    <definedName name="BLPH5" localSheetId="18" hidden="1">#REF!</definedName>
    <definedName name="BLPH5" localSheetId="20" hidden="1">#REF!</definedName>
    <definedName name="BLPH5" localSheetId="21" hidden="1">#REF!</definedName>
    <definedName name="BLPH5" localSheetId="23" hidden="1">#REF!</definedName>
    <definedName name="BLPH5" localSheetId="24" hidden="1">#REF!</definedName>
    <definedName name="BLPH5" localSheetId="25" hidden="1">#REF!</definedName>
    <definedName name="BLPH5" localSheetId="34" hidden="1">#REF!</definedName>
    <definedName name="BLPH5" localSheetId="35" hidden="1">#REF!</definedName>
    <definedName name="BLPH5" localSheetId="36" hidden="1">#REF!</definedName>
    <definedName name="BLPH5" localSheetId="38" hidden="1">#REF!</definedName>
    <definedName name="BLPH5" localSheetId="26" hidden="1">#REF!</definedName>
    <definedName name="BLPH5" localSheetId="27" hidden="1">#REF!</definedName>
    <definedName name="BLPH5" localSheetId="28" hidden="1">#REF!</definedName>
    <definedName name="BLPH5" localSheetId="29" hidden="1">#REF!</definedName>
    <definedName name="BLPH5" localSheetId="30" hidden="1">#REF!</definedName>
    <definedName name="BLPH5" localSheetId="32" hidden="1">#REF!</definedName>
    <definedName name="BLPH5" localSheetId="33" hidden="1">#REF!</definedName>
    <definedName name="BLPH5" localSheetId="41" hidden="1">#REF!</definedName>
    <definedName name="BLPH5" localSheetId="42" hidden="1">#REF!</definedName>
    <definedName name="BLPH5" localSheetId="62" hidden="1">#REF!</definedName>
    <definedName name="BLPH5" localSheetId="65" hidden="1">#REF!</definedName>
    <definedName name="BLPH5" localSheetId="66" hidden="1">#REF!</definedName>
    <definedName name="BLPH5" localSheetId="68" hidden="1">#REF!</definedName>
    <definedName name="BLPH5" hidden="1">#REF!</definedName>
    <definedName name="BLPH6" localSheetId="0" hidden="1">#REF!</definedName>
    <definedName name="BLPH6" localSheetId="11" hidden="1">#REF!</definedName>
    <definedName name="BLPH6" localSheetId="12" hidden="1">#REF!</definedName>
    <definedName name="BLPH6" localSheetId="14" hidden="1">#REF!</definedName>
    <definedName name="BLPH6" localSheetId="16" hidden="1">#REF!</definedName>
    <definedName name="BLPH6" localSheetId="1"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localSheetId="8" hidden="1">#REF!</definedName>
    <definedName name="BLPH6" localSheetId="9" hidden="1">#REF!</definedName>
    <definedName name="BLPH6" localSheetId="17" hidden="1">#REF!</definedName>
    <definedName name="BLPH6" localSheetId="18" hidden="1">#REF!</definedName>
    <definedName name="BLPH6" localSheetId="20" hidden="1">#REF!</definedName>
    <definedName name="BLPH6" localSheetId="21" hidden="1">#REF!</definedName>
    <definedName name="BLPH6" localSheetId="23" hidden="1">#REF!</definedName>
    <definedName name="BLPH6" localSheetId="24" hidden="1">#REF!</definedName>
    <definedName name="BLPH6" localSheetId="25" hidden="1">#REF!</definedName>
    <definedName name="BLPH6" localSheetId="34" hidden="1">#REF!</definedName>
    <definedName name="BLPH6" localSheetId="35" hidden="1">#REF!</definedName>
    <definedName name="BLPH6" localSheetId="36" hidden="1">#REF!</definedName>
    <definedName name="BLPH6" localSheetId="38" hidden="1">#REF!</definedName>
    <definedName name="BLPH6" localSheetId="26" hidden="1">#REF!</definedName>
    <definedName name="BLPH6" localSheetId="27" hidden="1">#REF!</definedName>
    <definedName name="BLPH6" localSheetId="28" hidden="1">#REF!</definedName>
    <definedName name="BLPH6" localSheetId="29" hidden="1">#REF!</definedName>
    <definedName name="BLPH6" localSheetId="30" hidden="1">#REF!</definedName>
    <definedName name="BLPH6" localSheetId="32" hidden="1">#REF!</definedName>
    <definedName name="BLPH6" localSheetId="33" hidden="1">#REF!</definedName>
    <definedName name="BLPH6" localSheetId="41" hidden="1">#REF!</definedName>
    <definedName name="BLPH6" localSheetId="42" hidden="1">#REF!</definedName>
    <definedName name="BLPH6" localSheetId="62" hidden="1">#REF!</definedName>
    <definedName name="BLPH6" localSheetId="65" hidden="1">#REF!</definedName>
    <definedName name="BLPH6" localSheetId="66" hidden="1">#REF!</definedName>
    <definedName name="BLPH6" localSheetId="68" hidden="1">#REF!</definedName>
    <definedName name="BLPH6" hidden="1">#REF!</definedName>
    <definedName name="BLPH7" localSheetId="0" hidden="1">#REF!</definedName>
    <definedName name="BLPH7" localSheetId="11" hidden="1">#REF!</definedName>
    <definedName name="BLPH7" localSheetId="12" hidden="1">#REF!</definedName>
    <definedName name="BLPH7" localSheetId="14" hidden="1">#REF!</definedName>
    <definedName name="BLPH7" localSheetId="16" hidden="1">#REF!</definedName>
    <definedName name="BLPH7" localSheetId="1"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localSheetId="8" hidden="1">#REF!</definedName>
    <definedName name="BLPH7" localSheetId="9" hidden="1">#REF!</definedName>
    <definedName name="BLPH7" localSheetId="17" hidden="1">#REF!</definedName>
    <definedName name="BLPH7" localSheetId="18" hidden="1">#REF!</definedName>
    <definedName name="BLPH7" localSheetId="20" hidden="1">#REF!</definedName>
    <definedName name="BLPH7" localSheetId="21" hidden="1">#REF!</definedName>
    <definedName name="BLPH7" localSheetId="23" hidden="1">#REF!</definedName>
    <definedName name="BLPH7" localSheetId="24" hidden="1">#REF!</definedName>
    <definedName name="BLPH7" localSheetId="25" hidden="1">#REF!</definedName>
    <definedName name="BLPH7" localSheetId="34" hidden="1">#REF!</definedName>
    <definedName name="BLPH7" localSheetId="35" hidden="1">#REF!</definedName>
    <definedName name="BLPH7" localSheetId="36" hidden="1">#REF!</definedName>
    <definedName name="BLPH7" localSheetId="38" hidden="1">#REF!</definedName>
    <definedName name="BLPH7" localSheetId="26" hidden="1">#REF!</definedName>
    <definedName name="BLPH7" localSheetId="27" hidden="1">#REF!</definedName>
    <definedName name="BLPH7" localSheetId="28" hidden="1">#REF!</definedName>
    <definedName name="BLPH7" localSheetId="29" hidden="1">#REF!</definedName>
    <definedName name="BLPH7" localSheetId="30" hidden="1">#REF!</definedName>
    <definedName name="BLPH7" localSheetId="32" hidden="1">#REF!</definedName>
    <definedName name="BLPH7" localSheetId="33" hidden="1">#REF!</definedName>
    <definedName name="BLPH7" localSheetId="41" hidden="1">#REF!</definedName>
    <definedName name="BLPH7" localSheetId="42" hidden="1">#REF!</definedName>
    <definedName name="BLPH7" localSheetId="62" hidden="1">#REF!</definedName>
    <definedName name="BLPH7" localSheetId="65" hidden="1">#REF!</definedName>
    <definedName name="BLPH7" localSheetId="66" hidden="1">#REF!</definedName>
    <definedName name="BLPH7" localSheetId="68" hidden="1">#REF!</definedName>
    <definedName name="BLPH7" hidden="1">#REF!</definedName>
    <definedName name="BLPH8" localSheetId="0" hidden="1">#REF!</definedName>
    <definedName name="BLPH8" localSheetId="11" hidden="1">#REF!</definedName>
    <definedName name="BLPH8" localSheetId="12" hidden="1">#REF!</definedName>
    <definedName name="BLPH8" localSheetId="14" hidden="1">#REF!</definedName>
    <definedName name="BLPH8" localSheetId="16" hidden="1">#REF!</definedName>
    <definedName name="BLPH8" localSheetId="1"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localSheetId="8" hidden="1">#REF!</definedName>
    <definedName name="BLPH8" localSheetId="9" hidden="1">#REF!</definedName>
    <definedName name="BLPH8" localSheetId="17" hidden="1">#REF!</definedName>
    <definedName name="BLPH8" localSheetId="18" hidden="1">#REF!</definedName>
    <definedName name="BLPH8" localSheetId="20" hidden="1">#REF!</definedName>
    <definedName name="BLPH8" localSheetId="21" hidden="1">#REF!</definedName>
    <definedName name="BLPH8" localSheetId="23" hidden="1">#REF!</definedName>
    <definedName name="BLPH8" localSheetId="24" hidden="1">#REF!</definedName>
    <definedName name="BLPH8" localSheetId="25" hidden="1">#REF!</definedName>
    <definedName name="BLPH8" localSheetId="34" hidden="1">#REF!</definedName>
    <definedName name="BLPH8" localSheetId="35" hidden="1">#REF!</definedName>
    <definedName name="BLPH8" localSheetId="36" hidden="1">#REF!</definedName>
    <definedName name="BLPH8" localSheetId="38" hidden="1">#REF!</definedName>
    <definedName name="BLPH8" localSheetId="26" hidden="1">#REF!</definedName>
    <definedName name="BLPH8" localSheetId="27" hidden="1">#REF!</definedName>
    <definedName name="BLPH8" localSheetId="28" hidden="1">#REF!</definedName>
    <definedName name="BLPH8" localSheetId="29" hidden="1">#REF!</definedName>
    <definedName name="BLPH8" localSheetId="30" hidden="1">#REF!</definedName>
    <definedName name="BLPH8" localSheetId="32" hidden="1">#REF!</definedName>
    <definedName name="BLPH8" localSheetId="33" hidden="1">#REF!</definedName>
    <definedName name="BLPH8" localSheetId="41" hidden="1">#REF!</definedName>
    <definedName name="BLPH8" localSheetId="42" hidden="1">#REF!</definedName>
    <definedName name="BLPH8" localSheetId="62" hidden="1">#REF!</definedName>
    <definedName name="BLPH8" localSheetId="65" hidden="1">#REF!</definedName>
    <definedName name="BLPH8" localSheetId="66" hidden="1">#REF!</definedName>
    <definedName name="BLPH8" localSheetId="68" hidden="1">#REF!</definedName>
    <definedName name="BLPH8" hidden="1">#REF!</definedName>
    <definedName name="BLPH9" localSheetId="0" hidden="1">#REF!</definedName>
    <definedName name="BLPH9" localSheetId="11" hidden="1">#REF!</definedName>
    <definedName name="BLPH9" localSheetId="12" hidden="1">#REF!</definedName>
    <definedName name="BLPH9" localSheetId="14" hidden="1">#REF!</definedName>
    <definedName name="BLPH9" localSheetId="16" hidden="1">#REF!</definedName>
    <definedName name="BLPH9" localSheetId="1" hidden="1">#REF!</definedName>
    <definedName name="BLPH9" localSheetId="2" hidden="1">#REF!</definedName>
    <definedName name="BLPH9" localSheetId="3" hidden="1">#REF!</definedName>
    <definedName name="BLPH9" localSheetId="4" hidden="1">#REF!</definedName>
    <definedName name="BLPH9" localSheetId="5" hidden="1">#REF!</definedName>
    <definedName name="BLPH9" localSheetId="6" hidden="1">#REF!</definedName>
    <definedName name="BLPH9" localSheetId="7" hidden="1">#REF!</definedName>
    <definedName name="BLPH9" localSheetId="8" hidden="1">#REF!</definedName>
    <definedName name="BLPH9" localSheetId="9" hidden="1">#REF!</definedName>
    <definedName name="BLPH9" localSheetId="17" hidden="1">#REF!</definedName>
    <definedName name="BLPH9" localSheetId="18" hidden="1">#REF!</definedName>
    <definedName name="BLPH9" localSheetId="20" hidden="1">#REF!</definedName>
    <definedName name="BLPH9" localSheetId="21" hidden="1">#REF!</definedName>
    <definedName name="BLPH9" localSheetId="23" hidden="1">#REF!</definedName>
    <definedName name="BLPH9" localSheetId="24" hidden="1">#REF!</definedName>
    <definedName name="BLPH9" localSheetId="25" hidden="1">#REF!</definedName>
    <definedName name="BLPH9" localSheetId="34" hidden="1">#REF!</definedName>
    <definedName name="BLPH9" localSheetId="35" hidden="1">#REF!</definedName>
    <definedName name="BLPH9" localSheetId="36" hidden="1">#REF!</definedName>
    <definedName name="BLPH9" localSheetId="38" hidden="1">#REF!</definedName>
    <definedName name="BLPH9" localSheetId="26" hidden="1">#REF!</definedName>
    <definedName name="BLPH9" localSheetId="27" hidden="1">#REF!</definedName>
    <definedName name="BLPH9" localSheetId="28" hidden="1">#REF!</definedName>
    <definedName name="BLPH9" localSheetId="29" hidden="1">#REF!</definedName>
    <definedName name="BLPH9" localSheetId="30" hidden="1">#REF!</definedName>
    <definedName name="BLPH9" localSheetId="32" hidden="1">#REF!</definedName>
    <definedName name="BLPH9" localSheetId="33" hidden="1">#REF!</definedName>
    <definedName name="BLPH9" localSheetId="41" hidden="1">#REF!</definedName>
    <definedName name="BLPH9" localSheetId="42" hidden="1">#REF!</definedName>
    <definedName name="BLPH9" localSheetId="62" hidden="1">#REF!</definedName>
    <definedName name="BLPH9" localSheetId="65" hidden="1">#REF!</definedName>
    <definedName name="BLPH9" localSheetId="66" hidden="1">#REF!</definedName>
    <definedName name="BLPH9" localSheetId="68" hidden="1">#REF!</definedName>
    <definedName name="BLPH9" hidden="1">#REF!</definedName>
    <definedName name="BM" localSheetId="11">#REF!</definedName>
    <definedName name="BM" localSheetId="12">#REF!</definedName>
    <definedName name="BM" localSheetId="14">#REF!</definedName>
    <definedName name="BM" localSheetId="16">#REF!</definedName>
    <definedName name="BM" localSheetId="9">#REF!</definedName>
    <definedName name="BM" localSheetId="25">#REF!</definedName>
    <definedName name="BM" localSheetId="35">#REF!</definedName>
    <definedName name="BM" localSheetId="38">#REF!</definedName>
    <definedName name="BM" localSheetId="26">#REF!</definedName>
    <definedName name="BM" localSheetId="28">#REF!</definedName>
    <definedName name="BM" localSheetId="41">#REF!</definedName>
    <definedName name="BM" localSheetId="68">#REF!</definedName>
    <definedName name="BM">#REF!</definedName>
    <definedName name="BMG">[6]Q6!$E$28:$AH$28</definedName>
    <definedName name="BMII">#N/A</definedName>
    <definedName name="BMII_7" localSheetId="11">#REF!</definedName>
    <definedName name="BMII_7" localSheetId="12">#REF!</definedName>
    <definedName name="BMII_7" localSheetId="14">#REF!</definedName>
    <definedName name="BMII_7" localSheetId="16">#REF!</definedName>
    <definedName name="BMII_7" localSheetId="9">#REF!</definedName>
    <definedName name="BMII_7" localSheetId="25">#REF!</definedName>
    <definedName name="BMII_7" localSheetId="35">#REF!</definedName>
    <definedName name="BMII_7" localSheetId="38">#REF!</definedName>
    <definedName name="BMII_7" localSheetId="26">#REF!</definedName>
    <definedName name="BMII_7" localSheetId="28">#REF!</definedName>
    <definedName name="BMII_7" localSheetId="41">#REF!</definedName>
    <definedName name="BMII_7" localSheetId="68">#REF!</definedName>
    <definedName name="BMII_7">#REF!</definedName>
    <definedName name="BMIIB">#N/A</definedName>
    <definedName name="BMIIG">#N/A</definedName>
    <definedName name="BMS" localSheetId="11">#REF!</definedName>
    <definedName name="BMS" localSheetId="12">#REF!</definedName>
    <definedName name="BMS" localSheetId="14">#REF!</definedName>
    <definedName name="BMS" localSheetId="16">#REF!</definedName>
    <definedName name="BMS" localSheetId="9">#REF!</definedName>
    <definedName name="BMS" localSheetId="25">#REF!</definedName>
    <definedName name="BMS" localSheetId="35">#REF!</definedName>
    <definedName name="BMS" localSheetId="38">#REF!</definedName>
    <definedName name="BMS" localSheetId="26">#REF!</definedName>
    <definedName name="BMS" localSheetId="28">#REF!</definedName>
    <definedName name="BMS" localSheetId="41">#REF!</definedName>
    <definedName name="BMS" localSheetId="68">#REF!</definedName>
    <definedName name="BMS">#REF!</definedName>
    <definedName name="BOP">#N/A</definedName>
    <definedName name="BOPUSD" localSheetId="11">#REF!</definedName>
    <definedName name="BOPUSD" localSheetId="12">#REF!</definedName>
    <definedName name="BOPUSD" localSheetId="14">#REF!</definedName>
    <definedName name="BOPUSD" localSheetId="16">#REF!</definedName>
    <definedName name="BOPUSD" localSheetId="9">#REF!</definedName>
    <definedName name="BOPUSD" localSheetId="25">#REF!</definedName>
    <definedName name="BOPUSD" localSheetId="35">#REF!</definedName>
    <definedName name="BOPUSD" localSheetId="38">#REF!</definedName>
    <definedName name="BOPUSD" localSheetId="26">#REF!</definedName>
    <definedName name="BOPUSD" localSheetId="28">#REF!</definedName>
    <definedName name="BOPUSD" localSheetId="41">#REF!</definedName>
    <definedName name="BOPUSD" localSheetId="68">#REF!</definedName>
    <definedName name="BOPUSD">#REF!</definedName>
    <definedName name="BRASS" localSheetId="11">#REF!</definedName>
    <definedName name="BRASS" localSheetId="12">#REF!</definedName>
    <definedName name="BRASS" localSheetId="14">#REF!</definedName>
    <definedName name="BRASS" localSheetId="16">#REF!</definedName>
    <definedName name="BRASS" localSheetId="9">#REF!</definedName>
    <definedName name="BRASS" localSheetId="25">#REF!</definedName>
    <definedName name="BRASS" localSheetId="35">#REF!</definedName>
    <definedName name="BRASS" localSheetId="38">#REF!</definedName>
    <definedName name="BRASS" localSheetId="26">#REF!</definedName>
    <definedName name="BRASS" localSheetId="28">#REF!</definedName>
    <definedName name="BRASS" localSheetId="41">#REF!</definedName>
    <definedName name="BRASS" localSheetId="68">#REF!</definedName>
    <definedName name="BRASS">#REF!</definedName>
    <definedName name="BRASS_1" localSheetId="11">#REF!</definedName>
    <definedName name="BRASS_1" localSheetId="12">#REF!</definedName>
    <definedName name="BRASS_1" localSheetId="14">#REF!</definedName>
    <definedName name="BRASS_1" localSheetId="16">#REF!</definedName>
    <definedName name="BRASS_1" localSheetId="9">#REF!</definedName>
    <definedName name="BRASS_1" localSheetId="25">#REF!</definedName>
    <definedName name="BRASS_1" localSheetId="35">#REF!</definedName>
    <definedName name="BRASS_1" localSheetId="38">#REF!</definedName>
    <definedName name="BRASS_1" localSheetId="26">#REF!</definedName>
    <definedName name="BRASS_1" localSheetId="28">#REF!</definedName>
    <definedName name="BRASS_1" localSheetId="41">#REF!</definedName>
    <definedName name="BRASS_1" localSheetId="68">#REF!</definedName>
    <definedName name="BRASS_1">#REF!</definedName>
    <definedName name="BRASS_6" localSheetId="11">#REF!</definedName>
    <definedName name="BRASS_6" localSheetId="12">#REF!</definedName>
    <definedName name="BRASS_6" localSheetId="14">#REF!</definedName>
    <definedName name="BRASS_6" localSheetId="16">#REF!</definedName>
    <definedName name="BRASS_6" localSheetId="9">#REF!</definedName>
    <definedName name="BRASS_6" localSheetId="25">#REF!</definedName>
    <definedName name="BRASS_6" localSheetId="35">#REF!</definedName>
    <definedName name="BRASS_6" localSheetId="38">#REF!</definedName>
    <definedName name="BRASS_6" localSheetId="26">#REF!</definedName>
    <definedName name="BRASS_6" localSheetId="28">#REF!</definedName>
    <definedName name="BRASS_6" localSheetId="41">#REF!</definedName>
    <definedName name="BRASS_6" localSheetId="68">#REF!</definedName>
    <definedName name="BRASS_6">#REF!</definedName>
    <definedName name="BTR" localSheetId="11">#REF!</definedName>
    <definedName name="BTR" localSheetId="12">#REF!</definedName>
    <definedName name="BTR" localSheetId="14">#REF!</definedName>
    <definedName name="BTR" localSheetId="16">#REF!</definedName>
    <definedName name="BTR" localSheetId="9">#REF!</definedName>
    <definedName name="BTR" localSheetId="25">#REF!</definedName>
    <definedName name="BTR" localSheetId="35">#REF!</definedName>
    <definedName name="BTR" localSheetId="38">#REF!</definedName>
    <definedName name="BTR" localSheetId="26">#REF!</definedName>
    <definedName name="BTR" localSheetId="28">#REF!</definedName>
    <definedName name="BTR" localSheetId="41">#REF!</definedName>
    <definedName name="BTR" localSheetId="68">#REF!</definedName>
    <definedName name="BTR">#REF!</definedName>
    <definedName name="BTRG" localSheetId="11">#REF!</definedName>
    <definedName name="BTRG" localSheetId="12">#REF!</definedName>
    <definedName name="BTRG" localSheetId="14">#REF!</definedName>
    <definedName name="BTRG" localSheetId="16">#REF!</definedName>
    <definedName name="BTRG" localSheetId="9">#REF!</definedName>
    <definedName name="BTRG" localSheetId="25">#REF!</definedName>
    <definedName name="BTRG" localSheetId="35">#REF!</definedName>
    <definedName name="BTRG" localSheetId="38">#REF!</definedName>
    <definedName name="BTRG" localSheetId="26">#REF!</definedName>
    <definedName name="BTRG" localSheetId="28">#REF!</definedName>
    <definedName name="BTRG" localSheetId="41">#REF!</definedName>
    <definedName name="BTRG" localSheetId="68">#REF!</definedName>
    <definedName name="BTRG">#REF!</definedName>
    <definedName name="BUND_OBL_S95" localSheetId="11">#REF!</definedName>
    <definedName name="BUND_OBL_S95" localSheetId="12">#REF!</definedName>
    <definedName name="BUND_OBL_S95" localSheetId="14">#REF!</definedName>
    <definedName name="BUND_OBL_S95" localSheetId="16">#REF!</definedName>
    <definedName name="BUND_OBL_S95" localSheetId="9">#REF!</definedName>
    <definedName name="BUND_OBL_S95" localSheetId="25">#REF!</definedName>
    <definedName name="BUND_OBL_S95" localSheetId="35">#REF!</definedName>
    <definedName name="BUND_OBL_S95" localSheetId="38">#REF!</definedName>
    <definedName name="BUND_OBL_S95" localSheetId="26">#REF!</definedName>
    <definedName name="BUND_OBL_S95" localSheetId="28">#REF!</definedName>
    <definedName name="BUND_OBL_S95" localSheetId="41">#REF!</definedName>
    <definedName name="BUND_OBL_S95" localSheetId="65">#REF!</definedName>
    <definedName name="BUND_OBL_S95" localSheetId="66">#REF!</definedName>
    <definedName name="BUND_OBL_S95" localSheetId="68">#REF!</definedName>
    <definedName name="BUND_OBL_S95">#REF!</definedName>
    <definedName name="BX" localSheetId="11">#REF!</definedName>
    <definedName name="BX" localSheetId="12">#REF!</definedName>
    <definedName name="BX" localSheetId="14">#REF!</definedName>
    <definedName name="BX" localSheetId="16">#REF!</definedName>
    <definedName name="BX" localSheetId="9">#REF!</definedName>
    <definedName name="BX" localSheetId="25">#REF!</definedName>
    <definedName name="BX" localSheetId="35">#REF!</definedName>
    <definedName name="BX" localSheetId="38">#REF!</definedName>
    <definedName name="BX" localSheetId="26">#REF!</definedName>
    <definedName name="BX" localSheetId="28">#REF!</definedName>
    <definedName name="BX" localSheetId="41">#REF!</definedName>
    <definedName name="BX" localSheetId="68">#REF!</definedName>
    <definedName name="BX">#REF!</definedName>
    <definedName name="BXG">[6]Q6!$E$26:$AH$26</definedName>
    <definedName name="BXS" localSheetId="11">#REF!</definedName>
    <definedName name="BXS" localSheetId="12">#REF!</definedName>
    <definedName name="BXS" localSheetId="14">#REF!</definedName>
    <definedName name="BXS" localSheetId="16">#REF!</definedName>
    <definedName name="BXS" localSheetId="9">#REF!</definedName>
    <definedName name="BXS" localSheetId="25">#REF!</definedName>
    <definedName name="BXS" localSheetId="35">#REF!</definedName>
    <definedName name="BXS" localSheetId="38">#REF!</definedName>
    <definedName name="BXS" localSheetId="26">#REF!</definedName>
    <definedName name="BXS" localSheetId="28">#REF!</definedName>
    <definedName name="BXS" localSheetId="41">#REF!</definedName>
    <definedName name="BXS" localSheetId="68">#REF!</definedName>
    <definedName name="BXS">#REF!</definedName>
    <definedName name="calcNGS_NGDP">#N/A</definedName>
    <definedName name="CAPnovo" localSheetId="26">#REF!</definedName>
    <definedName name="CAPnovo" localSheetId="41">#REF!</definedName>
    <definedName name="CAPnovo" localSheetId="65">#REF!</definedName>
    <definedName name="CAPnovo" localSheetId="66">#REF!</definedName>
    <definedName name="CAPnovo">#REF!</definedName>
    <definedName name="CCC" localSheetId="11">#REF!</definedName>
    <definedName name="CCC" localSheetId="12">#REF!</definedName>
    <definedName name="CCC" localSheetId="14">#REF!</definedName>
    <definedName name="CCC" localSheetId="16">#REF!</definedName>
    <definedName name="CCC" localSheetId="9">#REF!</definedName>
    <definedName name="CCC" localSheetId="25">#REF!</definedName>
    <definedName name="CCC" localSheetId="35">#REF!</definedName>
    <definedName name="CCC" localSheetId="38">#REF!</definedName>
    <definedName name="CCC" localSheetId="26">#REF!</definedName>
    <definedName name="CCC" localSheetId="28">#REF!</definedName>
    <definedName name="CCC" localSheetId="41">#REF!</definedName>
    <definedName name="CCC" localSheetId="68">#REF!</definedName>
    <definedName name="CCC">#REF!</definedName>
    <definedName name="CHK5.1" localSheetId="11">#REF!</definedName>
    <definedName name="CHK5.1" localSheetId="12">#REF!</definedName>
    <definedName name="CHK5.1" localSheetId="14">#REF!</definedName>
    <definedName name="CHK5.1" localSheetId="16">#REF!</definedName>
    <definedName name="CHK5.1" localSheetId="9">#REF!</definedName>
    <definedName name="CHK5.1" localSheetId="25">#REF!</definedName>
    <definedName name="CHK5.1" localSheetId="35">#REF!</definedName>
    <definedName name="CHK5.1" localSheetId="38">#REF!</definedName>
    <definedName name="CHK5.1" localSheetId="26">#REF!</definedName>
    <definedName name="CHK5.1" localSheetId="28">#REF!</definedName>
    <definedName name="CHK5.1" localSheetId="41">#REF!</definedName>
    <definedName name="CHK5.1" localSheetId="68">#REF!</definedName>
    <definedName name="CHK5.1">#REF!</definedName>
    <definedName name="CIQWBGuid" hidden="1">"95251f7e-d4e5-4b02-8bff-63abcb2d676b"</definedName>
    <definedName name="cirr" localSheetId="11">#REF!</definedName>
    <definedName name="cirr" localSheetId="12">#REF!</definedName>
    <definedName name="cirr" localSheetId="14">#REF!</definedName>
    <definedName name="cirr" localSheetId="16">#REF!</definedName>
    <definedName name="cirr" localSheetId="9">#REF!</definedName>
    <definedName name="cirr" localSheetId="25">#REF!</definedName>
    <definedName name="cirr" localSheetId="35">#REF!</definedName>
    <definedName name="cirr" localSheetId="38">#REF!</definedName>
    <definedName name="cirr" localSheetId="26">#REF!</definedName>
    <definedName name="cirr" localSheetId="28">#REF!</definedName>
    <definedName name="cirr" localSheetId="41">#REF!</definedName>
    <definedName name="cirr" localSheetId="68">#REF!</definedName>
    <definedName name="cirr">#REF!</definedName>
    <definedName name="copystart" localSheetId="11">#REF!</definedName>
    <definedName name="copystart" localSheetId="12">#REF!</definedName>
    <definedName name="copystart" localSheetId="14">#REF!</definedName>
    <definedName name="copystart" localSheetId="16">#REF!</definedName>
    <definedName name="copystart" localSheetId="9">#REF!</definedName>
    <definedName name="copystart" localSheetId="25">#REF!</definedName>
    <definedName name="copystart" localSheetId="35">#REF!</definedName>
    <definedName name="copystart" localSheetId="38">#REF!</definedName>
    <definedName name="copystart" localSheetId="26">#REF!</definedName>
    <definedName name="copystart" localSheetId="28">#REF!</definedName>
    <definedName name="copystart" localSheetId="41">#REF!</definedName>
    <definedName name="copystart" localSheetId="68">#REF!</definedName>
    <definedName name="copystart">#REF!</definedName>
    <definedName name="Copytodebt" localSheetId="11">'[1]in-out'!#REF!</definedName>
    <definedName name="Copytodebt" localSheetId="12">'[1]in-out'!#REF!</definedName>
    <definedName name="Copytodebt" localSheetId="14">'[1]in-out'!#REF!</definedName>
    <definedName name="Copytodebt" localSheetId="16">'[1]in-out'!#REF!</definedName>
    <definedName name="Copytodebt" localSheetId="9">'[1]in-out'!#REF!</definedName>
    <definedName name="Copytodebt" localSheetId="25">'[1]in-out'!#REF!</definedName>
    <definedName name="Copytodebt" localSheetId="35">'[1]in-out'!#REF!</definedName>
    <definedName name="Copytodebt" localSheetId="38">'[1]in-out'!#REF!</definedName>
    <definedName name="Copytodebt" localSheetId="26">'[1]in-out'!#REF!</definedName>
    <definedName name="Copytodebt" localSheetId="28">'[1]in-out'!#REF!</definedName>
    <definedName name="Copytodebt" localSheetId="41">'[1]in-out'!#REF!</definedName>
    <definedName name="Copytodebt" localSheetId="68">'[1]in-out'!#REF!</definedName>
    <definedName name="Copytodebt">'[1]in-out'!#REF!</definedName>
    <definedName name="COUNT" localSheetId="11">#REF!</definedName>
    <definedName name="COUNT" localSheetId="12">#REF!</definedName>
    <definedName name="COUNT" localSheetId="14">#REF!</definedName>
    <definedName name="COUNT" localSheetId="16">#REF!</definedName>
    <definedName name="COUNT" localSheetId="9">#REF!</definedName>
    <definedName name="COUNT" localSheetId="25">#REF!</definedName>
    <definedName name="COUNT" localSheetId="35">#REF!</definedName>
    <definedName name="COUNT" localSheetId="38">#REF!</definedName>
    <definedName name="COUNT" localSheetId="26">#REF!</definedName>
    <definedName name="COUNT" localSheetId="28">#REF!</definedName>
    <definedName name="COUNT" localSheetId="41">#REF!</definedName>
    <definedName name="COUNT" localSheetId="68">#REF!</definedName>
    <definedName name="COUNT">#REF!</definedName>
    <definedName name="COUNTER" localSheetId="11">#REF!</definedName>
    <definedName name="COUNTER" localSheetId="12">#REF!</definedName>
    <definedName name="COUNTER" localSheetId="14">#REF!</definedName>
    <definedName name="COUNTER" localSheetId="16">#REF!</definedName>
    <definedName name="COUNTER" localSheetId="9">#REF!</definedName>
    <definedName name="COUNTER" localSheetId="25">#REF!</definedName>
    <definedName name="COUNTER" localSheetId="35">#REF!</definedName>
    <definedName name="COUNTER" localSheetId="38">#REF!</definedName>
    <definedName name="COUNTER" localSheetId="26">#REF!</definedName>
    <definedName name="COUNTER" localSheetId="28">#REF!</definedName>
    <definedName name="COUNTER" localSheetId="41">#REF!</definedName>
    <definedName name="COUNTER" localSheetId="68">#REF!</definedName>
    <definedName name="COUNTER">#REF!</definedName>
    <definedName name="CPF" localSheetId="11">#REF!</definedName>
    <definedName name="CPF" localSheetId="12">#REF!</definedName>
    <definedName name="CPF" localSheetId="14">#REF!</definedName>
    <definedName name="CPF" localSheetId="16">#REF!</definedName>
    <definedName name="CPF" localSheetId="9">#REF!</definedName>
    <definedName name="CPF" localSheetId="25">#REF!</definedName>
    <definedName name="CPF" localSheetId="35">#REF!</definedName>
    <definedName name="CPF" localSheetId="38">#REF!</definedName>
    <definedName name="CPF" localSheetId="26">#REF!</definedName>
    <definedName name="CPF" localSheetId="28">#REF!</definedName>
    <definedName name="CPF" localSheetId="41">#REF!</definedName>
    <definedName name="CPF" localSheetId="68">#REF!</definedName>
    <definedName name="CPF">#REF!</definedName>
    <definedName name="CPI_Core" localSheetId="11">#REF!</definedName>
    <definedName name="CPI_Core" localSheetId="12">#REF!</definedName>
    <definedName name="CPI_Core" localSheetId="14">#REF!</definedName>
    <definedName name="CPI_Core" localSheetId="16">#REF!</definedName>
    <definedName name="CPI_Core" localSheetId="9">#REF!</definedName>
    <definedName name="CPI_Core" localSheetId="25">#REF!</definedName>
    <definedName name="CPI_Core" localSheetId="35">#REF!</definedName>
    <definedName name="CPI_Core" localSheetId="38">#REF!</definedName>
    <definedName name="CPI_Core" localSheetId="26">#REF!</definedName>
    <definedName name="CPI_Core" localSheetId="28">#REF!</definedName>
    <definedName name="CPI_Core" localSheetId="41">#REF!</definedName>
    <definedName name="CPI_Core" localSheetId="68">#REF!</definedName>
    <definedName name="CPI_Core">#REF!</definedName>
    <definedName name="CPI_NAT_monthly" localSheetId="11">#REF!</definedName>
    <definedName name="CPI_NAT_monthly" localSheetId="12">#REF!</definedName>
    <definedName name="CPI_NAT_monthly" localSheetId="14">#REF!</definedName>
    <definedName name="CPI_NAT_monthly" localSheetId="16">#REF!</definedName>
    <definedName name="CPI_NAT_monthly" localSheetId="9">#REF!</definedName>
    <definedName name="CPI_NAT_monthly" localSheetId="25">#REF!</definedName>
    <definedName name="CPI_NAT_monthly" localSheetId="35">#REF!</definedName>
    <definedName name="CPI_NAT_monthly" localSheetId="38">#REF!</definedName>
    <definedName name="CPI_NAT_monthly" localSheetId="26">#REF!</definedName>
    <definedName name="CPI_NAT_monthly" localSheetId="28">#REF!</definedName>
    <definedName name="CPI_NAT_monthly" localSheetId="41">#REF!</definedName>
    <definedName name="CPI_NAT_monthly" localSheetId="68">#REF!</definedName>
    <definedName name="CPI_NAT_monthly">#REF!</definedName>
    <definedName name="d" localSheetId="11">#REF!</definedName>
    <definedName name="d" localSheetId="12">#REF!</definedName>
    <definedName name="d" localSheetId="14">#REF!</definedName>
    <definedName name="d" localSheetId="16">#REF!</definedName>
    <definedName name="d" localSheetId="9">#REF!</definedName>
    <definedName name="d" localSheetId="25">#REF!</definedName>
    <definedName name="d" localSheetId="35">#REF!</definedName>
    <definedName name="d" localSheetId="38">#REF!</definedName>
    <definedName name="d" localSheetId="26">#REF!</definedName>
    <definedName name="d" localSheetId="28">#REF!</definedName>
    <definedName name="d" localSheetId="41">#REF!</definedName>
    <definedName name="d" localSheetId="68">#REF!</definedName>
    <definedName name="d">#REF!</definedName>
    <definedName name="D_B" localSheetId="11">#REF!</definedName>
    <definedName name="D_B" localSheetId="12">#REF!</definedName>
    <definedName name="D_B" localSheetId="14">#REF!</definedName>
    <definedName name="D_B" localSheetId="16">#REF!</definedName>
    <definedName name="D_B" localSheetId="9">#REF!</definedName>
    <definedName name="D_B" localSheetId="25">#REF!</definedName>
    <definedName name="D_B" localSheetId="35">#REF!</definedName>
    <definedName name="D_B" localSheetId="38">#REF!</definedName>
    <definedName name="D_B" localSheetId="26">#REF!</definedName>
    <definedName name="D_B" localSheetId="28">#REF!</definedName>
    <definedName name="D_B" localSheetId="41">#REF!</definedName>
    <definedName name="D_B" localSheetId="68">#REF!</definedName>
    <definedName name="D_B">#REF!</definedName>
    <definedName name="D_G" localSheetId="11">#REF!</definedName>
    <definedName name="D_G" localSheetId="12">#REF!</definedName>
    <definedName name="D_G" localSheetId="14">#REF!</definedName>
    <definedName name="D_G" localSheetId="16">#REF!</definedName>
    <definedName name="D_G" localSheetId="9">#REF!</definedName>
    <definedName name="D_G" localSheetId="25">#REF!</definedName>
    <definedName name="D_G" localSheetId="35">#REF!</definedName>
    <definedName name="D_G" localSheetId="38">#REF!</definedName>
    <definedName name="D_G" localSheetId="26">#REF!</definedName>
    <definedName name="D_G" localSheetId="28">#REF!</definedName>
    <definedName name="D_G" localSheetId="41">#REF!</definedName>
    <definedName name="D_G" localSheetId="68">#REF!</definedName>
    <definedName name="D_G">#REF!</definedName>
    <definedName name="D_Ind" localSheetId="11">#REF!</definedName>
    <definedName name="D_Ind" localSheetId="12">#REF!</definedName>
    <definedName name="D_Ind" localSheetId="14">#REF!</definedName>
    <definedName name="D_Ind" localSheetId="16">#REF!</definedName>
    <definedName name="D_Ind" localSheetId="9">#REF!</definedName>
    <definedName name="D_Ind" localSheetId="25">#REF!</definedName>
    <definedName name="D_Ind" localSheetId="35">#REF!</definedName>
    <definedName name="D_Ind" localSheetId="38">#REF!</definedName>
    <definedName name="D_Ind" localSheetId="26">#REF!</definedName>
    <definedName name="D_Ind" localSheetId="28">#REF!</definedName>
    <definedName name="D_Ind" localSheetId="41">#REF!</definedName>
    <definedName name="D_Ind" localSheetId="68">#REF!</definedName>
    <definedName name="D_Ind">#REF!</definedName>
    <definedName name="D_L" localSheetId="11">#REF!</definedName>
    <definedName name="D_L" localSheetId="12">#REF!</definedName>
    <definedName name="D_L" localSheetId="14">#REF!</definedName>
    <definedName name="D_L" localSheetId="16">#REF!</definedName>
    <definedName name="D_L" localSheetId="9">#REF!</definedName>
    <definedName name="D_L" localSheetId="25">#REF!</definedName>
    <definedName name="D_L" localSheetId="35">#REF!</definedName>
    <definedName name="D_L" localSheetId="38">#REF!</definedName>
    <definedName name="D_L" localSheetId="26">#REF!</definedName>
    <definedName name="D_L" localSheetId="28">#REF!</definedName>
    <definedName name="D_L" localSheetId="41">#REF!</definedName>
    <definedName name="D_L" localSheetId="68">#REF!</definedName>
    <definedName name="D_L">#REF!</definedName>
    <definedName name="D_O" localSheetId="11">#REF!</definedName>
    <definedName name="D_O" localSheetId="12">#REF!</definedName>
    <definedName name="D_O" localSheetId="14">#REF!</definedName>
    <definedName name="D_O" localSheetId="16">#REF!</definedName>
    <definedName name="D_O" localSheetId="9">#REF!</definedName>
    <definedName name="D_O" localSheetId="25">#REF!</definedName>
    <definedName name="D_O" localSheetId="35">#REF!</definedName>
    <definedName name="D_O" localSheetId="38">#REF!</definedName>
    <definedName name="D_O" localSheetId="26">#REF!</definedName>
    <definedName name="D_O" localSheetId="28">#REF!</definedName>
    <definedName name="D_O" localSheetId="41">#REF!</definedName>
    <definedName name="D_O" localSheetId="68">#REF!</definedName>
    <definedName name="D_O">#REF!</definedName>
    <definedName name="D_S" localSheetId="11">#REF!</definedName>
    <definedName name="D_S" localSheetId="12">#REF!</definedName>
    <definedName name="D_S" localSheetId="14">#REF!</definedName>
    <definedName name="D_S" localSheetId="16">#REF!</definedName>
    <definedName name="D_S" localSheetId="9">#REF!</definedName>
    <definedName name="D_S" localSheetId="25">#REF!</definedName>
    <definedName name="D_S" localSheetId="35">#REF!</definedName>
    <definedName name="D_S" localSheetId="38">#REF!</definedName>
    <definedName name="D_S" localSheetId="26">#REF!</definedName>
    <definedName name="D_S" localSheetId="28">#REF!</definedName>
    <definedName name="D_S" localSheetId="41">#REF!</definedName>
    <definedName name="D_S" localSheetId="68">#REF!</definedName>
    <definedName name="D_S">#REF!</definedName>
    <definedName name="D_SRM" localSheetId="11">#REF!</definedName>
    <definedName name="D_SRM" localSheetId="12">#REF!</definedName>
    <definedName name="D_SRM" localSheetId="14">#REF!</definedName>
    <definedName name="D_SRM" localSheetId="16">#REF!</definedName>
    <definedName name="D_SRM" localSheetId="9">#REF!</definedName>
    <definedName name="D_SRM" localSheetId="25">#REF!</definedName>
    <definedName name="D_SRM" localSheetId="35">#REF!</definedName>
    <definedName name="D_SRM" localSheetId="38">#REF!</definedName>
    <definedName name="D_SRM" localSheetId="26">#REF!</definedName>
    <definedName name="D_SRM" localSheetId="28">#REF!</definedName>
    <definedName name="D_SRM" localSheetId="41">#REF!</definedName>
    <definedName name="D_SRM" localSheetId="68">#REF!</definedName>
    <definedName name="D_SRM">#REF!</definedName>
    <definedName name="D_SY" localSheetId="11">#REF!</definedName>
    <definedName name="D_SY" localSheetId="12">#REF!</definedName>
    <definedName name="D_SY" localSheetId="14">#REF!</definedName>
    <definedName name="D_SY" localSheetId="16">#REF!</definedName>
    <definedName name="D_SY" localSheetId="9">#REF!</definedName>
    <definedName name="D_SY" localSheetId="25">#REF!</definedName>
    <definedName name="D_SY" localSheetId="35">#REF!</definedName>
    <definedName name="D_SY" localSheetId="38">#REF!</definedName>
    <definedName name="D_SY" localSheetId="26">#REF!</definedName>
    <definedName name="D_SY" localSheetId="28">#REF!</definedName>
    <definedName name="D_SY" localSheetId="41">#REF!</definedName>
    <definedName name="D_SY" localSheetId="68">#REF!</definedName>
    <definedName name="D_SY">#REF!</definedName>
    <definedName name="da" localSheetId="11">#REF!</definedName>
    <definedName name="da" localSheetId="12">#REF!</definedName>
    <definedName name="da" localSheetId="14">#REF!</definedName>
    <definedName name="da" localSheetId="16">#REF!</definedName>
    <definedName name="da" localSheetId="9">#REF!</definedName>
    <definedName name="da" localSheetId="25">#REF!</definedName>
    <definedName name="da" localSheetId="35">#REF!</definedName>
    <definedName name="da" localSheetId="38">#REF!</definedName>
    <definedName name="da" localSheetId="26">#REF!</definedName>
    <definedName name="da" localSheetId="28">#REF!</definedName>
    <definedName name="da" localSheetId="41">#REF!</definedName>
    <definedName name="da" localSheetId="68">#REF!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11">#REF!</definedName>
    <definedName name="date" localSheetId="12">#REF!</definedName>
    <definedName name="date" localSheetId="14">#REF!</definedName>
    <definedName name="date" localSheetId="16">#REF!</definedName>
    <definedName name="date" localSheetId="9">#REF!</definedName>
    <definedName name="date" localSheetId="25">#REF!</definedName>
    <definedName name="date" localSheetId="35">#REF!</definedName>
    <definedName name="date" localSheetId="38">#REF!</definedName>
    <definedName name="date" localSheetId="26">#REF!</definedName>
    <definedName name="date" localSheetId="28">#REF!</definedName>
    <definedName name="date" localSheetId="41">#REF!</definedName>
    <definedName name="date" localSheetId="68">#REF!</definedName>
    <definedName name="date">#REF!</definedName>
    <definedName name="DATES" localSheetId="11">#REF!</definedName>
    <definedName name="DATES" localSheetId="12">#REF!</definedName>
    <definedName name="DATES" localSheetId="14">#REF!</definedName>
    <definedName name="DATES" localSheetId="16">#REF!</definedName>
    <definedName name="DATES" localSheetId="9">#REF!</definedName>
    <definedName name="DATES" localSheetId="25">#REF!</definedName>
    <definedName name="DATES" localSheetId="35">#REF!</definedName>
    <definedName name="DATES" localSheetId="38">#REF!</definedName>
    <definedName name="DATES" localSheetId="26">#REF!</definedName>
    <definedName name="DATES" localSheetId="28">#REF!</definedName>
    <definedName name="DATES" localSheetId="41">#REF!</definedName>
    <definedName name="DATES" localSheetId="68">#REF!</definedName>
    <definedName name="DATES">#REF!</definedName>
    <definedName name="DATES_NOW" localSheetId="11">#REF!</definedName>
    <definedName name="DATES_NOW" localSheetId="12">#REF!</definedName>
    <definedName name="DATES_NOW" localSheetId="14">#REF!</definedName>
    <definedName name="DATES_NOW" localSheetId="16">#REF!</definedName>
    <definedName name="DATES_NOW" localSheetId="9">#REF!</definedName>
    <definedName name="DATES_NOW" localSheetId="25">#REF!</definedName>
    <definedName name="DATES_NOW" localSheetId="35">#REF!</definedName>
    <definedName name="DATES_NOW" localSheetId="38">#REF!</definedName>
    <definedName name="DATES_NOW" localSheetId="26">#REF!</definedName>
    <definedName name="DATES_NOW" localSheetId="28">#REF!</definedName>
    <definedName name="DATES_NOW" localSheetId="41">#REF!</definedName>
    <definedName name="DATES_NOW" localSheetId="68">#REF!</definedName>
    <definedName name="DATES_NOW">#REF!</definedName>
    <definedName name="DATES_Q" localSheetId="0">#REF!</definedName>
    <definedName name="DATES_Q" localSheetId="11">#REF!</definedName>
    <definedName name="DATES_Q" localSheetId="12">#REF!</definedName>
    <definedName name="DATES_Q" localSheetId="14">#REF!</definedName>
    <definedName name="DATES_Q" localSheetId="16">#REF!</definedName>
    <definedName name="DATES_Q" localSheetId="1">#REF!</definedName>
    <definedName name="DATES_Q" localSheetId="2">#REF!</definedName>
    <definedName name="DATES_Q" localSheetId="3">#REF!</definedName>
    <definedName name="DATES_Q" localSheetId="4">#REF!</definedName>
    <definedName name="DATES_Q" localSheetId="5">#REF!</definedName>
    <definedName name="DATES_Q" localSheetId="6">#REF!</definedName>
    <definedName name="DATES_Q" localSheetId="7">#REF!</definedName>
    <definedName name="DATES_Q" localSheetId="8">#REF!</definedName>
    <definedName name="DATES_Q" localSheetId="9">#REF!</definedName>
    <definedName name="DATES_Q" localSheetId="17">#REF!</definedName>
    <definedName name="DATES_Q" localSheetId="18">#REF!</definedName>
    <definedName name="DATES_Q" localSheetId="20">#REF!</definedName>
    <definedName name="DATES_Q" localSheetId="21">#REF!</definedName>
    <definedName name="DATES_Q" localSheetId="23">#REF!</definedName>
    <definedName name="DATES_Q" localSheetId="24">#REF!</definedName>
    <definedName name="DATES_Q" localSheetId="25">#REF!</definedName>
    <definedName name="DATES_Q" localSheetId="34">#REF!</definedName>
    <definedName name="DATES_Q" localSheetId="35">#REF!</definedName>
    <definedName name="DATES_Q" localSheetId="36">#REF!</definedName>
    <definedName name="DATES_Q" localSheetId="38">#REF!</definedName>
    <definedName name="DATES_Q" localSheetId="26">#REF!</definedName>
    <definedName name="DATES_Q" localSheetId="27">#REF!</definedName>
    <definedName name="DATES_Q" localSheetId="28">#REF!</definedName>
    <definedName name="DATES_Q" localSheetId="29">#REF!</definedName>
    <definedName name="DATES_Q" localSheetId="30">#REF!</definedName>
    <definedName name="DATES_Q" localSheetId="32">#REF!</definedName>
    <definedName name="DATES_Q" localSheetId="33">#REF!</definedName>
    <definedName name="DATES_Q" localSheetId="41">#REF!</definedName>
    <definedName name="DATES_Q" localSheetId="42">#REF!</definedName>
    <definedName name="DATES_Q" localSheetId="62">#REF!</definedName>
    <definedName name="DATES_Q" localSheetId="65">#REF!</definedName>
    <definedName name="DATES_Q" localSheetId="66">#REF!</definedName>
    <definedName name="DATES_Q" localSheetId="68">#REF!</definedName>
    <definedName name="DATES_Q">#REF!</definedName>
    <definedName name="DATES_THEN" localSheetId="11">#REF!</definedName>
    <definedName name="DATES_THEN" localSheetId="12">#REF!</definedName>
    <definedName name="DATES_THEN" localSheetId="14">#REF!</definedName>
    <definedName name="DATES_THEN" localSheetId="16">#REF!</definedName>
    <definedName name="DATES_THEN" localSheetId="9">#REF!</definedName>
    <definedName name="DATES_THEN" localSheetId="25">#REF!</definedName>
    <definedName name="DATES_THEN" localSheetId="35">#REF!</definedName>
    <definedName name="DATES_THEN" localSheetId="38">#REF!</definedName>
    <definedName name="DATES_THEN" localSheetId="26">#REF!</definedName>
    <definedName name="DATES_THEN" localSheetId="28">#REF!</definedName>
    <definedName name="DATES_THEN" localSheetId="41">#REF!</definedName>
    <definedName name="DATES_THEN" localSheetId="68">#REF!</definedName>
    <definedName name="DATES_THEN">#REF!</definedName>
    <definedName name="Dates1" localSheetId="11">#REF!</definedName>
    <definedName name="Dates1" localSheetId="12">#REF!</definedName>
    <definedName name="Dates1" localSheetId="14">#REF!</definedName>
    <definedName name="Dates1" localSheetId="16">#REF!</definedName>
    <definedName name="Dates1" localSheetId="9">#REF!</definedName>
    <definedName name="Dates1" localSheetId="25">#REF!</definedName>
    <definedName name="Dates1" localSheetId="35">#REF!</definedName>
    <definedName name="Dates1" localSheetId="38">#REF!</definedName>
    <definedName name="Dates1" localSheetId="26">#REF!</definedName>
    <definedName name="Dates1" localSheetId="28">#REF!</definedName>
    <definedName name="Dates1" localSheetId="41">#REF!</definedName>
    <definedName name="Dates1" localSheetId="68">#REF!</definedName>
    <definedName name="Dates1">#REF!</definedName>
    <definedName name="DB" localSheetId="11">#REF!</definedName>
    <definedName name="DB" localSheetId="12">#REF!</definedName>
    <definedName name="DB" localSheetId="14">#REF!</definedName>
    <definedName name="DB" localSheetId="16">#REF!</definedName>
    <definedName name="DB" localSheetId="9">#REF!</definedName>
    <definedName name="DB" localSheetId="25">#REF!</definedName>
    <definedName name="DB" localSheetId="35">#REF!</definedName>
    <definedName name="DB" localSheetId="38">#REF!</definedName>
    <definedName name="DB" localSheetId="26">#REF!</definedName>
    <definedName name="DB" localSheetId="28">#REF!</definedName>
    <definedName name="DB" localSheetId="41">#REF!</definedName>
    <definedName name="DB" localSheetId="68">#REF!</definedName>
    <definedName name="DB">#REF!</definedName>
    <definedName name="DBproj">#N/A</definedName>
    <definedName name="DEBRIEF" localSheetId="11">#REF!</definedName>
    <definedName name="DEBRIEF" localSheetId="12">#REF!</definedName>
    <definedName name="DEBRIEF" localSheetId="14">#REF!</definedName>
    <definedName name="DEBRIEF" localSheetId="16">#REF!</definedName>
    <definedName name="DEBRIEF" localSheetId="9">#REF!</definedName>
    <definedName name="DEBRIEF" localSheetId="25">#REF!</definedName>
    <definedName name="DEBRIEF" localSheetId="35">#REF!</definedName>
    <definedName name="DEBRIEF" localSheetId="38">#REF!</definedName>
    <definedName name="DEBRIEF" localSheetId="26">#REF!</definedName>
    <definedName name="DEBRIEF" localSheetId="28">#REF!</definedName>
    <definedName name="DEBRIEF" localSheetId="41">#REF!</definedName>
    <definedName name="DEBRIEF" localSheetId="68">#REF!</definedName>
    <definedName name="DEBRIEF">#REF!</definedName>
    <definedName name="DEBT" localSheetId="11">#REF!</definedName>
    <definedName name="DEBT" localSheetId="12">#REF!</definedName>
    <definedName name="DEBT" localSheetId="14">#REF!</definedName>
    <definedName name="DEBT" localSheetId="16">#REF!</definedName>
    <definedName name="DEBT" localSheetId="9">#REF!</definedName>
    <definedName name="DEBT" localSheetId="25">#REF!</definedName>
    <definedName name="DEBT" localSheetId="35">#REF!</definedName>
    <definedName name="DEBT" localSheetId="38">#REF!</definedName>
    <definedName name="DEBT" localSheetId="26">#REF!</definedName>
    <definedName name="DEBT" localSheetId="28">#REF!</definedName>
    <definedName name="DEBT" localSheetId="41">#REF!</definedName>
    <definedName name="DEBT" localSheetId="68">#REF!</definedName>
    <definedName name="DEBT">#REF!</definedName>
    <definedName name="DEFL" localSheetId="11">#REF!</definedName>
    <definedName name="DEFL" localSheetId="12">#REF!</definedName>
    <definedName name="DEFL" localSheetId="14">#REF!</definedName>
    <definedName name="DEFL" localSheetId="16">#REF!</definedName>
    <definedName name="DEFL" localSheetId="9">#REF!</definedName>
    <definedName name="DEFL" localSheetId="25">#REF!</definedName>
    <definedName name="DEFL" localSheetId="35">#REF!</definedName>
    <definedName name="DEFL" localSheetId="38">#REF!</definedName>
    <definedName name="DEFL" localSheetId="26">#REF!</definedName>
    <definedName name="DEFL" localSheetId="28">#REF!</definedName>
    <definedName name="DEFL" localSheetId="41">#REF!</definedName>
    <definedName name="DEFL" localSheetId="68">#REF!</definedName>
    <definedName name="DEFL">#REF!</definedName>
    <definedName name="DEM" localSheetId="0">#REF!</definedName>
    <definedName name="DEM" localSheetId="11">#REF!</definedName>
    <definedName name="DEM" localSheetId="12">#REF!</definedName>
    <definedName name="DEM" localSheetId="14">#REF!</definedName>
    <definedName name="DEM" localSheetId="16">#REF!</definedName>
    <definedName name="DEM" localSheetId="1">#REF!</definedName>
    <definedName name="DEM" localSheetId="2">#REF!</definedName>
    <definedName name="DEM" localSheetId="3">#REF!</definedName>
    <definedName name="DEM" localSheetId="4">#REF!</definedName>
    <definedName name="DEM" localSheetId="5">#REF!</definedName>
    <definedName name="DEM" localSheetId="6">#REF!</definedName>
    <definedName name="DEM" localSheetId="7">#REF!</definedName>
    <definedName name="DEM" localSheetId="8">#REF!</definedName>
    <definedName name="DEM" localSheetId="9">#REF!</definedName>
    <definedName name="DEM" localSheetId="17">#REF!</definedName>
    <definedName name="DEM" localSheetId="18">#REF!</definedName>
    <definedName name="DEM" localSheetId="20">#REF!</definedName>
    <definedName name="DEM" localSheetId="21">#REF!</definedName>
    <definedName name="DEM" localSheetId="23">#REF!</definedName>
    <definedName name="DEM" localSheetId="24">#REF!</definedName>
    <definedName name="DEM" localSheetId="25">#REF!</definedName>
    <definedName name="DEM" localSheetId="34">#REF!</definedName>
    <definedName name="DEM" localSheetId="35">#REF!</definedName>
    <definedName name="DEM" localSheetId="36">#REF!</definedName>
    <definedName name="DEM" localSheetId="38">#REF!</definedName>
    <definedName name="DEM" localSheetId="26">#REF!</definedName>
    <definedName name="DEM" localSheetId="27">#REF!</definedName>
    <definedName name="DEM" localSheetId="28">#REF!</definedName>
    <definedName name="DEM" localSheetId="29">#REF!</definedName>
    <definedName name="DEM" localSheetId="30">#REF!</definedName>
    <definedName name="DEM" localSheetId="32">#REF!</definedName>
    <definedName name="DEM" localSheetId="33">#REF!</definedName>
    <definedName name="DEM" localSheetId="41">#REF!</definedName>
    <definedName name="DEM" localSheetId="42">#REF!</definedName>
    <definedName name="DEM" localSheetId="62">#REF!</definedName>
    <definedName name="DEM" localSheetId="65">#REF!</definedName>
    <definedName name="DEM" localSheetId="66">#REF!</definedName>
    <definedName name="DEM" localSheetId="68">#REF!</definedName>
    <definedName name="DEM">#REF!</definedName>
    <definedName name="DG" localSheetId="11">#REF!</definedName>
    <definedName name="DG" localSheetId="12">#REF!</definedName>
    <definedName name="DG" localSheetId="14">#REF!</definedName>
    <definedName name="DG" localSheetId="16">#REF!</definedName>
    <definedName name="DG" localSheetId="9">#REF!</definedName>
    <definedName name="DG" localSheetId="25">#REF!</definedName>
    <definedName name="DG" localSheetId="35">#REF!</definedName>
    <definedName name="DG" localSheetId="38">#REF!</definedName>
    <definedName name="DG" localSheetId="26">#REF!</definedName>
    <definedName name="DG" localSheetId="28">#REF!</definedName>
    <definedName name="DG" localSheetId="41">#REF!</definedName>
    <definedName name="DG" localSheetId="68">#REF!</definedName>
    <definedName name="DG">#REF!</definedName>
    <definedName name="DG_S" localSheetId="11">#REF!</definedName>
    <definedName name="DG_S" localSheetId="12">#REF!</definedName>
    <definedName name="DG_S" localSheetId="14">#REF!</definedName>
    <definedName name="DG_S" localSheetId="16">#REF!</definedName>
    <definedName name="DG_S" localSheetId="9">#REF!</definedName>
    <definedName name="DG_S" localSheetId="25">#REF!</definedName>
    <definedName name="DG_S" localSheetId="35">#REF!</definedName>
    <definedName name="DG_S" localSheetId="38">#REF!</definedName>
    <definedName name="DG_S" localSheetId="26">#REF!</definedName>
    <definedName name="DG_S" localSheetId="28">#REF!</definedName>
    <definedName name="DG_S" localSheetId="41">#REF!</definedName>
    <definedName name="DG_S" localSheetId="68">#REF!</definedName>
    <definedName name="DG_S">#REF!</definedName>
    <definedName name="DGproj">#N/A</definedName>
    <definedName name="Discount_IDA">[7]NPV!$B$28</definedName>
    <definedName name="Discount_NC" localSheetId="11">[7]NPV!#REF!</definedName>
    <definedName name="Discount_NC" localSheetId="12">[7]NPV!#REF!</definedName>
    <definedName name="Discount_NC" localSheetId="14">[7]NPV!#REF!</definedName>
    <definedName name="Discount_NC" localSheetId="16">[7]NPV!#REF!</definedName>
    <definedName name="Discount_NC" localSheetId="9">[7]NPV!#REF!</definedName>
    <definedName name="Discount_NC" localSheetId="25">[7]NPV!#REF!</definedName>
    <definedName name="Discount_NC" localSheetId="35">[7]NPV!#REF!</definedName>
    <definedName name="Discount_NC" localSheetId="38">[7]NPV!#REF!</definedName>
    <definedName name="Discount_NC" localSheetId="26">[7]NPV!#REF!</definedName>
    <definedName name="Discount_NC" localSheetId="28">[7]NPV!#REF!</definedName>
    <definedName name="Discount_NC" localSheetId="41">[7]NPV!#REF!</definedName>
    <definedName name="Discount_NC" localSheetId="68">[7]NPV!#REF!</definedName>
    <definedName name="Discount_NC">[7]NPV!#REF!</definedName>
    <definedName name="DiscountRate" localSheetId="11">#REF!</definedName>
    <definedName name="DiscountRate" localSheetId="12">#REF!</definedName>
    <definedName name="DiscountRate" localSheetId="14">#REF!</definedName>
    <definedName name="DiscountRate" localSheetId="16">#REF!</definedName>
    <definedName name="DiscountRate" localSheetId="9">#REF!</definedName>
    <definedName name="DiscountRate" localSheetId="25">#REF!</definedName>
    <definedName name="DiscountRate" localSheetId="35">#REF!</definedName>
    <definedName name="DiscountRate" localSheetId="38">#REF!</definedName>
    <definedName name="DiscountRate" localSheetId="26">#REF!</definedName>
    <definedName name="DiscountRate" localSheetId="28">#REF!</definedName>
    <definedName name="DiscountRate" localSheetId="41">#REF!</definedName>
    <definedName name="DiscountRate" localSheetId="68">#REF!</definedName>
    <definedName name="DiscountRate">#REF!</definedName>
    <definedName name="DO" localSheetId="11">#REF!</definedName>
    <definedName name="DO" localSheetId="12">#REF!</definedName>
    <definedName name="DO" localSheetId="14">#REF!</definedName>
    <definedName name="DO" localSheetId="16">#REF!</definedName>
    <definedName name="DO" localSheetId="9">#REF!</definedName>
    <definedName name="DO" localSheetId="25">#REF!</definedName>
    <definedName name="DO" localSheetId="35">#REF!</definedName>
    <definedName name="DO" localSheetId="38">#REF!</definedName>
    <definedName name="DO" localSheetId="26">#REF!</definedName>
    <definedName name="DO" localSheetId="28">#REF!</definedName>
    <definedName name="DO" localSheetId="41">#REF!</definedName>
    <definedName name="DO" localSheetId="68">#REF!</definedName>
    <definedName name="DO">#REF!</definedName>
    <definedName name="Dproj">#N/A</definedName>
    <definedName name="DS" localSheetId="11">#REF!</definedName>
    <definedName name="DS" localSheetId="12">#REF!</definedName>
    <definedName name="DS" localSheetId="14">#REF!</definedName>
    <definedName name="DS" localSheetId="16">#REF!</definedName>
    <definedName name="DS" localSheetId="9">#REF!</definedName>
    <definedName name="DS" localSheetId="25">#REF!</definedName>
    <definedName name="DS" localSheetId="35">#REF!</definedName>
    <definedName name="DS" localSheetId="38">#REF!</definedName>
    <definedName name="DS" localSheetId="26">#REF!</definedName>
    <definedName name="DS" localSheetId="28">#REF!</definedName>
    <definedName name="DS" localSheetId="41">#REF!</definedName>
    <definedName name="DS" localSheetId="68">#REF!</definedName>
    <definedName name="DS">#REF!</definedName>
    <definedName name="DSA_Assumptions" localSheetId="11">#REF!</definedName>
    <definedName name="DSA_Assumptions" localSheetId="12">#REF!</definedName>
    <definedName name="DSA_Assumptions" localSheetId="14">#REF!</definedName>
    <definedName name="DSA_Assumptions" localSheetId="16">#REF!</definedName>
    <definedName name="DSA_Assumptions" localSheetId="9">#REF!</definedName>
    <definedName name="DSA_Assumptions" localSheetId="25">#REF!</definedName>
    <definedName name="DSA_Assumptions" localSheetId="35">#REF!</definedName>
    <definedName name="DSA_Assumptions" localSheetId="38">#REF!</definedName>
    <definedName name="DSA_Assumptions" localSheetId="26">#REF!</definedName>
    <definedName name="DSA_Assumptions" localSheetId="28">#REF!</definedName>
    <definedName name="DSA_Assumptions" localSheetId="41">#REF!</definedName>
    <definedName name="DSA_Assumptions" localSheetId="68">#REF!</definedName>
    <definedName name="DSA_Assumptions">#REF!</definedName>
    <definedName name="DSD">#N/A</definedName>
    <definedName name="DSD_S">#N/A</definedName>
    <definedName name="DSDB">#N/A</definedName>
    <definedName name="DSDG">#N/A</definedName>
    <definedName name="DSI" localSheetId="11">#REF!</definedName>
    <definedName name="DSI" localSheetId="12">#REF!</definedName>
    <definedName name="DSI" localSheetId="14">#REF!</definedName>
    <definedName name="DSI" localSheetId="16">#REF!</definedName>
    <definedName name="DSI" localSheetId="9">#REF!</definedName>
    <definedName name="DSI" localSheetId="25">#REF!</definedName>
    <definedName name="DSI" localSheetId="35">#REF!</definedName>
    <definedName name="DSI" localSheetId="38">#REF!</definedName>
    <definedName name="DSI" localSheetId="26">#REF!</definedName>
    <definedName name="DSI" localSheetId="28">#REF!</definedName>
    <definedName name="DSI" localSheetId="41">#REF!</definedName>
    <definedName name="DSI" localSheetId="68">#REF!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1">#REF!</definedName>
    <definedName name="DSP" localSheetId="12">#REF!</definedName>
    <definedName name="DSP" localSheetId="14">#REF!</definedName>
    <definedName name="DSP" localSheetId="16">#REF!</definedName>
    <definedName name="DSP" localSheetId="9">#REF!</definedName>
    <definedName name="DSP" localSheetId="25">#REF!</definedName>
    <definedName name="DSP" localSheetId="35">#REF!</definedName>
    <definedName name="DSP" localSheetId="38">#REF!</definedName>
    <definedName name="DSP" localSheetId="26">#REF!</definedName>
    <definedName name="DSP" localSheetId="28">#REF!</definedName>
    <definedName name="DSP" localSheetId="41">#REF!</definedName>
    <definedName name="DSP" localSheetId="68">#REF!</definedName>
    <definedName name="DSP">#REF!</definedName>
    <definedName name="DSPBproj">#N/A</definedName>
    <definedName name="DSPG" localSheetId="11">#REF!</definedName>
    <definedName name="DSPG" localSheetId="12">#REF!</definedName>
    <definedName name="DSPG" localSheetId="14">#REF!</definedName>
    <definedName name="DSPG" localSheetId="16">#REF!</definedName>
    <definedName name="DSPG" localSheetId="9">#REF!</definedName>
    <definedName name="DSPG" localSheetId="25">#REF!</definedName>
    <definedName name="DSPG" localSheetId="35">#REF!</definedName>
    <definedName name="DSPG" localSheetId="38">#REF!</definedName>
    <definedName name="DSPG" localSheetId="26">#REF!</definedName>
    <definedName name="DSPG" localSheetId="28">#REF!</definedName>
    <definedName name="DSPG" localSheetId="41">#REF!</definedName>
    <definedName name="DSPG" localSheetId="68">#REF!</definedName>
    <definedName name="DSPG">#REF!</definedName>
    <definedName name="DSPGproj">#N/A</definedName>
    <definedName name="DSPproj">#N/A</definedName>
    <definedName name="DSPSD">#N/A</definedName>
    <definedName name="DSPSDB">#N/A</definedName>
    <definedName name="DSPSDG">#N/A</definedName>
    <definedName name="EBRD" localSheetId="11">#REF!</definedName>
    <definedName name="EBRD" localSheetId="12">#REF!</definedName>
    <definedName name="EBRD" localSheetId="14">#REF!</definedName>
    <definedName name="EBRD" localSheetId="16">#REF!</definedName>
    <definedName name="EBRD" localSheetId="9">#REF!</definedName>
    <definedName name="EBRD" localSheetId="25">#REF!</definedName>
    <definedName name="EBRD" localSheetId="35">#REF!</definedName>
    <definedName name="EBRD" localSheetId="38">#REF!</definedName>
    <definedName name="EBRD" localSheetId="26">#REF!</definedName>
    <definedName name="EBRD" localSheetId="28">#REF!</definedName>
    <definedName name="EBRD" localSheetId="41">#REF!</definedName>
    <definedName name="EBRD" localSheetId="68">#REF!</definedName>
    <definedName name="EBRD">#REF!</definedName>
    <definedName name="EDNA">#N/A</definedName>
    <definedName name="empty" localSheetId="11">#REF!</definedName>
    <definedName name="empty" localSheetId="12">#REF!</definedName>
    <definedName name="empty" localSheetId="14">#REF!</definedName>
    <definedName name="empty" localSheetId="16">#REF!</definedName>
    <definedName name="empty" localSheetId="9">#REF!</definedName>
    <definedName name="empty" localSheetId="25">#REF!</definedName>
    <definedName name="empty" localSheetId="35">#REF!</definedName>
    <definedName name="empty" localSheetId="38">#REF!</definedName>
    <definedName name="empty" localSheetId="26">#REF!</definedName>
    <definedName name="empty" localSheetId="28">#REF!</definedName>
    <definedName name="empty" localSheetId="41">#REF!</definedName>
    <definedName name="empty" localSheetId="68">#REF!</definedName>
    <definedName name="empty">#REF!</definedName>
    <definedName name="ENDA">#N/A</definedName>
    <definedName name="ervin" localSheetId="11" hidden="1">#REF!</definedName>
    <definedName name="ervin" localSheetId="12" hidden="1">#REF!</definedName>
    <definedName name="ervin" localSheetId="14" hidden="1">#REF!</definedName>
    <definedName name="ervin" localSheetId="16" hidden="1">#REF!</definedName>
    <definedName name="ervin" localSheetId="9" hidden="1">#REF!</definedName>
    <definedName name="ervin" localSheetId="25" hidden="1">#REF!</definedName>
    <definedName name="ervin" localSheetId="35" hidden="1">#REF!</definedName>
    <definedName name="ervin" localSheetId="38" hidden="1">#REF!</definedName>
    <definedName name="ervin" localSheetId="26" hidden="1">#REF!</definedName>
    <definedName name="ervin" localSheetId="28" hidden="1">#REF!</definedName>
    <definedName name="ervin" localSheetId="41" hidden="1">#REF!</definedName>
    <definedName name="ervin" localSheetId="68" hidden="1">#REF!</definedName>
    <definedName name="ervin" hidden="1">#REF!</definedName>
    <definedName name="ervin1" localSheetId="11" hidden="1">#REF!</definedName>
    <definedName name="ervin1" localSheetId="12" hidden="1">#REF!</definedName>
    <definedName name="ervin1" localSheetId="14" hidden="1">#REF!</definedName>
    <definedName name="ervin1" localSheetId="16" hidden="1">#REF!</definedName>
    <definedName name="ervin1" localSheetId="9" hidden="1">#REF!</definedName>
    <definedName name="ervin1" localSheetId="25" hidden="1">#REF!</definedName>
    <definedName name="ervin1" localSheetId="35" hidden="1">#REF!</definedName>
    <definedName name="ervin1" localSheetId="38" hidden="1">#REF!</definedName>
    <definedName name="ervin1" localSheetId="26" hidden="1">#REF!</definedName>
    <definedName name="ervin1" localSheetId="28" hidden="1">#REF!</definedName>
    <definedName name="ervin1" localSheetId="41" hidden="1">#REF!</definedName>
    <definedName name="ervin1" localSheetId="68" hidden="1">#REF!</definedName>
    <definedName name="ervin1" hidden="1">#REF!</definedName>
    <definedName name="ervin3" localSheetId="11" hidden="1">#REF!</definedName>
    <definedName name="ervin3" localSheetId="12" hidden="1">#REF!</definedName>
    <definedName name="ervin3" localSheetId="14" hidden="1">#REF!</definedName>
    <definedName name="ervin3" localSheetId="16" hidden="1">#REF!</definedName>
    <definedName name="ervin3" localSheetId="9" hidden="1">#REF!</definedName>
    <definedName name="ervin3" localSheetId="25" hidden="1">#REF!</definedName>
    <definedName name="ervin3" localSheetId="35" hidden="1">#REF!</definedName>
    <definedName name="ervin3" localSheetId="38" hidden="1">#REF!</definedName>
    <definedName name="ervin3" localSheetId="26" hidden="1">#REF!</definedName>
    <definedName name="ervin3" localSheetId="28" hidden="1">#REF!</definedName>
    <definedName name="ervin3" localSheetId="41" hidden="1">#REF!</definedName>
    <definedName name="ervin3" localSheetId="68" hidden="1">#REF!</definedName>
    <definedName name="ervin3" hidden="1">#REF!</definedName>
    <definedName name="ESAF_QUAR_GDP" localSheetId="11">#REF!</definedName>
    <definedName name="ESAF_QUAR_GDP" localSheetId="12">#REF!</definedName>
    <definedName name="ESAF_QUAR_GDP" localSheetId="14">#REF!</definedName>
    <definedName name="ESAF_QUAR_GDP" localSheetId="16">#REF!</definedName>
    <definedName name="ESAF_QUAR_GDP" localSheetId="9">#REF!</definedName>
    <definedName name="ESAF_QUAR_GDP" localSheetId="25">#REF!</definedName>
    <definedName name="ESAF_QUAR_GDP" localSheetId="35">#REF!</definedName>
    <definedName name="ESAF_QUAR_GDP" localSheetId="38">#REF!</definedName>
    <definedName name="ESAF_QUAR_GDP" localSheetId="26">#REF!</definedName>
    <definedName name="ESAF_QUAR_GDP" localSheetId="28">#REF!</definedName>
    <definedName name="ESAF_QUAR_GDP" localSheetId="41">#REF!</definedName>
    <definedName name="ESAF_QUAR_GDP" localSheetId="68">#REF!</definedName>
    <definedName name="ESAF_QUAR_GDP">#REF!</definedName>
    <definedName name="esafr" localSheetId="11">#REF!</definedName>
    <definedName name="esafr" localSheetId="12">#REF!</definedName>
    <definedName name="esafr" localSheetId="14">#REF!</definedName>
    <definedName name="esafr" localSheetId="16">#REF!</definedName>
    <definedName name="esafr" localSheetId="9">#REF!</definedName>
    <definedName name="esafr" localSheetId="25">#REF!</definedName>
    <definedName name="esafr" localSheetId="35">#REF!</definedName>
    <definedName name="esafr" localSheetId="38">#REF!</definedName>
    <definedName name="esafr" localSheetId="26">#REF!</definedName>
    <definedName name="esafr" localSheetId="28">#REF!</definedName>
    <definedName name="esafr" localSheetId="41">#REF!</definedName>
    <definedName name="esafr" localSheetId="68">#REF!</definedName>
    <definedName name="esafr">#REF!</definedName>
    <definedName name="EX_2">[5]Sheet1!$N$3:$N$11</definedName>
    <definedName name="ExitWRS">[8]Main!$AB$25</definedName>
    <definedName name="Fisc" localSheetId="11">#REF!</definedName>
    <definedName name="Fisc" localSheetId="12">#REF!</definedName>
    <definedName name="Fisc" localSheetId="14">#REF!</definedName>
    <definedName name="Fisc" localSheetId="16">#REF!</definedName>
    <definedName name="Fisc" localSheetId="9">#REF!</definedName>
    <definedName name="Fisc" localSheetId="25">#REF!</definedName>
    <definedName name="Fisc" localSheetId="35">#REF!</definedName>
    <definedName name="Fisc" localSheetId="38">#REF!</definedName>
    <definedName name="Fisc" localSheetId="26">#REF!</definedName>
    <definedName name="Fisc" localSheetId="28">#REF!</definedName>
    <definedName name="Fisc" localSheetId="41">#REF!</definedName>
    <definedName name="Fisc" localSheetId="68">#REF!</definedName>
    <definedName name="Fisc">#REF!</definedName>
    <definedName name="FolderName" localSheetId="0">'[9]Izbor posla'!$B$17</definedName>
    <definedName name="FolderName" localSheetId="10">'[10]Izbor posla'!$B$17</definedName>
    <definedName name="FolderName" localSheetId="11">'[10]Izbor posla'!$B$17</definedName>
    <definedName name="FolderName" localSheetId="12">'[11]Izbor posla'!$B$17</definedName>
    <definedName name="FolderName" localSheetId="13">'[10]Izbor posla'!$B$17</definedName>
    <definedName name="FolderName" localSheetId="14">'[10]Izbor posla'!$B$17</definedName>
    <definedName name="FolderName" localSheetId="15">'[10]Izbor posla'!$B$17</definedName>
    <definedName name="FolderName" localSheetId="16">'[10]Izbor posla'!$B$17</definedName>
    <definedName name="FolderName" localSheetId="5">'[10]Izbor posla'!$B$17</definedName>
    <definedName name="FolderName" localSheetId="6">'[10]Izbor posla'!$B$17</definedName>
    <definedName name="FolderName" localSheetId="7">'[10]Izbor posla'!$B$17</definedName>
    <definedName name="FolderName" localSheetId="8">'[10]Izbor posla'!$B$17</definedName>
    <definedName name="FolderName" localSheetId="9">'[10]Izbor posla'!$B$17</definedName>
    <definedName name="FolderName" localSheetId="17">'[9]Izbor posla'!$B$17</definedName>
    <definedName name="FolderName" localSheetId="18">'[9]Izbor posla'!$B$17</definedName>
    <definedName name="FolderName" localSheetId="23">'[30]Izbor posla'!$B$17</definedName>
    <definedName name="FolderName" localSheetId="24">'[9]Izbor posla'!$B$17</definedName>
    <definedName name="FolderName" localSheetId="25">'[30]Izbor posla'!$B$17</definedName>
    <definedName name="FolderName" localSheetId="34">'[30]Izbor posla'!$B$17</definedName>
    <definedName name="FolderName" localSheetId="35">'[30]Izbor posla'!$B$17</definedName>
    <definedName name="FolderName" localSheetId="36">'[30]Izbor posla'!$B$17</definedName>
    <definedName name="FolderName" localSheetId="26">'[30]Izbor posla'!$B$17</definedName>
    <definedName name="FolderName" localSheetId="27">'[30]Izbor posla'!$B$17</definedName>
    <definedName name="FolderName" localSheetId="28">'[30]Izbor posla'!$B$17</definedName>
    <definedName name="FolderName" localSheetId="29">'[30]Izbor posla'!$B$17</definedName>
    <definedName name="FolderName" localSheetId="30">'[30]Izbor posla'!$B$17</definedName>
    <definedName name="FolderName" localSheetId="31">'[30]Izbor posla'!$B$17</definedName>
    <definedName name="FolderName" localSheetId="32">'[30]Izbor posla'!$B$17</definedName>
    <definedName name="FolderName" localSheetId="33">'[30]Izbor posla'!$B$17</definedName>
    <definedName name="FolderName" localSheetId="42">'[9]Izbor posla'!$B$17</definedName>
    <definedName name="FolderName" localSheetId="62">'[38]Izbor posla'!$B$17</definedName>
    <definedName name="FolderName" localSheetId="65">'[38]Izbor posla'!$B$17</definedName>
    <definedName name="FolderName" localSheetId="66">'[38]Izbor posla'!$B$17</definedName>
    <definedName name="FolderName" localSheetId="60">'[9]Izbor posla'!$B$17</definedName>
    <definedName name="FolderName">'[9]Izbor posla'!$B$17</definedName>
    <definedName name="FP" localSheetId="11">#REF!</definedName>
    <definedName name="FP" localSheetId="12">#REF!</definedName>
    <definedName name="FP" localSheetId="14">#REF!</definedName>
    <definedName name="FP" localSheetId="16">#REF!</definedName>
    <definedName name="FP" localSheetId="9">#REF!</definedName>
    <definedName name="FP" localSheetId="25">#REF!</definedName>
    <definedName name="FP" localSheetId="35">#REF!</definedName>
    <definedName name="FP" localSheetId="38">#REF!</definedName>
    <definedName name="FP" localSheetId="26">#REF!</definedName>
    <definedName name="FP" localSheetId="28">#REF!</definedName>
    <definedName name="FP" localSheetId="41">#REF!</definedName>
    <definedName name="FP" localSheetId="62">#REF!</definedName>
    <definedName name="FP" localSheetId="65">#REF!</definedName>
    <definedName name="FP" localSheetId="66">#REF!</definedName>
    <definedName name="FP" localSheetId="60">#REF!</definedName>
    <definedName name="FP" localSheetId="68">#REF!</definedName>
    <definedName name="FP">#REF!</definedName>
    <definedName name="FRAMENO" localSheetId="11">#REF!</definedName>
    <definedName name="FRAMENO" localSheetId="12">#REF!</definedName>
    <definedName name="FRAMENO" localSheetId="14">#REF!</definedName>
    <definedName name="FRAMENO" localSheetId="16">#REF!</definedName>
    <definedName name="FRAMENO" localSheetId="9">#REF!</definedName>
    <definedName name="FRAMENO" localSheetId="25">#REF!</definedName>
    <definedName name="FRAMENO" localSheetId="35">#REF!</definedName>
    <definedName name="FRAMENO" localSheetId="38">#REF!</definedName>
    <definedName name="FRAMENO" localSheetId="26">#REF!</definedName>
    <definedName name="FRAMENO" localSheetId="28">#REF!</definedName>
    <definedName name="FRAMENO" localSheetId="41">#REF!</definedName>
    <definedName name="FRAMENO" localSheetId="68">#REF!</definedName>
    <definedName name="FRAMENO">#REF!</definedName>
    <definedName name="framework_macro" localSheetId="11">#REF!</definedName>
    <definedName name="framework_macro" localSheetId="12">#REF!</definedName>
    <definedName name="framework_macro" localSheetId="14">#REF!</definedName>
    <definedName name="framework_macro" localSheetId="16">#REF!</definedName>
    <definedName name="framework_macro" localSheetId="9">#REF!</definedName>
    <definedName name="framework_macro" localSheetId="25">#REF!</definedName>
    <definedName name="framework_macro" localSheetId="35">#REF!</definedName>
    <definedName name="framework_macro" localSheetId="38">#REF!</definedName>
    <definedName name="framework_macro" localSheetId="26">#REF!</definedName>
    <definedName name="framework_macro" localSheetId="28">#REF!</definedName>
    <definedName name="framework_macro" localSheetId="41">#REF!</definedName>
    <definedName name="framework_macro" localSheetId="68">#REF!</definedName>
    <definedName name="framework_macro">#REF!</definedName>
    <definedName name="framework_macro_new" localSheetId="11">#REF!</definedName>
    <definedName name="framework_macro_new" localSheetId="12">#REF!</definedName>
    <definedName name="framework_macro_new" localSheetId="14">#REF!</definedName>
    <definedName name="framework_macro_new" localSheetId="16">#REF!</definedName>
    <definedName name="framework_macro_new" localSheetId="9">#REF!</definedName>
    <definedName name="framework_macro_new" localSheetId="25">#REF!</definedName>
    <definedName name="framework_macro_new" localSheetId="35">#REF!</definedName>
    <definedName name="framework_macro_new" localSheetId="38">#REF!</definedName>
    <definedName name="framework_macro_new" localSheetId="26">#REF!</definedName>
    <definedName name="framework_macro_new" localSheetId="28">#REF!</definedName>
    <definedName name="framework_macro_new" localSheetId="41">#REF!</definedName>
    <definedName name="framework_macro_new" localSheetId="68">#REF!</definedName>
    <definedName name="framework_macro_new">#REF!</definedName>
    <definedName name="framework_monetary" localSheetId="11">#REF!</definedName>
    <definedName name="framework_monetary" localSheetId="12">#REF!</definedName>
    <definedName name="framework_monetary" localSheetId="14">#REF!</definedName>
    <definedName name="framework_monetary" localSheetId="16">#REF!</definedName>
    <definedName name="framework_monetary" localSheetId="9">#REF!</definedName>
    <definedName name="framework_monetary" localSheetId="25">#REF!</definedName>
    <definedName name="framework_monetary" localSheetId="35">#REF!</definedName>
    <definedName name="framework_monetary" localSheetId="38">#REF!</definedName>
    <definedName name="framework_monetary" localSheetId="26">#REF!</definedName>
    <definedName name="framework_monetary" localSheetId="28">#REF!</definedName>
    <definedName name="framework_monetary" localSheetId="41">#REF!</definedName>
    <definedName name="framework_monetary" localSheetId="68">#REF!</definedName>
    <definedName name="framework_monetary">#REF!</definedName>
    <definedName name="FRAMEYES" localSheetId="11">#REF!</definedName>
    <definedName name="FRAMEYES" localSheetId="12">#REF!</definedName>
    <definedName name="FRAMEYES" localSheetId="14">#REF!</definedName>
    <definedName name="FRAMEYES" localSheetId="16">#REF!</definedName>
    <definedName name="FRAMEYES" localSheetId="9">#REF!</definedName>
    <definedName name="FRAMEYES" localSheetId="25">#REF!</definedName>
    <definedName name="FRAMEYES" localSheetId="35">#REF!</definedName>
    <definedName name="FRAMEYES" localSheetId="38">#REF!</definedName>
    <definedName name="FRAMEYES" localSheetId="26">#REF!</definedName>
    <definedName name="FRAMEYES" localSheetId="28">#REF!</definedName>
    <definedName name="FRAMEYES" localSheetId="41">#REF!</definedName>
    <definedName name="FRAMEYES" localSheetId="68">#REF!</definedName>
    <definedName name="FRAMEYES">#REF!</definedName>
    <definedName name="g" localSheetId="11">#REF!</definedName>
    <definedName name="g" localSheetId="12">#REF!</definedName>
    <definedName name="g" localSheetId="14">#REF!</definedName>
    <definedName name="g" localSheetId="16">#REF!</definedName>
    <definedName name="g" localSheetId="9">#REF!</definedName>
    <definedName name="g" localSheetId="25">#REF!</definedName>
    <definedName name="g" localSheetId="35">#REF!</definedName>
    <definedName name="g" localSheetId="38">#REF!</definedName>
    <definedName name="g" localSheetId="26">#REF!</definedName>
    <definedName name="g" localSheetId="28">#REF!</definedName>
    <definedName name="g" localSheetId="41">#REF!</definedName>
    <definedName name="g" localSheetId="65">#REF!</definedName>
    <definedName name="g" localSheetId="66">#REF!</definedName>
    <definedName name="g" localSheetId="68">#REF!</definedName>
    <definedName name="g">#REF!</definedName>
    <definedName name="GAP" localSheetId="11">#REF!</definedName>
    <definedName name="GAP" localSheetId="12">#REF!</definedName>
    <definedName name="GAP" localSheetId="14">#REF!</definedName>
    <definedName name="GAP" localSheetId="16">#REF!</definedName>
    <definedName name="GAP" localSheetId="9">#REF!</definedName>
    <definedName name="GAP" localSheetId="25">#REF!</definedName>
    <definedName name="GAP" localSheetId="35">#REF!</definedName>
    <definedName name="GAP" localSheetId="38">#REF!</definedName>
    <definedName name="GAP" localSheetId="26">#REF!</definedName>
    <definedName name="GAP" localSheetId="28">#REF!</definedName>
    <definedName name="GAP" localSheetId="41">#REF!</definedName>
    <definedName name="GAP" localSheetId="68">#REF!</definedName>
    <definedName name="GAP">#REF!</definedName>
    <definedName name="GAPFGFROM" localSheetId="11">#REF!</definedName>
    <definedName name="GAPFGFROM" localSheetId="12">#REF!</definedName>
    <definedName name="GAPFGFROM" localSheetId="14">#REF!</definedName>
    <definedName name="GAPFGFROM" localSheetId="16">#REF!</definedName>
    <definedName name="GAPFGFROM" localSheetId="9">#REF!</definedName>
    <definedName name="GAPFGFROM" localSheetId="25">#REF!</definedName>
    <definedName name="GAPFGFROM" localSheetId="35">#REF!</definedName>
    <definedName name="GAPFGFROM" localSheetId="38">#REF!</definedName>
    <definedName name="GAPFGFROM" localSheetId="26">#REF!</definedName>
    <definedName name="GAPFGFROM" localSheetId="28">#REF!</definedName>
    <definedName name="GAPFGFROM" localSheetId="41">#REF!</definedName>
    <definedName name="GAPFGFROM" localSheetId="68">#REF!</definedName>
    <definedName name="GAPFGFROM">#REF!</definedName>
    <definedName name="GAPFGTO" localSheetId="11">#REF!</definedName>
    <definedName name="GAPFGTO" localSheetId="12">#REF!</definedName>
    <definedName name="GAPFGTO" localSheetId="14">#REF!</definedName>
    <definedName name="GAPFGTO" localSheetId="16">#REF!</definedName>
    <definedName name="GAPFGTO" localSheetId="9">#REF!</definedName>
    <definedName name="GAPFGTO" localSheetId="25">#REF!</definedName>
    <definedName name="GAPFGTO" localSheetId="35">#REF!</definedName>
    <definedName name="GAPFGTO" localSheetId="38">#REF!</definedName>
    <definedName name="GAPFGTO" localSheetId="26">#REF!</definedName>
    <definedName name="GAPFGTO" localSheetId="28">#REF!</definedName>
    <definedName name="GAPFGTO" localSheetId="41">#REF!</definedName>
    <definedName name="GAPFGTO" localSheetId="68">#REF!</definedName>
    <definedName name="GAPFGTO">#REF!</definedName>
    <definedName name="GAPSTFROM" localSheetId="11">#REF!</definedName>
    <definedName name="GAPSTFROM" localSheetId="12">#REF!</definedName>
    <definedName name="GAPSTFROM" localSheetId="14">#REF!</definedName>
    <definedName name="GAPSTFROM" localSheetId="16">#REF!</definedName>
    <definedName name="GAPSTFROM" localSheetId="9">#REF!</definedName>
    <definedName name="GAPSTFROM" localSheetId="25">#REF!</definedName>
    <definedName name="GAPSTFROM" localSheetId="35">#REF!</definedName>
    <definedName name="GAPSTFROM" localSheetId="38">#REF!</definedName>
    <definedName name="GAPSTFROM" localSheetId="26">#REF!</definedName>
    <definedName name="GAPSTFROM" localSheetId="28">#REF!</definedName>
    <definedName name="GAPSTFROM" localSheetId="41">#REF!</definedName>
    <definedName name="GAPSTFROM" localSheetId="68">#REF!</definedName>
    <definedName name="GAPSTFROM">#REF!</definedName>
    <definedName name="GAPSTTO" localSheetId="11">#REF!</definedName>
    <definedName name="GAPSTTO" localSheetId="12">#REF!</definedName>
    <definedName name="GAPSTTO" localSheetId="14">#REF!</definedName>
    <definedName name="GAPSTTO" localSheetId="16">#REF!</definedName>
    <definedName name="GAPSTTO" localSheetId="9">#REF!</definedName>
    <definedName name="GAPSTTO" localSheetId="25">#REF!</definedName>
    <definedName name="GAPSTTO" localSheetId="35">#REF!</definedName>
    <definedName name="GAPSTTO" localSheetId="38">#REF!</definedName>
    <definedName name="GAPSTTO" localSheetId="26">#REF!</definedName>
    <definedName name="GAPSTTO" localSheetId="28">#REF!</definedName>
    <definedName name="GAPSTTO" localSheetId="41">#REF!</definedName>
    <definedName name="GAPSTTO" localSheetId="68">#REF!</definedName>
    <definedName name="GAPSTTO">#REF!</definedName>
    <definedName name="GAPTEST" localSheetId="11">#REF!</definedName>
    <definedName name="GAPTEST" localSheetId="12">#REF!</definedName>
    <definedName name="GAPTEST" localSheetId="14">#REF!</definedName>
    <definedName name="GAPTEST" localSheetId="16">#REF!</definedName>
    <definedName name="GAPTEST" localSheetId="9">#REF!</definedName>
    <definedName name="GAPTEST" localSheetId="25">#REF!</definedName>
    <definedName name="GAPTEST" localSheetId="35">#REF!</definedName>
    <definedName name="GAPTEST" localSheetId="38">#REF!</definedName>
    <definedName name="GAPTEST" localSheetId="26">#REF!</definedName>
    <definedName name="GAPTEST" localSheetId="28">#REF!</definedName>
    <definedName name="GAPTEST" localSheetId="41">#REF!</definedName>
    <definedName name="GAPTEST" localSheetId="68">#REF!</definedName>
    <definedName name="GAPTEST">#REF!</definedName>
    <definedName name="GAPTESTFG" localSheetId="11">#REF!</definedName>
    <definedName name="GAPTESTFG" localSheetId="12">#REF!</definedName>
    <definedName name="GAPTESTFG" localSheetId="14">#REF!</definedName>
    <definedName name="GAPTESTFG" localSheetId="16">#REF!</definedName>
    <definedName name="GAPTESTFG" localSheetId="9">#REF!</definedName>
    <definedName name="GAPTESTFG" localSheetId="25">#REF!</definedName>
    <definedName name="GAPTESTFG" localSheetId="35">#REF!</definedName>
    <definedName name="GAPTESTFG" localSheetId="38">#REF!</definedName>
    <definedName name="GAPTESTFG" localSheetId="26">#REF!</definedName>
    <definedName name="GAPTESTFG" localSheetId="28">#REF!</definedName>
    <definedName name="GAPTESTFG" localSheetId="41">#REF!</definedName>
    <definedName name="GAPTESTFG" localSheetId="68">#REF!</definedName>
    <definedName name="GAPTESTFG">#REF!</definedName>
    <definedName name="GCB_NGDP">#N/A</definedName>
    <definedName name="GGB_NGDP">#N/A</definedName>
    <definedName name="goga">[5]Sheet1!$M$3:$M$11</definedName>
    <definedName name="Grace_IDA">[7]NPV!$B$25</definedName>
    <definedName name="Grace_NC" localSheetId="11">[7]NPV!#REF!</definedName>
    <definedName name="Grace_NC" localSheetId="12">[7]NPV!#REF!</definedName>
    <definedName name="Grace_NC" localSheetId="14">[7]NPV!#REF!</definedName>
    <definedName name="Grace_NC" localSheetId="16">[7]NPV!#REF!</definedName>
    <definedName name="Grace_NC" localSheetId="9">[7]NPV!#REF!</definedName>
    <definedName name="Grace_NC" localSheetId="25">[7]NPV!#REF!</definedName>
    <definedName name="Grace_NC" localSheetId="35">[7]NPV!#REF!</definedName>
    <definedName name="Grace_NC" localSheetId="38">[7]NPV!#REF!</definedName>
    <definedName name="Grace_NC" localSheetId="26">[7]NPV!#REF!</definedName>
    <definedName name="Grace_NC" localSheetId="28">[7]NPV!#REF!</definedName>
    <definedName name="Grace_NC" localSheetId="41">[7]NPV!#REF!</definedName>
    <definedName name="Grace_NC" localSheetId="68">[7]NPV!#REF!</definedName>
    <definedName name="Grace_NC">[7]NPV!#REF!</definedName>
    <definedName name="Halo" localSheetId="0">#REF!</definedName>
    <definedName name="Halo" localSheetId="11">#REF!</definedName>
    <definedName name="Halo" localSheetId="12">#REF!</definedName>
    <definedName name="Halo" localSheetId="14">#REF!</definedName>
    <definedName name="Halo" localSheetId="16">#REF!</definedName>
    <definedName name="Halo" localSheetId="1">#REF!</definedName>
    <definedName name="Halo" localSheetId="2">#REF!</definedName>
    <definedName name="Halo" localSheetId="3">#REF!</definedName>
    <definedName name="Halo" localSheetId="4">#REF!</definedName>
    <definedName name="Halo" localSheetId="5">#REF!</definedName>
    <definedName name="Halo" localSheetId="6">#REF!</definedName>
    <definedName name="Halo" localSheetId="7">#REF!</definedName>
    <definedName name="Halo" localSheetId="8">#REF!</definedName>
    <definedName name="Halo" localSheetId="9">#REF!</definedName>
    <definedName name="Halo" localSheetId="18">#REF!</definedName>
    <definedName name="Halo" localSheetId="20">#REF!</definedName>
    <definedName name="Halo" localSheetId="21">#REF!</definedName>
    <definedName name="Halo" localSheetId="24">#REF!</definedName>
    <definedName name="Halo" localSheetId="25">#REF!</definedName>
    <definedName name="Halo" localSheetId="35">#REF!</definedName>
    <definedName name="Halo" localSheetId="38">#REF!</definedName>
    <definedName name="Halo" localSheetId="26">#REF!</definedName>
    <definedName name="Halo" localSheetId="28">#REF!</definedName>
    <definedName name="Halo" localSheetId="41">#REF!</definedName>
    <definedName name="Halo" localSheetId="42">#REF!</definedName>
    <definedName name="Halo" localSheetId="68">#REF!</definedName>
    <definedName name="Halo">#REF!</definedName>
    <definedName name="HEADING" localSheetId="11">#REF!</definedName>
    <definedName name="HEADING" localSheetId="12">#REF!</definedName>
    <definedName name="HEADING" localSheetId="14">#REF!</definedName>
    <definedName name="HEADING" localSheetId="16">#REF!</definedName>
    <definedName name="HEADING" localSheetId="9">#REF!</definedName>
    <definedName name="HEADING" localSheetId="25">#REF!</definedName>
    <definedName name="HEADING" localSheetId="35">#REF!</definedName>
    <definedName name="HEADING" localSheetId="38">#REF!</definedName>
    <definedName name="HEADING" localSheetId="26">#REF!</definedName>
    <definedName name="HEADING" localSheetId="28">#REF!</definedName>
    <definedName name="HEADING" localSheetId="41">#REF!</definedName>
    <definedName name="HEADING" localSheetId="68">#REF!</definedName>
    <definedName name="HEADING">#REF!</definedName>
    <definedName name="hg" localSheetId="11">#REF!</definedName>
    <definedName name="hg" localSheetId="12">#REF!</definedName>
    <definedName name="hg" localSheetId="14">#REF!</definedName>
    <definedName name="hg" localSheetId="16">#REF!</definedName>
    <definedName name="hg" localSheetId="9">#REF!</definedName>
    <definedName name="hg" localSheetId="25">#REF!</definedName>
    <definedName name="hg" localSheetId="35">#REF!</definedName>
    <definedName name="hg" localSheetId="38">#REF!</definedName>
    <definedName name="hg" localSheetId="26">#REF!</definedName>
    <definedName name="hg" localSheetId="28">#REF!</definedName>
    <definedName name="hg" localSheetId="41">#REF!</definedName>
    <definedName name="hg" localSheetId="68">#REF!</definedName>
    <definedName name="hg">#REF!</definedName>
    <definedName name="Hola" localSheetId="0">#REF!</definedName>
    <definedName name="Hola" localSheetId="11">#REF!</definedName>
    <definedName name="Hola" localSheetId="12">#REF!</definedName>
    <definedName name="Hola" localSheetId="14">#REF!</definedName>
    <definedName name="Hola" localSheetId="16">#REF!</definedName>
    <definedName name="Hola" localSheetId="1">#REF!</definedName>
    <definedName name="Hola" localSheetId="2">#REF!</definedName>
    <definedName name="Hola" localSheetId="3">#REF!</definedName>
    <definedName name="Hola" localSheetId="4">#REF!</definedName>
    <definedName name="Hola" localSheetId="5">#REF!</definedName>
    <definedName name="Hola" localSheetId="6">#REF!</definedName>
    <definedName name="Hola" localSheetId="7">#REF!</definedName>
    <definedName name="Hola" localSheetId="8">#REF!</definedName>
    <definedName name="Hola" localSheetId="9">#REF!</definedName>
    <definedName name="Hola" localSheetId="18">#REF!</definedName>
    <definedName name="Hola" localSheetId="20">#REF!</definedName>
    <definedName name="Hola" localSheetId="21">#REF!</definedName>
    <definedName name="Hola" localSheetId="24">#REF!</definedName>
    <definedName name="Hola" localSheetId="25">#REF!</definedName>
    <definedName name="Hola" localSheetId="35">#REF!</definedName>
    <definedName name="Hola" localSheetId="38">#REF!</definedName>
    <definedName name="Hola" localSheetId="26">#REF!</definedName>
    <definedName name="Hola" localSheetId="28">#REF!</definedName>
    <definedName name="Hola" localSheetId="41">#REF!</definedName>
    <definedName name="Hola" localSheetId="42">#REF!</definedName>
    <definedName name="Hola" localSheetId="68">#REF!</definedName>
    <definedName name="Hola">#REF!</definedName>
    <definedName name="IDAr" localSheetId="11">#REF!</definedName>
    <definedName name="IDAr" localSheetId="12">#REF!</definedName>
    <definedName name="IDAr" localSheetId="14">#REF!</definedName>
    <definedName name="IDAr" localSheetId="16">#REF!</definedName>
    <definedName name="IDAr" localSheetId="9">#REF!</definedName>
    <definedName name="IDAr" localSheetId="25">#REF!</definedName>
    <definedName name="IDAr" localSheetId="35">#REF!</definedName>
    <definedName name="IDAr" localSheetId="38">#REF!</definedName>
    <definedName name="IDAr" localSheetId="26">#REF!</definedName>
    <definedName name="IDAr" localSheetId="28">#REF!</definedName>
    <definedName name="IDAr" localSheetId="41">#REF!</definedName>
    <definedName name="IDAr" localSheetId="68">#REF!</definedName>
    <definedName name="IDAr">#REF!</definedName>
    <definedName name="IM" localSheetId="11">#REF!</definedName>
    <definedName name="IM" localSheetId="12">#REF!</definedName>
    <definedName name="IM" localSheetId="14">#REF!</definedName>
    <definedName name="IM" localSheetId="16">#REF!</definedName>
    <definedName name="IM" localSheetId="9">#REF!</definedName>
    <definedName name="IM" localSheetId="25">#REF!</definedName>
    <definedName name="IM" localSheetId="35">#REF!</definedName>
    <definedName name="IM" localSheetId="38">#REF!</definedName>
    <definedName name="IM" localSheetId="26">#REF!</definedName>
    <definedName name="IM" localSheetId="28">#REF!</definedName>
    <definedName name="IM" localSheetId="41">#REF!</definedName>
    <definedName name="IM" localSheetId="68">#REF!</definedName>
    <definedName name="IM">#REF!</definedName>
    <definedName name="IMF" localSheetId="11">#REF!</definedName>
    <definedName name="IMF" localSheetId="12">#REF!</definedName>
    <definedName name="IMF" localSheetId="14">#REF!</definedName>
    <definedName name="IMF" localSheetId="16">#REF!</definedName>
    <definedName name="IMF" localSheetId="9">#REF!</definedName>
    <definedName name="IMF" localSheetId="25">#REF!</definedName>
    <definedName name="IMF" localSheetId="35">#REF!</definedName>
    <definedName name="IMF" localSheetId="38">#REF!</definedName>
    <definedName name="IMF" localSheetId="26">#REF!</definedName>
    <definedName name="IMF" localSheetId="28">#REF!</definedName>
    <definedName name="IMF" localSheetId="41">#REF!</definedName>
    <definedName name="IMF" localSheetId="68">#REF!</definedName>
    <definedName name="IMF">#REF!</definedName>
    <definedName name="in" localSheetId="0">[5]Sheet1!$M$3:$M$11</definedName>
    <definedName name="in" localSheetId="10">[12]Sheet1!$M$3:$M$11</definedName>
    <definedName name="in" localSheetId="11">[12]Sheet1!$M$3:$M$11</definedName>
    <definedName name="in" localSheetId="13">[12]Sheet1!$M$3:$M$11</definedName>
    <definedName name="in" localSheetId="14">[12]Sheet1!$M$3:$M$11</definedName>
    <definedName name="in" localSheetId="15">[12]Sheet1!$M$3:$M$11</definedName>
    <definedName name="in" localSheetId="16">[12]Sheet1!$M$3:$M$11</definedName>
    <definedName name="in" localSheetId="5">[12]Sheet1!$M$3:$M$11</definedName>
    <definedName name="in" localSheetId="6">[12]Sheet1!$M$3:$M$11</definedName>
    <definedName name="in" localSheetId="7">[12]Sheet1!$M$3:$M$11</definedName>
    <definedName name="in" localSheetId="8">[12]Sheet1!$M$3:$M$11</definedName>
    <definedName name="in" localSheetId="9">[12]Sheet1!$M$3:$M$11</definedName>
    <definedName name="in" localSheetId="17">[5]Sheet1!$M$3:$M$11</definedName>
    <definedName name="in" localSheetId="18">[5]Sheet1!$M$3:$M$11</definedName>
    <definedName name="in" localSheetId="23">[5]Sheet1!$M$3:$M$11</definedName>
    <definedName name="in" localSheetId="24">[5]Sheet1!$M$3:$M$11</definedName>
    <definedName name="in" localSheetId="25">[33]Sheet1!$M$3:$M$11</definedName>
    <definedName name="in" localSheetId="34">[33]Sheet1!$M$3:$M$11</definedName>
    <definedName name="in" localSheetId="35">[33]Sheet1!$M$3:$M$11</definedName>
    <definedName name="in" localSheetId="36">[33]Sheet1!$M$3:$M$11</definedName>
    <definedName name="in" localSheetId="26">[33]Sheet1!$M$3:$M$11</definedName>
    <definedName name="in" localSheetId="27">[33]Sheet1!$M$3:$M$11</definedName>
    <definedName name="in" localSheetId="28">[33]Sheet1!$M$3:$M$11</definedName>
    <definedName name="in" localSheetId="29">[33]Sheet1!$M$3:$M$11</definedName>
    <definedName name="in" localSheetId="30">[33]Sheet1!$M$3:$M$11</definedName>
    <definedName name="in" localSheetId="31">[33]Sheet1!$M$3:$M$11</definedName>
    <definedName name="in" localSheetId="32">[33]Sheet1!$M$3:$M$11</definedName>
    <definedName name="in" localSheetId="33">[33]Sheet1!$M$3:$M$11</definedName>
    <definedName name="in" localSheetId="42">[36]Sheet1!$M$3:$M$11</definedName>
    <definedName name="in">[5]Sheet1!$M$3:$M$11</definedName>
    <definedName name="INPUT_2" localSheetId="11">[4]Input!#REF!</definedName>
    <definedName name="INPUT_2" localSheetId="12">[4]Input!#REF!</definedName>
    <definedName name="INPUT_2" localSheetId="14">[4]Input!#REF!</definedName>
    <definedName name="INPUT_2" localSheetId="16">[4]Input!#REF!</definedName>
    <definedName name="INPUT_2" localSheetId="9">[4]Input!#REF!</definedName>
    <definedName name="INPUT_2" localSheetId="25">[4]Input!#REF!</definedName>
    <definedName name="INPUT_2" localSheetId="35">[4]Input!#REF!</definedName>
    <definedName name="INPUT_2" localSheetId="38">[4]Input!#REF!</definedName>
    <definedName name="INPUT_2" localSheetId="26">[4]Input!#REF!</definedName>
    <definedName name="INPUT_2" localSheetId="28">[4]Input!#REF!</definedName>
    <definedName name="INPUT_2" localSheetId="41">[4]Input!#REF!</definedName>
    <definedName name="INPUT_2" localSheetId="68">[4]Input!#REF!</definedName>
    <definedName name="INPUT_2">[4]Input!#REF!</definedName>
    <definedName name="INPUT_4" localSheetId="11">[4]Input!#REF!</definedName>
    <definedName name="INPUT_4" localSheetId="12">[4]Input!#REF!</definedName>
    <definedName name="INPUT_4" localSheetId="14">[4]Input!#REF!</definedName>
    <definedName name="INPUT_4" localSheetId="16">[4]Input!#REF!</definedName>
    <definedName name="INPUT_4" localSheetId="9">[4]Input!#REF!</definedName>
    <definedName name="INPUT_4" localSheetId="25">[4]Input!#REF!</definedName>
    <definedName name="INPUT_4" localSheetId="35">[4]Input!#REF!</definedName>
    <definedName name="INPUT_4" localSheetId="38">[4]Input!#REF!</definedName>
    <definedName name="INPUT_4" localSheetId="26">[4]Input!#REF!</definedName>
    <definedName name="INPUT_4" localSheetId="28">[4]Input!#REF!</definedName>
    <definedName name="INPUT_4" localSheetId="41">[4]Input!#REF!</definedName>
    <definedName name="INPUT_4" localSheetId="68">[4]Input!#REF!</definedName>
    <definedName name="INPUT_4">[4]Input!#REF!</definedName>
    <definedName name="Interest_IDA">[7]NPV!$B$27</definedName>
    <definedName name="Interest_NC" localSheetId="11">[7]NPV!#REF!</definedName>
    <definedName name="Interest_NC" localSheetId="12">[7]NPV!#REF!</definedName>
    <definedName name="Interest_NC" localSheetId="14">[7]NPV!#REF!</definedName>
    <definedName name="Interest_NC" localSheetId="16">[7]NPV!#REF!</definedName>
    <definedName name="Interest_NC" localSheetId="9">[7]NPV!#REF!</definedName>
    <definedName name="Interest_NC" localSheetId="25">[7]NPV!#REF!</definedName>
    <definedName name="Interest_NC" localSheetId="35">[7]NPV!#REF!</definedName>
    <definedName name="Interest_NC" localSheetId="38">[7]NPV!#REF!</definedName>
    <definedName name="Interest_NC" localSheetId="26">[7]NPV!#REF!</definedName>
    <definedName name="Interest_NC" localSheetId="28">[7]NPV!#REF!</definedName>
    <definedName name="Interest_NC" localSheetId="41">[7]NPV!#REF!</definedName>
    <definedName name="Interest_NC" localSheetId="68">[7]NPV!#REF!</definedName>
    <definedName name="Interest_NC">[7]NPV!#REF!</definedName>
    <definedName name="InterestRate" localSheetId="11">#REF!</definedName>
    <definedName name="InterestRate" localSheetId="12">#REF!</definedName>
    <definedName name="InterestRate" localSheetId="14">#REF!</definedName>
    <definedName name="InterestRate" localSheetId="16">#REF!</definedName>
    <definedName name="InterestRate" localSheetId="9">#REF!</definedName>
    <definedName name="InterestRate" localSheetId="25">#REF!</definedName>
    <definedName name="InterestRate" localSheetId="35">#REF!</definedName>
    <definedName name="InterestRate" localSheetId="38">#REF!</definedName>
    <definedName name="InterestRate" localSheetId="26">#REF!</definedName>
    <definedName name="InterestRate" localSheetId="28">#REF!</definedName>
    <definedName name="InterestRate" localSheetId="41">#REF!</definedName>
    <definedName name="InterestRate" localSheetId="68">#REF!</definedName>
    <definedName name="InterestRa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42499.3011342593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1">#REF!,#REF!</definedName>
    <definedName name="_xlnm.Print_Titles" localSheetId="12">#REF!,#REF!</definedName>
    <definedName name="_xlnm.Print_Titles" localSheetId="14">#REF!,#REF!</definedName>
    <definedName name="_xlnm.Print_Titles" localSheetId="16">#REF!,#REF!</definedName>
    <definedName name="_xlnm.Print_Titles" localSheetId="9">#REF!,#REF!</definedName>
    <definedName name="_xlnm.Print_Titles" localSheetId="25">#REF!,#REF!</definedName>
    <definedName name="_xlnm.Print_Titles" localSheetId="35">#REF!,#REF!</definedName>
    <definedName name="_xlnm.Print_Titles" localSheetId="38">#REF!,#REF!</definedName>
    <definedName name="_xlnm.Print_Titles" localSheetId="26">#REF!,#REF!</definedName>
    <definedName name="_xlnm.Print_Titles" localSheetId="28">#REF!,#REF!</definedName>
    <definedName name="_xlnm.Print_Titles" localSheetId="41">#REF!,#REF!</definedName>
    <definedName name="_xlnm.Print_Titles" localSheetId="68">#REF!,#REF!</definedName>
    <definedName name="_xlnm.Print_Titles">#REF!,#REF!</definedName>
    <definedName name="ITL" localSheetId="0">#REF!</definedName>
    <definedName name="ITL" localSheetId="11">#REF!</definedName>
    <definedName name="ITL" localSheetId="12">#REF!</definedName>
    <definedName name="ITL" localSheetId="14">#REF!</definedName>
    <definedName name="ITL" localSheetId="16">#REF!</definedName>
    <definedName name="ITL" localSheetId="1">#REF!</definedName>
    <definedName name="ITL" localSheetId="2">#REF!</definedName>
    <definedName name="ITL" localSheetId="3">#REF!</definedName>
    <definedName name="ITL" localSheetId="4">#REF!</definedName>
    <definedName name="ITL" localSheetId="5">#REF!</definedName>
    <definedName name="ITL" localSheetId="6">#REF!</definedName>
    <definedName name="ITL" localSheetId="7">#REF!</definedName>
    <definedName name="ITL" localSheetId="8">#REF!</definedName>
    <definedName name="ITL" localSheetId="9">#REF!</definedName>
    <definedName name="ITL" localSheetId="17">#REF!</definedName>
    <definedName name="ITL" localSheetId="18">#REF!</definedName>
    <definedName name="ITL" localSheetId="20">#REF!</definedName>
    <definedName name="ITL" localSheetId="21">#REF!</definedName>
    <definedName name="ITL" localSheetId="23">#REF!</definedName>
    <definedName name="ITL" localSheetId="24">#REF!</definedName>
    <definedName name="ITL" localSheetId="25">#REF!</definedName>
    <definedName name="ITL" localSheetId="34">#REF!</definedName>
    <definedName name="ITL" localSheetId="35">#REF!</definedName>
    <definedName name="ITL" localSheetId="36">#REF!</definedName>
    <definedName name="ITL" localSheetId="38">#REF!</definedName>
    <definedName name="ITL" localSheetId="26">#REF!</definedName>
    <definedName name="ITL" localSheetId="27">#REF!</definedName>
    <definedName name="ITL" localSheetId="28">#REF!</definedName>
    <definedName name="ITL" localSheetId="29">#REF!</definedName>
    <definedName name="ITL" localSheetId="30">#REF!</definedName>
    <definedName name="ITL" localSheetId="32">#REF!</definedName>
    <definedName name="ITL" localSheetId="33">#REF!</definedName>
    <definedName name="ITL" localSheetId="41">#REF!</definedName>
    <definedName name="ITL" localSheetId="42">#REF!</definedName>
    <definedName name="ITL" localSheetId="62">#REF!</definedName>
    <definedName name="ITL" localSheetId="65">#REF!</definedName>
    <definedName name="ITL" localSheetId="66">#REF!</definedName>
    <definedName name="ITL" localSheetId="68">#REF!</definedName>
    <definedName name="ITL">#REF!</definedName>
    <definedName name="kajgod" localSheetId="11">#REF!</definedName>
    <definedName name="kajgod" localSheetId="12">#REF!</definedName>
    <definedName name="kajgod" localSheetId="14">#REF!</definedName>
    <definedName name="kajgod" localSheetId="16">#REF!</definedName>
    <definedName name="kajgod" localSheetId="9">#REF!</definedName>
    <definedName name="kajgod" localSheetId="25">#REF!</definedName>
    <definedName name="kajgod" localSheetId="35">#REF!</definedName>
    <definedName name="kajgod" localSheetId="38">#REF!</definedName>
    <definedName name="kajgod" localSheetId="26">#REF!</definedName>
    <definedName name="kajgod" localSheetId="28">#REF!</definedName>
    <definedName name="kajgod" localSheetId="41">#REF!</definedName>
    <definedName name="kajgod" localSheetId="65">#REF!</definedName>
    <definedName name="kajgod" localSheetId="66">#REF!</definedName>
    <definedName name="kajgod" localSheetId="68">#REF!</definedName>
    <definedName name="kajgod">#REF!</definedName>
    <definedName name="kajgod2" localSheetId="26">#REF!</definedName>
    <definedName name="kajgod2" localSheetId="41">#REF!</definedName>
    <definedName name="kajgod2" localSheetId="65">#REF!</definedName>
    <definedName name="kajgod2" localSheetId="66">#REF!</definedName>
    <definedName name="kajgod2">#REF!</definedName>
    <definedName name="KBB_sazeta" localSheetId="0">[13]kons!#REF!</definedName>
    <definedName name="KBB_sazeta" localSheetId="10">[14]kons!#REF!</definedName>
    <definedName name="KBB_sazeta" localSheetId="11">[14]kons!#REF!</definedName>
    <definedName name="KBB_sazeta" localSheetId="12">[15]kons!#REF!</definedName>
    <definedName name="KBB_sazeta" localSheetId="13">[14]kons!#REF!</definedName>
    <definedName name="KBB_sazeta" localSheetId="14">[14]kons!#REF!</definedName>
    <definedName name="KBB_sazeta" localSheetId="15">[14]kons!#REF!</definedName>
    <definedName name="KBB_sazeta" localSheetId="16">[14]kons!#REF!</definedName>
    <definedName name="KBB_sazeta" localSheetId="1">[13]kons!#REF!</definedName>
    <definedName name="KBB_sazeta" localSheetId="2">[13]kons!#REF!</definedName>
    <definedName name="KBB_sazeta" localSheetId="3">[13]kons!#REF!</definedName>
    <definedName name="KBB_sazeta" localSheetId="4">[13]kons!#REF!</definedName>
    <definedName name="KBB_sazeta" localSheetId="5">[14]kons!#REF!</definedName>
    <definedName name="KBB_sazeta" localSheetId="6">[14]kons!#REF!</definedName>
    <definedName name="KBB_sazeta" localSheetId="7">[14]kons!#REF!</definedName>
    <definedName name="KBB_sazeta" localSheetId="8">[14]kons!#REF!</definedName>
    <definedName name="KBB_sazeta" localSheetId="9">[14]kons!#REF!</definedName>
    <definedName name="KBB_sazeta" localSheetId="17">[13]kons!#REF!</definedName>
    <definedName name="KBB_sazeta" localSheetId="18">[13]kons!#REF!</definedName>
    <definedName name="KBB_sazeta" localSheetId="20">[13]kons!#REF!</definedName>
    <definedName name="KBB_sazeta" localSheetId="21">[13]kons!#REF!</definedName>
    <definedName name="KBB_sazeta" localSheetId="23">[31]kons!#REF!</definedName>
    <definedName name="KBB_sazeta" localSheetId="24">[13]kons!#REF!</definedName>
    <definedName name="KBB_sazeta" localSheetId="25">[31]kons!#REF!</definedName>
    <definedName name="KBB_sazeta" localSheetId="34">[31]kons!#REF!</definedName>
    <definedName name="KBB_sazeta" localSheetId="35">[31]kons!#REF!</definedName>
    <definedName name="KBB_sazeta" localSheetId="36">[31]kons!#REF!</definedName>
    <definedName name="KBB_sazeta" localSheetId="38">[31]kons!#REF!</definedName>
    <definedName name="KBB_sazeta" localSheetId="26">[31]kons!#REF!</definedName>
    <definedName name="KBB_sazeta" localSheetId="27">[31]kons!#REF!</definedName>
    <definedName name="KBB_sazeta" localSheetId="28">[31]kons!#REF!</definedName>
    <definedName name="KBB_sazeta" localSheetId="29">[31]kons!#REF!</definedName>
    <definedName name="KBB_sazeta" localSheetId="30">[31]kons!#REF!</definedName>
    <definedName name="KBB_sazeta" localSheetId="31">[31]kons!#REF!</definedName>
    <definedName name="KBB_sazeta" localSheetId="32">[31]kons!#REF!</definedName>
    <definedName name="KBB_sazeta" localSheetId="33">[31]kons!#REF!</definedName>
    <definedName name="KBB_sazeta" localSheetId="41">[15]kons!#REF!</definedName>
    <definedName name="KBB_sazeta" localSheetId="42">[13]kons!#REF!</definedName>
    <definedName name="KBB_sazeta" localSheetId="62">[39]kons!#REF!</definedName>
    <definedName name="KBB_sazeta" localSheetId="65">[39]kons!#REF!</definedName>
    <definedName name="KBB_sazeta" localSheetId="66">[39]kons!#REF!</definedName>
    <definedName name="KBB_sazeta" localSheetId="60">[13]kons!#REF!</definedName>
    <definedName name="KBB_sazeta" localSheetId="68">[31]kons!#REF!</definedName>
    <definedName name="KBB_sazeta">[13]kons!#REF!</definedName>
    <definedName name="kratice" localSheetId="10">[16]Racunica!$R$2:$S$28</definedName>
    <definedName name="kratice" localSheetId="11">[16]Racunica!$R$2:$S$28</definedName>
    <definedName name="kratice" localSheetId="13">[16]Racunica!$R$2:$S$28</definedName>
    <definedName name="kratice" localSheetId="14">[16]Racunica!$R$2:$S$28</definedName>
    <definedName name="kratice" localSheetId="15">[16]Racunica!$R$2:$S$28</definedName>
    <definedName name="kratice" localSheetId="16">[16]Racunica!$R$2:$S$28</definedName>
    <definedName name="kratice" localSheetId="5">[16]Racunica!$R$2:$S$28</definedName>
    <definedName name="kratice" localSheetId="6">[16]Racunica!$R$2:$S$28</definedName>
    <definedName name="kratice" localSheetId="7">[16]Racunica!$R$2:$S$28</definedName>
    <definedName name="kratice" localSheetId="8">[16]Racunica!$R$2:$S$28</definedName>
    <definedName name="kratice" localSheetId="9">[16]Racunica!$R$2:$S$28</definedName>
    <definedName name="kratice" localSheetId="42">[17]Racunica!$R$2:$S$28</definedName>
    <definedName name="kratice">[17]Racunica!$R$2:$S$28</definedName>
    <definedName name="kratice_zscore">[18]kratice_zscore!$A$2:$B$32</definedName>
    <definedName name="kurac">[19]IZV15Ek!$A$67:$C$132</definedName>
    <definedName name="LINES" localSheetId="11">#REF!</definedName>
    <definedName name="LINES" localSheetId="12">#REF!</definedName>
    <definedName name="LINES" localSheetId="14">#REF!</definedName>
    <definedName name="LINES" localSheetId="16">#REF!</definedName>
    <definedName name="LINES" localSheetId="9">#REF!</definedName>
    <definedName name="LINES" localSheetId="25">#REF!</definedName>
    <definedName name="LINES" localSheetId="35">#REF!</definedName>
    <definedName name="LINES" localSheetId="38">#REF!</definedName>
    <definedName name="LINES" localSheetId="26">#REF!</definedName>
    <definedName name="LINES" localSheetId="28">#REF!</definedName>
    <definedName name="LINES" localSheetId="41">#REF!</definedName>
    <definedName name="LINES" localSheetId="68">#REF!</definedName>
    <definedName name="LINES">#REF!</definedName>
    <definedName name="LTcirr" localSheetId="11">#REF!</definedName>
    <definedName name="LTcirr" localSheetId="12">#REF!</definedName>
    <definedName name="LTcirr" localSheetId="14">#REF!</definedName>
    <definedName name="LTcirr" localSheetId="16">#REF!</definedName>
    <definedName name="LTcirr" localSheetId="9">#REF!</definedName>
    <definedName name="LTcirr" localSheetId="25">#REF!</definedName>
    <definedName name="LTcirr" localSheetId="35">#REF!</definedName>
    <definedName name="LTcirr" localSheetId="38">#REF!</definedName>
    <definedName name="LTcirr" localSheetId="26">#REF!</definedName>
    <definedName name="LTcirr" localSheetId="28">#REF!</definedName>
    <definedName name="LTcirr" localSheetId="41">#REF!</definedName>
    <definedName name="LTcirr" localSheetId="68">#REF!</definedName>
    <definedName name="LTcirr">#REF!</definedName>
    <definedName name="LTr" localSheetId="11">#REF!</definedName>
    <definedName name="LTr" localSheetId="12">#REF!</definedName>
    <definedName name="LTr" localSheetId="14">#REF!</definedName>
    <definedName name="LTr" localSheetId="16">#REF!</definedName>
    <definedName name="LTr" localSheetId="9">#REF!</definedName>
    <definedName name="LTr" localSheetId="25">#REF!</definedName>
    <definedName name="LTr" localSheetId="35">#REF!</definedName>
    <definedName name="LTr" localSheetId="38">#REF!</definedName>
    <definedName name="LTr" localSheetId="26">#REF!</definedName>
    <definedName name="LTr" localSheetId="28">#REF!</definedName>
    <definedName name="LTr" localSheetId="41">#REF!</definedName>
    <definedName name="LTr" localSheetId="68">#REF!</definedName>
    <definedName name="LTr">#REF!</definedName>
    <definedName name="LUR">#N/A</definedName>
    <definedName name="MACRO" localSheetId="11">#REF!</definedName>
    <definedName name="MACRO" localSheetId="12">#REF!</definedName>
    <definedName name="MACRO" localSheetId="14">#REF!</definedName>
    <definedName name="MACRO" localSheetId="16">#REF!</definedName>
    <definedName name="MACRO" localSheetId="9">#REF!</definedName>
    <definedName name="MACRO" localSheetId="25">#REF!</definedName>
    <definedName name="MACRO" localSheetId="35">#REF!</definedName>
    <definedName name="MACRO" localSheetId="38">#REF!</definedName>
    <definedName name="MACRO" localSheetId="26">#REF!</definedName>
    <definedName name="MACRO" localSheetId="28">#REF!</definedName>
    <definedName name="MACRO" localSheetId="41">#REF!</definedName>
    <definedName name="MACRO" localSheetId="68">#REF!</definedName>
    <definedName name="MACRO">#REF!</definedName>
    <definedName name="MACRO_ASSUMP_2006" localSheetId="11">#REF!</definedName>
    <definedName name="MACRO_ASSUMP_2006" localSheetId="12">#REF!</definedName>
    <definedName name="MACRO_ASSUMP_2006" localSheetId="14">#REF!</definedName>
    <definedName name="MACRO_ASSUMP_2006" localSheetId="16">#REF!</definedName>
    <definedName name="MACRO_ASSUMP_2006" localSheetId="9">#REF!</definedName>
    <definedName name="MACRO_ASSUMP_2006" localSheetId="25">#REF!</definedName>
    <definedName name="MACRO_ASSUMP_2006" localSheetId="35">#REF!</definedName>
    <definedName name="MACRO_ASSUMP_2006" localSheetId="38">#REF!</definedName>
    <definedName name="MACRO_ASSUMP_2006" localSheetId="26">#REF!</definedName>
    <definedName name="MACRO_ASSUMP_2006" localSheetId="28">#REF!</definedName>
    <definedName name="MACRO_ASSUMP_2006" localSheetId="41">#REF!</definedName>
    <definedName name="MACRO_ASSUMP_2006" localSheetId="68">#REF!</definedName>
    <definedName name="MACRO_ASSUMP_2006">#REF!</definedName>
    <definedName name="Maturity_IDA">[7]NPV!$B$26</definedName>
    <definedName name="Maturity_NC" localSheetId="11">[7]NPV!#REF!</definedName>
    <definedName name="Maturity_NC" localSheetId="12">[7]NPV!#REF!</definedName>
    <definedName name="Maturity_NC" localSheetId="14">[7]NPV!#REF!</definedName>
    <definedName name="Maturity_NC" localSheetId="16">[7]NPV!#REF!</definedName>
    <definedName name="Maturity_NC" localSheetId="9">[7]NPV!#REF!</definedName>
    <definedName name="Maturity_NC" localSheetId="25">[7]NPV!#REF!</definedName>
    <definedName name="Maturity_NC" localSheetId="35">[7]NPV!#REF!</definedName>
    <definedName name="Maturity_NC" localSheetId="38">[7]NPV!#REF!</definedName>
    <definedName name="Maturity_NC" localSheetId="26">[7]NPV!#REF!</definedName>
    <definedName name="Maturity_NC" localSheetId="28">[7]NPV!#REF!</definedName>
    <definedName name="Maturity_NC" localSheetId="41">[7]NPV!#REF!</definedName>
    <definedName name="Maturity_NC" localSheetId="68">[7]NPV!#REF!</definedName>
    <definedName name="Maturity_NC">[7]NPV!#REF!</definedName>
    <definedName name="MCV">#N/A</definedName>
    <definedName name="MCV_B">#N/A</definedName>
    <definedName name="MCV_B1" localSheetId="11">#REF!</definedName>
    <definedName name="MCV_B1" localSheetId="12">#REF!</definedName>
    <definedName name="MCV_B1" localSheetId="14">#REF!</definedName>
    <definedName name="MCV_B1" localSheetId="16">#REF!</definedName>
    <definedName name="MCV_B1" localSheetId="9">#REF!</definedName>
    <definedName name="MCV_B1" localSheetId="25">#REF!</definedName>
    <definedName name="MCV_B1" localSheetId="35">#REF!</definedName>
    <definedName name="MCV_B1" localSheetId="38">#REF!</definedName>
    <definedName name="MCV_B1" localSheetId="26">#REF!</definedName>
    <definedName name="MCV_B1" localSheetId="28">#REF!</definedName>
    <definedName name="MCV_B1" localSheetId="41">#REF!</definedName>
    <definedName name="MCV_B1" localSheetId="68">#REF!</definedName>
    <definedName name="MCV_B1">#REF!</definedName>
    <definedName name="MCV_D">#N/A</definedName>
    <definedName name="MCV_D1" localSheetId="11">#REF!</definedName>
    <definedName name="MCV_D1" localSheetId="12">#REF!</definedName>
    <definedName name="MCV_D1" localSheetId="14">#REF!</definedName>
    <definedName name="MCV_D1" localSheetId="16">#REF!</definedName>
    <definedName name="MCV_D1" localSheetId="9">#REF!</definedName>
    <definedName name="MCV_D1" localSheetId="25">#REF!</definedName>
    <definedName name="MCV_D1" localSheetId="35">#REF!</definedName>
    <definedName name="MCV_D1" localSheetId="38">#REF!</definedName>
    <definedName name="MCV_D1" localSheetId="26">#REF!</definedName>
    <definedName name="MCV_D1" localSheetId="28">#REF!</definedName>
    <definedName name="MCV_D1" localSheetId="41">#REF!</definedName>
    <definedName name="MCV_D1" localSheetId="68">#REF!</definedName>
    <definedName name="MCV_D1">#REF!</definedName>
    <definedName name="MCV_N">#N/A</definedName>
    <definedName name="MCV_T">#N/A</definedName>
    <definedName name="MCV_T1" localSheetId="11">#REF!</definedName>
    <definedName name="MCV_T1" localSheetId="12">#REF!</definedName>
    <definedName name="MCV_T1" localSheetId="14">#REF!</definedName>
    <definedName name="MCV_T1" localSheetId="16">#REF!</definedName>
    <definedName name="MCV_T1" localSheetId="9">#REF!</definedName>
    <definedName name="MCV_T1" localSheetId="25">#REF!</definedName>
    <definedName name="MCV_T1" localSheetId="35">#REF!</definedName>
    <definedName name="MCV_T1" localSheetId="38">#REF!</definedName>
    <definedName name="MCV_T1" localSheetId="26">#REF!</definedName>
    <definedName name="MCV_T1" localSheetId="28">#REF!</definedName>
    <definedName name="MCV_T1" localSheetId="41">#REF!</definedName>
    <definedName name="MCV_T1" localSheetId="68">#REF!</definedName>
    <definedName name="MCV_T1">#REF!</definedName>
    <definedName name="mflowsa" localSheetId="11">[3]!mflowsa</definedName>
    <definedName name="mflowsa" localSheetId="12">[3]!mflowsa</definedName>
    <definedName name="mflowsa" localSheetId="14">[3]!mflowsa</definedName>
    <definedName name="mflowsa" localSheetId="16">[3]!mflowsa</definedName>
    <definedName name="mflowsa" localSheetId="9">[3]!mflowsa</definedName>
    <definedName name="mflowsa" localSheetId="25">[3]!mflowsa</definedName>
    <definedName name="mflowsa" localSheetId="35">[3]!mflowsa</definedName>
    <definedName name="mflowsa" localSheetId="38">[3]!mflowsa</definedName>
    <definedName name="mflowsa" localSheetId="26">[3]!mflowsa</definedName>
    <definedName name="mflowsa" localSheetId="28">[3]!mflowsa</definedName>
    <definedName name="mflowsa" localSheetId="41">[3]!mflowsa</definedName>
    <definedName name="mflowsa" localSheetId="68">[3]!mflowsa</definedName>
    <definedName name="mflowsa">[3]!mflowsa</definedName>
    <definedName name="mflowsq" localSheetId="11">[3]!mflowsq</definedName>
    <definedName name="mflowsq" localSheetId="12">[3]!mflowsq</definedName>
    <definedName name="mflowsq" localSheetId="14">[3]!mflowsq</definedName>
    <definedName name="mflowsq" localSheetId="16">[3]!mflowsq</definedName>
    <definedName name="mflowsq" localSheetId="9">[3]!mflowsq</definedName>
    <definedName name="mflowsq" localSheetId="25">[3]!mflowsq</definedName>
    <definedName name="mflowsq" localSheetId="35">[3]!mflowsq</definedName>
    <definedName name="mflowsq" localSheetId="38">[3]!mflowsq</definedName>
    <definedName name="mflowsq" localSheetId="26">[3]!mflowsq</definedName>
    <definedName name="mflowsq" localSheetId="28">[3]!mflowsq</definedName>
    <definedName name="mflowsq" localSheetId="41">[3]!mflowsq</definedName>
    <definedName name="mflowsq" localSheetId="68">[3]!mflowsq</definedName>
    <definedName name="mflowsq">[3]!mflowsq</definedName>
    <definedName name="MIDDLE" localSheetId="11">#REF!</definedName>
    <definedName name="MIDDLE" localSheetId="12">#REF!</definedName>
    <definedName name="MIDDLE" localSheetId="14">#REF!</definedName>
    <definedName name="MIDDLE" localSheetId="16">#REF!</definedName>
    <definedName name="MIDDLE" localSheetId="9">#REF!</definedName>
    <definedName name="MIDDLE" localSheetId="25">#REF!</definedName>
    <definedName name="MIDDLE" localSheetId="35">#REF!</definedName>
    <definedName name="MIDDLE" localSheetId="38">#REF!</definedName>
    <definedName name="MIDDLE" localSheetId="26">#REF!</definedName>
    <definedName name="MIDDLE" localSheetId="28">#REF!</definedName>
    <definedName name="MIDDLE" localSheetId="41">#REF!</definedName>
    <definedName name="MIDDLE" localSheetId="68">#REF!</definedName>
    <definedName name="MIDDLE">#REF!</definedName>
    <definedName name="miroslav">'[9]Izbor posla'!$B$18</definedName>
    <definedName name="MISC4" localSheetId="11">[4]OUTPUT!#REF!</definedName>
    <definedName name="MISC4" localSheetId="12">[4]OUTPUT!#REF!</definedName>
    <definedName name="MISC4" localSheetId="14">[4]OUTPUT!#REF!</definedName>
    <definedName name="MISC4" localSheetId="16">[4]OUTPUT!#REF!</definedName>
    <definedName name="MISC4" localSheetId="9">[4]OUTPUT!#REF!</definedName>
    <definedName name="MISC4" localSheetId="25">[4]OUTPUT!#REF!</definedName>
    <definedName name="MISC4" localSheetId="35">[4]OUTPUT!#REF!</definedName>
    <definedName name="MISC4" localSheetId="38">[4]OUTPUT!#REF!</definedName>
    <definedName name="MISC4" localSheetId="26">[4]OUTPUT!#REF!</definedName>
    <definedName name="MISC4" localSheetId="28">[4]OUTPUT!#REF!</definedName>
    <definedName name="MISC4" localSheetId="41">[4]OUTPUT!#REF!</definedName>
    <definedName name="MISC4" localSheetId="68">[4]OUTPUT!#REF!</definedName>
    <definedName name="MISC4">[4]OUTPUT!#REF!</definedName>
    <definedName name="mstocksa" localSheetId="11">[3]!mstocksa</definedName>
    <definedName name="mstocksa" localSheetId="12">[3]!mstocksa</definedName>
    <definedName name="mstocksa" localSheetId="14">[3]!mstocksa</definedName>
    <definedName name="mstocksa" localSheetId="16">[3]!mstocksa</definedName>
    <definedName name="mstocksa" localSheetId="9">[3]!mstocksa</definedName>
    <definedName name="mstocksa" localSheetId="25">[3]!mstocksa</definedName>
    <definedName name="mstocksa" localSheetId="35">[3]!mstocksa</definedName>
    <definedName name="mstocksa" localSheetId="38">[3]!mstocksa</definedName>
    <definedName name="mstocksa" localSheetId="26">[3]!mstocksa</definedName>
    <definedName name="mstocksa" localSheetId="28">[3]!mstocksa</definedName>
    <definedName name="mstocksa" localSheetId="41">[3]!mstocksa</definedName>
    <definedName name="mstocksa" localSheetId="68">[3]!mstocksa</definedName>
    <definedName name="mstocksa">[3]!mstocksa</definedName>
    <definedName name="mstocksq" localSheetId="11">[3]!mstocksq</definedName>
    <definedName name="mstocksq" localSheetId="12">[3]!mstocksq</definedName>
    <definedName name="mstocksq" localSheetId="14">[3]!mstocksq</definedName>
    <definedName name="mstocksq" localSheetId="16">[3]!mstocksq</definedName>
    <definedName name="mstocksq" localSheetId="9">[3]!mstocksq</definedName>
    <definedName name="mstocksq" localSheetId="25">[3]!mstocksq</definedName>
    <definedName name="mstocksq" localSheetId="35">[3]!mstocksq</definedName>
    <definedName name="mstocksq" localSheetId="38">[3]!mstocksq</definedName>
    <definedName name="mstocksq" localSheetId="26">[3]!mstocksq</definedName>
    <definedName name="mstocksq" localSheetId="28">[3]!mstocksq</definedName>
    <definedName name="mstocksq" localSheetId="41">[3]!mstocksq</definedName>
    <definedName name="mstocksq" localSheetId="68">[3]!mstocksq</definedName>
    <definedName name="mstocksq">[3]!mstocksq</definedName>
    <definedName name="n" localSheetId="11">#REF!</definedName>
    <definedName name="n" localSheetId="12">#REF!</definedName>
    <definedName name="n" localSheetId="14">#REF!</definedName>
    <definedName name="n" localSheetId="16">#REF!</definedName>
    <definedName name="n" localSheetId="9">#REF!</definedName>
    <definedName name="n" localSheetId="25">#REF!</definedName>
    <definedName name="n" localSheetId="35">#REF!</definedName>
    <definedName name="n" localSheetId="38">#REF!</definedName>
    <definedName name="n" localSheetId="26">#REF!</definedName>
    <definedName name="n" localSheetId="28">#REF!</definedName>
    <definedName name="n" localSheetId="41">#REF!</definedName>
    <definedName name="n" localSheetId="68">#REF!</definedName>
    <definedName name="n">#REF!</definedName>
    <definedName name="NAMES" localSheetId="11">#REF!</definedName>
    <definedName name="NAMES" localSheetId="12">#REF!</definedName>
    <definedName name="NAMES" localSheetId="14">#REF!</definedName>
    <definedName name="NAMES" localSheetId="16">#REF!</definedName>
    <definedName name="NAMES" localSheetId="9">#REF!</definedName>
    <definedName name="NAMES" localSheetId="25">#REF!</definedName>
    <definedName name="NAMES" localSheetId="35">#REF!</definedName>
    <definedName name="NAMES" localSheetId="38">#REF!</definedName>
    <definedName name="NAMES" localSheetId="26">#REF!</definedName>
    <definedName name="NAMES" localSheetId="28">#REF!</definedName>
    <definedName name="NAMES" localSheetId="41">#REF!</definedName>
    <definedName name="NAMES" localSheetId="68">#REF!</definedName>
    <definedName name="NAMES">#REF!</definedName>
    <definedName name="NAMES_NOW" localSheetId="11">#REF!</definedName>
    <definedName name="NAMES_NOW" localSheetId="12">#REF!</definedName>
    <definedName name="NAMES_NOW" localSheetId="14">#REF!</definedName>
    <definedName name="NAMES_NOW" localSheetId="16">#REF!</definedName>
    <definedName name="NAMES_NOW" localSheetId="9">#REF!</definedName>
    <definedName name="NAMES_NOW" localSheetId="25">#REF!</definedName>
    <definedName name="NAMES_NOW" localSheetId="35">#REF!</definedName>
    <definedName name="NAMES_NOW" localSheetId="38">#REF!</definedName>
    <definedName name="NAMES_NOW" localSheetId="26">#REF!</definedName>
    <definedName name="NAMES_NOW" localSheetId="28">#REF!</definedName>
    <definedName name="NAMES_NOW" localSheetId="41">#REF!</definedName>
    <definedName name="NAMES_NOW" localSheetId="68">#REF!</definedName>
    <definedName name="NAMES_NOW">#REF!</definedName>
    <definedName name="NAMES_Q" localSheetId="0">#REF!</definedName>
    <definedName name="NAMES_Q" localSheetId="11">#REF!</definedName>
    <definedName name="NAMES_Q" localSheetId="12">#REF!</definedName>
    <definedName name="NAMES_Q" localSheetId="14">#REF!</definedName>
    <definedName name="NAMES_Q" localSheetId="16">#REF!</definedName>
    <definedName name="NAMES_Q" localSheetId="1">#REF!</definedName>
    <definedName name="NAMES_Q" localSheetId="2">#REF!</definedName>
    <definedName name="NAMES_Q" localSheetId="3">#REF!</definedName>
    <definedName name="NAMES_Q" localSheetId="4">#REF!</definedName>
    <definedName name="NAMES_Q" localSheetId="5">#REF!</definedName>
    <definedName name="NAMES_Q" localSheetId="6">#REF!</definedName>
    <definedName name="NAMES_Q" localSheetId="7">#REF!</definedName>
    <definedName name="NAMES_Q" localSheetId="8">#REF!</definedName>
    <definedName name="NAMES_Q" localSheetId="9">#REF!</definedName>
    <definedName name="NAMES_Q" localSheetId="17">#REF!</definedName>
    <definedName name="NAMES_Q" localSheetId="18">#REF!</definedName>
    <definedName name="NAMES_Q" localSheetId="20">#REF!</definedName>
    <definedName name="NAMES_Q" localSheetId="21">#REF!</definedName>
    <definedName name="NAMES_Q" localSheetId="23">#REF!</definedName>
    <definedName name="NAMES_Q" localSheetId="24">#REF!</definedName>
    <definedName name="NAMES_Q" localSheetId="25">#REF!</definedName>
    <definedName name="NAMES_Q" localSheetId="34">#REF!</definedName>
    <definedName name="NAMES_Q" localSheetId="35">#REF!</definedName>
    <definedName name="NAMES_Q" localSheetId="36">#REF!</definedName>
    <definedName name="NAMES_Q" localSheetId="38">#REF!</definedName>
    <definedName name="NAMES_Q" localSheetId="26">#REF!</definedName>
    <definedName name="NAMES_Q" localSheetId="27">#REF!</definedName>
    <definedName name="NAMES_Q" localSheetId="28">#REF!</definedName>
    <definedName name="NAMES_Q" localSheetId="29">#REF!</definedName>
    <definedName name="NAMES_Q" localSheetId="30">#REF!</definedName>
    <definedName name="NAMES_Q" localSheetId="31">#REF!</definedName>
    <definedName name="NAMES_Q" localSheetId="32">#REF!</definedName>
    <definedName name="NAMES_Q" localSheetId="33">#REF!</definedName>
    <definedName name="NAMES_Q" localSheetId="41">#REF!</definedName>
    <definedName name="NAMES_Q" localSheetId="42">#REF!</definedName>
    <definedName name="NAMES_Q" localSheetId="62">#REF!</definedName>
    <definedName name="NAMES_Q" localSheetId="65">#REF!</definedName>
    <definedName name="NAMES_Q" localSheetId="66">#REF!</definedName>
    <definedName name="NAMES_Q" localSheetId="60">#REF!</definedName>
    <definedName name="NAMES_Q" localSheetId="68">#REF!</definedName>
    <definedName name="NAMES_Q">#REF!</definedName>
    <definedName name="NAMES_THEN" localSheetId="11">#REF!</definedName>
    <definedName name="NAMES_THEN" localSheetId="12">#REF!</definedName>
    <definedName name="NAMES_THEN" localSheetId="14">#REF!</definedName>
    <definedName name="NAMES_THEN" localSheetId="16">#REF!</definedName>
    <definedName name="NAMES_THEN" localSheetId="9">#REF!</definedName>
    <definedName name="NAMES_THEN" localSheetId="25">#REF!</definedName>
    <definedName name="NAMES_THEN" localSheetId="35">#REF!</definedName>
    <definedName name="NAMES_THEN" localSheetId="38">#REF!</definedName>
    <definedName name="NAMES_THEN" localSheetId="26">#REF!</definedName>
    <definedName name="NAMES_THEN" localSheetId="28">#REF!</definedName>
    <definedName name="NAMES_THEN" localSheetId="41">#REF!</definedName>
    <definedName name="NAMES_THEN" localSheetId="68">#REF!</definedName>
    <definedName name="NAMES_THEN">#REF!</definedName>
    <definedName name="Naziv" localSheetId="0">#REF!</definedName>
    <definedName name="Naziv" localSheetId="11">#REF!</definedName>
    <definedName name="Naziv" localSheetId="12">#REF!</definedName>
    <definedName name="Naziv" localSheetId="14">#REF!</definedName>
    <definedName name="Naziv" localSheetId="16">#REF!</definedName>
    <definedName name="Naziv" localSheetId="1">#REF!</definedName>
    <definedName name="Naziv" localSheetId="2">#REF!</definedName>
    <definedName name="Naziv" localSheetId="3">#REF!</definedName>
    <definedName name="Naziv" localSheetId="4">#REF!</definedName>
    <definedName name="Naziv" localSheetId="5">#REF!</definedName>
    <definedName name="Naziv" localSheetId="6">#REF!</definedName>
    <definedName name="Naziv" localSheetId="7">#REF!</definedName>
    <definedName name="Naziv" localSheetId="8">#REF!</definedName>
    <definedName name="Naziv" localSheetId="9">#REF!</definedName>
    <definedName name="Naziv" localSheetId="17">#REF!</definedName>
    <definedName name="Naziv" localSheetId="18">#REF!</definedName>
    <definedName name="Naziv" localSheetId="20">#REF!</definedName>
    <definedName name="Naziv" localSheetId="21">#REF!</definedName>
    <definedName name="Naziv" localSheetId="23">#REF!</definedName>
    <definedName name="Naziv" localSheetId="24">#REF!</definedName>
    <definedName name="Naziv" localSheetId="25">#REF!</definedName>
    <definedName name="Naziv" localSheetId="34">#REF!</definedName>
    <definedName name="Naziv" localSheetId="35">#REF!</definedName>
    <definedName name="Naziv" localSheetId="36">#REF!</definedName>
    <definedName name="Naziv" localSheetId="38">#REF!</definedName>
    <definedName name="Naziv" localSheetId="26">#REF!</definedName>
    <definedName name="Naziv" localSheetId="27">#REF!</definedName>
    <definedName name="Naziv" localSheetId="28">#REF!</definedName>
    <definedName name="Naziv" localSheetId="29">#REF!</definedName>
    <definedName name="Naziv" localSheetId="30">#REF!</definedName>
    <definedName name="Naziv" localSheetId="32">#REF!</definedName>
    <definedName name="Naziv" localSheetId="33">#REF!</definedName>
    <definedName name="Naziv" localSheetId="41">#REF!</definedName>
    <definedName name="Naziv" localSheetId="42">#REF!</definedName>
    <definedName name="Naziv" localSheetId="62">#REF!</definedName>
    <definedName name="Naziv" localSheetId="65">#REF!</definedName>
    <definedName name="Naziv" localSheetId="66">#REF!</definedName>
    <definedName name="Naziv" localSheetId="68">#REF!</definedName>
    <definedName name="Naziv">#REF!</definedName>
    <definedName name="NCG">#N/A</definedName>
    <definedName name="NCG_R">#N/A</definedName>
    <definedName name="NCP">#N/A</definedName>
    <definedName name="NCP_R">#N/A</definedName>
    <definedName name="NEWSHEET" localSheetId="11">#REF!</definedName>
    <definedName name="NEWSHEET" localSheetId="12">#REF!</definedName>
    <definedName name="NEWSHEET" localSheetId="14">#REF!</definedName>
    <definedName name="NEWSHEET" localSheetId="16">#REF!</definedName>
    <definedName name="NEWSHEET" localSheetId="9">#REF!</definedName>
    <definedName name="NEWSHEET" localSheetId="25">#REF!</definedName>
    <definedName name="NEWSHEET" localSheetId="35">#REF!</definedName>
    <definedName name="NEWSHEET" localSheetId="38">#REF!</definedName>
    <definedName name="NEWSHEET" localSheetId="26">#REF!</definedName>
    <definedName name="NEWSHEET" localSheetId="28">#REF!</definedName>
    <definedName name="NEWSHEET" localSheetId="41">#REF!</definedName>
    <definedName name="NEWSHEET" localSheetId="68">#REF!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 localSheetId="11">#REF!</definedName>
    <definedName name="Notes" localSheetId="12">#REF!</definedName>
    <definedName name="Notes" localSheetId="14">#REF!</definedName>
    <definedName name="Notes" localSheetId="16">#REF!</definedName>
    <definedName name="Notes" localSheetId="9">#REF!</definedName>
    <definedName name="Notes" localSheetId="25">#REF!</definedName>
    <definedName name="Notes" localSheetId="35">#REF!</definedName>
    <definedName name="Notes" localSheetId="38">#REF!</definedName>
    <definedName name="Notes" localSheetId="26">#REF!</definedName>
    <definedName name="Notes" localSheetId="28">#REF!</definedName>
    <definedName name="Notes" localSheetId="41">#REF!</definedName>
    <definedName name="Notes" localSheetId="68">#REF!</definedName>
    <definedName name="Notes">#REF!</definedName>
    <definedName name="NOTITLES" localSheetId="11">#REF!</definedName>
    <definedName name="NOTITLES" localSheetId="12">#REF!</definedName>
    <definedName name="NOTITLES" localSheetId="14">#REF!</definedName>
    <definedName name="NOTITLES" localSheetId="16">#REF!</definedName>
    <definedName name="NOTITLES" localSheetId="9">#REF!</definedName>
    <definedName name="NOTITLES" localSheetId="25">#REF!</definedName>
    <definedName name="NOTITLES" localSheetId="35">#REF!</definedName>
    <definedName name="NOTITLES" localSheetId="38">#REF!</definedName>
    <definedName name="NOTITLES" localSheetId="26">#REF!</definedName>
    <definedName name="NOTITLES" localSheetId="28">#REF!</definedName>
    <definedName name="NOTITLES" localSheetId="41">#REF!</definedName>
    <definedName name="NOTITLES" localSheetId="68">#REF!</definedName>
    <definedName name="NOTITLES">#REF!</definedName>
    <definedName name="novi" localSheetId="11">#REF!</definedName>
    <definedName name="novi" localSheetId="12">#REF!</definedName>
    <definedName name="novi" localSheetId="14">#REF!</definedName>
    <definedName name="novi" localSheetId="16">#REF!</definedName>
    <definedName name="novi" localSheetId="9">#REF!</definedName>
    <definedName name="novi" localSheetId="25">#REF!</definedName>
    <definedName name="novi" localSheetId="35">#REF!</definedName>
    <definedName name="novi" localSheetId="38">#REF!</definedName>
    <definedName name="novi" localSheetId="26">#REF!</definedName>
    <definedName name="novi" localSheetId="28">#REF!</definedName>
    <definedName name="novi" localSheetId="41">#REF!</definedName>
    <definedName name="novi" localSheetId="65">#REF!</definedName>
    <definedName name="novi" localSheetId="66">#REF!</definedName>
    <definedName name="novi" localSheetId="68">#REF!</definedName>
    <definedName name="novi">#REF!</definedName>
    <definedName name="NTDD_RG" localSheetId="12">'Slika 1.12.'!NTDD_RG</definedName>
    <definedName name="NTDD_RG" localSheetId="6">'Slika 1.6.'!NTDD_RG</definedName>
    <definedName name="NTDD_RG" localSheetId="7">'Slika 1.7.'!NTDD_RG</definedName>
    <definedName name="NTDD_RG" localSheetId="8">'Slika 1.8.'!NTDD_RG</definedName>
    <definedName name="NTDD_RG" localSheetId="9">'Slika 1.9.'!NTDD_RG</definedName>
    <definedName name="NTDD_RG" localSheetId="50">'Slika 4.10.'!NTDD_RG</definedName>
    <definedName name="NTDD_RG" localSheetId="51">'Slika 4.11.'!NTDD_RG</definedName>
    <definedName name="NTDD_RG" localSheetId="52">'Slika 4.12.'!NTDD_RG</definedName>
    <definedName name="NTDD_RG" localSheetId="43">'Slika 4.3. '!NTDD_RG</definedName>
    <definedName name="NTDD_RG" localSheetId="45">'Slika 4.5.'!NTDD_RG</definedName>
    <definedName name="NTDD_RG" localSheetId="46">'Slika 4.6. '!NTDD_RG</definedName>
    <definedName name="NTDD_RG" localSheetId="47">'Slika 4.7.'!NTDD_RG</definedName>
    <definedName name="NTDD_RG" localSheetId="48">'Slika 4.8.'!NTDD_RG</definedName>
    <definedName name="NTDD_RG" localSheetId="49">'Slika 4.9.'!NTDD_RG</definedName>
    <definedName name="NTDD_RG">[0]!NTDD_RG</definedName>
    <definedName name="NX">#N/A</definedName>
    <definedName name="NX_R">#N/A</definedName>
    <definedName name="NXG_RG">#N/A</definedName>
    <definedName name="OECD_Table" localSheetId="11">#REF!</definedName>
    <definedName name="OECD_Table" localSheetId="12">#REF!</definedName>
    <definedName name="OECD_Table" localSheetId="14">#REF!</definedName>
    <definedName name="OECD_Table" localSheetId="16">#REF!</definedName>
    <definedName name="OECD_Table" localSheetId="9">#REF!</definedName>
    <definedName name="OECD_Table" localSheetId="25">#REF!</definedName>
    <definedName name="OECD_Table" localSheetId="35">#REF!</definedName>
    <definedName name="OECD_Table" localSheetId="38">#REF!</definedName>
    <definedName name="OECD_Table" localSheetId="26">#REF!</definedName>
    <definedName name="OECD_Table" localSheetId="28">#REF!</definedName>
    <definedName name="OECD_Table" localSheetId="41">#REF!</definedName>
    <definedName name="OECD_Table" localSheetId="68">#REF!</definedName>
    <definedName name="OECD_Table">#REF!</definedName>
    <definedName name="Paym_Cap" localSheetId="11">#REF!</definedName>
    <definedName name="Paym_Cap" localSheetId="12">#REF!</definedName>
    <definedName name="Paym_Cap" localSheetId="14">#REF!</definedName>
    <definedName name="Paym_Cap" localSheetId="16">#REF!</definedName>
    <definedName name="Paym_Cap" localSheetId="9">#REF!</definedName>
    <definedName name="Paym_Cap" localSheetId="25">#REF!</definedName>
    <definedName name="Paym_Cap" localSheetId="35">#REF!</definedName>
    <definedName name="Paym_Cap" localSheetId="38">#REF!</definedName>
    <definedName name="Paym_Cap" localSheetId="26">#REF!</definedName>
    <definedName name="Paym_Cap" localSheetId="28">#REF!</definedName>
    <definedName name="Paym_Cap" localSheetId="41">#REF!</definedName>
    <definedName name="Paym_Cap" localSheetId="68">#REF!</definedName>
    <definedName name="Paym_Cap">#REF!</definedName>
    <definedName name="pchBM" localSheetId="11">#REF!</definedName>
    <definedName name="pchBM" localSheetId="12">#REF!</definedName>
    <definedName name="pchBM" localSheetId="14">#REF!</definedName>
    <definedName name="pchBM" localSheetId="16">#REF!</definedName>
    <definedName name="pchBM" localSheetId="9">#REF!</definedName>
    <definedName name="pchBM" localSheetId="25">#REF!</definedName>
    <definedName name="pchBM" localSheetId="35">#REF!</definedName>
    <definedName name="pchBM" localSheetId="38">#REF!</definedName>
    <definedName name="pchBM" localSheetId="26">#REF!</definedName>
    <definedName name="pchBM" localSheetId="28">#REF!</definedName>
    <definedName name="pchBM" localSheetId="41">#REF!</definedName>
    <definedName name="pchBM" localSheetId="68">#REF!</definedName>
    <definedName name="pchBM">#REF!</definedName>
    <definedName name="pchBMG" localSheetId="11">#REF!</definedName>
    <definedName name="pchBMG" localSheetId="12">#REF!</definedName>
    <definedName name="pchBMG" localSheetId="14">#REF!</definedName>
    <definedName name="pchBMG" localSheetId="16">#REF!</definedName>
    <definedName name="pchBMG" localSheetId="9">#REF!</definedName>
    <definedName name="pchBMG" localSheetId="25">#REF!</definedName>
    <definedName name="pchBMG" localSheetId="35">#REF!</definedName>
    <definedName name="pchBMG" localSheetId="38">#REF!</definedName>
    <definedName name="pchBMG" localSheetId="26">#REF!</definedName>
    <definedName name="pchBMG" localSheetId="28">#REF!</definedName>
    <definedName name="pchBMG" localSheetId="41">#REF!</definedName>
    <definedName name="pchBMG" localSheetId="68">#REF!</definedName>
    <definedName name="pchBMG">#REF!</definedName>
    <definedName name="pchBX" localSheetId="11">#REF!</definedName>
    <definedName name="pchBX" localSheetId="12">#REF!</definedName>
    <definedName name="pchBX" localSheetId="14">#REF!</definedName>
    <definedName name="pchBX" localSheetId="16">#REF!</definedName>
    <definedName name="pchBX" localSheetId="9">#REF!</definedName>
    <definedName name="pchBX" localSheetId="25">#REF!</definedName>
    <definedName name="pchBX" localSheetId="35">#REF!</definedName>
    <definedName name="pchBX" localSheetId="38">#REF!</definedName>
    <definedName name="pchBX" localSheetId="26">#REF!</definedName>
    <definedName name="pchBX" localSheetId="28">#REF!</definedName>
    <definedName name="pchBX" localSheetId="41">#REF!</definedName>
    <definedName name="pchBX" localSheetId="68">#REF!</definedName>
    <definedName name="pchBX">#REF!</definedName>
    <definedName name="pchBXG" localSheetId="11">#REF!</definedName>
    <definedName name="pchBXG" localSheetId="12">#REF!</definedName>
    <definedName name="pchBXG" localSheetId="14">#REF!</definedName>
    <definedName name="pchBXG" localSheetId="16">#REF!</definedName>
    <definedName name="pchBXG" localSheetId="9">#REF!</definedName>
    <definedName name="pchBXG" localSheetId="25">#REF!</definedName>
    <definedName name="pchBXG" localSheetId="35">#REF!</definedName>
    <definedName name="pchBXG" localSheetId="38">#REF!</definedName>
    <definedName name="pchBXG" localSheetId="26">#REF!</definedName>
    <definedName name="pchBXG" localSheetId="28">#REF!</definedName>
    <definedName name="pchBXG" localSheetId="41">#REF!</definedName>
    <definedName name="pchBXG" localSheetId="68">#REF!</definedName>
    <definedName name="pchBXG">#REF!</definedName>
    <definedName name="PCPI" localSheetId="11">#REF!</definedName>
    <definedName name="PCPI" localSheetId="12">#REF!</definedName>
    <definedName name="PCPI" localSheetId="14">#REF!</definedName>
    <definedName name="PCPI" localSheetId="16">#REF!</definedName>
    <definedName name="PCPI" localSheetId="9">#REF!</definedName>
    <definedName name="PCPI" localSheetId="25">#REF!</definedName>
    <definedName name="PCPI" localSheetId="35">#REF!</definedName>
    <definedName name="PCPI" localSheetId="38">#REF!</definedName>
    <definedName name="PCPI" localSheetId="26">#REF!</definedName>
    <definedName name="PCPI" localSheetId="28">#REF!</definedName>
    <definedName name="PCPI" localSheetId="41">#REF!</definedName>
    <definedName name="PCPI" localSheetId="68">#REF!</definedName>
    <definedName name="PCPI">#REF!</definedName>
    <definedName name="PCPIG">#N/A</definedName>
    <definedName name="PFP" localSheetId="11">#REF!</definedName>
    <definedName name="PFP" localSheetId="12">#REF!</definedName>
    <definedName name="PFP" localSheetId="14">#REF!</definedName>
    <definedName name="PFP" localSheetId="16">#REF!</definedName>
    <definedName name="PFP" localSheetId="9">#REF!</definedName>
    <definedName name="PFP" localSheetId="25">#REF!</definedName>
    <definedName name="PFP" localSheetId="35">#REF!</definedName>
    <definedName name="PFP" localSheetId="38">#REF!</definedName>
    <definedName name="PFP" localSheetId="26">#REF!</definedName>
    <definedName name="PFP" localSheetId="28">#REF!</definedName>
    <definedName name="PFP" localSheetId="41">#REF!</definedName>
    <definedName name="PFP" localSheetId="68">#REF!</definedName>
    <definedName name="PFP">#REF!</definedName>
    <definedName name="pfp_table1" localSheetId="11">#REF!</definedName>
    <definedName name="pfp_table1" localSheetId="12">#REF!</definedName>
    <definedName name="pfp_table1" localSheetId="14">#REF!</definedName>
    <definedName name="pfp_table1" localSheetId="16">#REF!</definedName>
    <definedName name="pfp_table1" localSheetId="9">#REF!</definedName>
    <definedName name="pfp_table1" localSheetId="25">#REF!</definedName>
    <definedName name="pfp_table1" localSheetId="35">#REF!</definedName>
    <definedName name="pfp_table1" localSheetId="38">#REF!</definedName>
    <definedName name="pfp_table1" localSheetId="26">#REF!</definedName>
    <definedName name="pfp_table1" localSheetId="28">#REF!</definedName>
    <definedName name="pfp_table1" localSheetId="41">#REF!</definedName>
    <definedName name="pfp_table1" localSheetId="68">#REF!</definedName>
    <definedName name="pfp_table1">#REF!</definedName>
    <definedName name="_xlnm.Print_Area" localSheetId="0">#REF!</definedName>
    <definedName name="_xlnm.Print_Area" localSheetId="10">#REF!</definedName>
    <definedName name="_xlnm.Print_Area" localSheetId="11">#REF!</definedName>
    <definedName name="_xlnm.Print_Area" localSheetId="12">#REF!</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9">#REF!</definedName>
    <definedName name="_xlnm.Print_Area" localSheetId="17">#REF!</definedName>
    <definedName name="_xlnm.Print_Area" localSheetId="18">#REF!</definedName>
    <definedName name="_xlnm.Print_Area" localSheetId="20">#REF!</definedName>
    <definedName name="_xlnm.Print_Area" localSheetId="21">#REF!</definedName>
    <definedName name="_xlnm.Print_Area" localSheetId="23">#REF!</definedName>
    <definedName name="_xlnm.Print_Area" localSheetId="24">#REF!</definedName>
    <definedName name="_xlnm.Print_Area" localSheetId="25">#REF!</definedName>
    <definedName name="_xlnm.Print_Area" localSheetId="34">#REF!</definedName>
    <definedName name="_xlnm.Print_Area" localSheetId="35">#REF!</definedName>
    <definedName name="_xlnm.Print_Area" localSheetId="36">#REF!</definedName>
    <definedName name="_xlnm.Print_Area" localSheetId="38">#REF!</definedName>
    <definedName name="_xlnm.Print_Area" localSheetId="26">#REF!</definedName>
    <definedName name="_xlnm.Print_Area" localSheetId="27">#REF!</definedName>
    <definedName name="_xlnm.Print_Area" localSheetId="28">#REF!</definedName>
    <definedName name="_xlnm.Print_Area" localSheetId="29">#REF!</definedName>
    <definedName name="_xlnm.Print_Area" localSheetId="30">#REF!</definedName>
    <definedName name="_xlnm.Print_Area" localSheetId="31">#REF!</definedName>
    <definedName name="_xlnm.Print_Area" localSheetId="32">#REF!</definedName>
    <definedName name="_xlnm.Print_Area" localSheetId="33">#REF!</definedName>
    <definedName name="_xlnm.Print_Area" localSheetId="41">#REF!</definedName>
    <definedName name="_xlnm.Print_Area" localSheetId="42">#REF!</definedName>
    <definedName name="_xlnm.Print_Area" localSheetId="62">#REF!</definedName>
    <definedName name="_xlnm.Print_Area" localSheetId="65">#REF!</definedName>
    <definedName name="_xlnm.Print_Area" localSheetId="66">'Slika 5.14.'!#REF!</definedName>
    <definedName name="_xlnm.Print_Area" localSheetId="60">#REF!</definedName>
    <definedName name="_xlnm.Print_Area" localSheetId="68">#REF!</definedName>
    <definedName name="_xlnm.Print_Area">#REF!</definedName>
    <definedName name="PPPWGT">#N/A</definedName>
    <definedName name="PRICE" localSheetId="11">#REF!</definedName>
    <definedName name="PRICE" localSheetId="12">#REF!</definedName>
    <definedName name="PRICE" localSheetId="14">#REF!</definedName>
    <definedName name="PRICE" localSheetId="16">#REF!</definedName>
    <definedName name="PRICE" localSheetId="9">#REF!</definedName>
    <definedName name="PRICE" localSheetId="25">#REF!</definedName>
    <definedName name="PRICE" localSheetId="35">#REF!</definedName>
    <definedName name="PRICE" localSheetId="38">#REF!</definedName>
    <definedName name="PRICE" localSheetId="26">#REF!</definedName>
    <definedName name="PRICE" localSheetId="28">#REF!</definedName>
    <definedName name="PRICE" localSheetId="41">#REF!</definedName>
    <definedName name="PRICE" localSheetId="68">#REF!</definedName>
    <definedName name="PRICE">#REF!</definedName>
    <definedName name="PRICETAB" localSheetId="11">#REF!</definedName>
    <definedName name="PRICETAB" localSheetId="12">#REF!</definedName>
    <definedName name="PRICETAB" localSheetId="14">#REF!</definedName>
    <definedName name="PRICETAB" localSheetId="16">#REF!</definedName>
    <definedName name="PRICETAB" localSheetId="9">#REF!</definedName>
    <definedName name="PRICETAB" localSheetId="25">#REF!</definedName>
    <definedName name="PRICETAB" localSheetId="35">#REF!</definedName>
    <definedName name="PRICETAB" localSheetId="38">#REF!</definedName>
    <definedName name="PRICETAB" localSheetId="26">#REF!</definedName>
    <definedName name="PRICETAB" localSheetId="28">#REF!</definedName>
    <definedName name="PRICETAB" localSheetId="41">#REF!</definedName>
    <definedName name="PRICETAB" localSheetId="68">#REF!</definedName>
    <definedName name="PRICETAB">#REF!</definedName>
    <definedName name="PRINT_AREA_MI" localSheetId="0">#REF!</definedName>
    <definedName name="PRINT_AREA_MI" localSheetId="11">#REF!</definedName>
    <definedName name="PRINT_AREA_MI" localSheetId="12">#REF!</definedName>
    <definedName name="PRINT_AREA_MI" localSheetId="14">#REF!</definedName>
    <definedName name="PRINT_AREA_MI" localSheetId="16">#REF!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17">#REF!</definedName>
    <definedName name="PRINT_AREA_MI" localSheetId="18">#REF!</definedName>
    <definedName name="PRINT_AREA_MI" localSheetId="20">#REF!</definedName>
    <definedName name="PRINT_AREA_MI" localSheetId="21">#REF!</definedName>
    <definedName name="PRINT_AREA_MI" localSheetId="23">#REF!</definedName>
    <definedName name="PRINT_AREA_MI" localSheetId="24">#REF!</definedName>
    <definedName name="PRINT_AREA_MI" localSheetId="25">#REF!</definedName>
    <definedName name="PRINT_AREA_MI" localSheetId="34">#REF!</definedName>
    <definedName name="PRINT_AREA_MI" localSheetId="35">#REF!</definedName>
    <definedName name="PRINT_AREA_MI" localSheetId="36">#REF!</definedName>
    <definedName name="PRINT_AREA_MI" localSheetId="38">#REF!</definedName>
    <definedName name="PRINT_AREA_MI" localSheetId="26">#REF!</definedName>
    <definedName name="PRINT_AREA_MI" localSheetId="27">#REF!</definedName>
    <definedName name="PRINT_AREA_MI" localSheetId="28">#REF!</definedName>
    <definedName name="PRINT_AREA_MI" localSheetId="29">#REF!</definedName>
    <definedName name="PRINT_AREA_MI" localSheetId="30">#REF!</definedName>
    <definedName name="PRINT_AREA_MI" localSheetId="32">#REF!</definedName>
    <definedName name="PRINT_AREA_MI" localSheetId="33">#REF!</definedName>
    <definedName name="PRINT_AREA_MI" localSheetId="41">#REF!</definedName>
    <definedName name="PRINT_AREA_MI" localSheetId="42">#REF!</definedName>
    <definedName name="PRINT_AREA_MI" localSheetId="62">#REF!</definedName>
    <definedName name="PRINT_AREA_MI" localSheetId="65">#REF!</definedName>
    <definedName name="PRINT_AREA_MI" localSheetId="66">#REF!</definedName>
    <definedName name="PRINT_AREA_MI" localSheetId="68">#REF!</definedName>
    <definedName name="PRINT_AREA_MI">#REF!</definedName>
    <definedName name="PRINTMACRO" localSheetId="11">#REF!</definedName>
    <definedName name="PRINTMACRO" localSheetId="12">#REF!</definedName>
    <definedName name="PRINTMACRO" localSheetId="14">#REF!</definedName>
    <definedName name="PRINTMACRO" localSheetId="16">#REF!</definedName>
    <definedName name="PRINTMACRO" localSheetId="9">#REF!</definedName>
    <definedName name="PRINTMACRO" localSheetId="25">#REF!</definedName>
    <definedName name="PRINTMACRO" localSheetId="35">#REF!</definedName>
    <definedName name="PRINTMACRO" localSheetId="38">#REF!</definedName>
    <definedName name="PRINTMACRO" localSheetId="26">#REF!</definedName>
    <definedName name="PRINTMACRO" localSheetId="28">#REF!</definedName>
    <definedName name="PRINTMACRO" localSheetId="41">#REF!</definedName>
    <definedName name="PRINTMACRO" localSheetId="68">#REF!</definedName>
    <definedName name="PRINTMACRO">#REF!</definedName>
    <definedName name="PrintThis_Links">[8]Links!$A$1:$F$33</definedName>
    <definedName name="PRMONTH" localSheetId="11">#REF!</definedName>
    <definedName name="PRMONTH" localSheetId="12">#REF!</definedName>
    <definedName name="PRMONTH" localSheetId="14">#REF!</definedName>
    <definedName name="PRMONTH" localSheetId="16">#REF!</definedName>
    <definedName name="PRMONTH" localSheetId="9">#REF!</definedName>
    <definedName name="PRMONTH" localSheetId="25">#REF!</definedName>
    <definedName name="PRMONTH" localSheetId="35">#REF!</definedName>
    <definedName name="PRMONTH" localSheetId="38">#REF!</definedName>
    <definedName name="PRMONTH" localSheetId="26">#REF!</definedName>
    <definedName name="PRMONTH" localSheetId="28">#REF!</definedName>
    <definedName name="PRMONTH" localSheetId="41">#REF!</definedName>
    <definedName name="PRMONTH" localSheetId="68">#REF!</definedName>
    <definedName name="PRMONTH">#REF!</definedName>
    <definedName name="prn">[7]FSUOUT!$B$2:$V$32</definedName>
    <definedName name="Prog1998" localSheetId="11">'[20]2003'!#REF!</definedName>
    <definedName name="Prog1998" localSheetId="12">'[20]2003'!#REF!</definedName>
    <definedName name="Prog1998" localSheetId="14">'[20]2003'!#REF!</definedName>
    <definedName name="Prog1998" localSheetId="16">'[20]2003'!#REF!</definedName>
    <definedName name="Prog1998" localSheetId="9">'[20]2003'!#REF!</definedName>
    <definedName name="Prog1998" localSheetId="25">'[20]2003'!#REF!</definedName>
    <definedName name="Prog1998" localSheetId="35">'[20]2003'!#REF!</definedName>
    <definedName name="Prog1998" localSheetId="38">'[20]2003'!#REF!</definedName>
    <definedName name="Prog1998" localSheetId="26">'[20]2003'!#REF!</definedName>
    <definedName name="Prog1998" localSheetId="28">'[20]2003'!#REF!</definedName>
    <definedName name="Prog1998" localSheetId="41">'[20]2003'!#REF!</definedName>
    <definedName name="Prog1998" localSheetId="68">'[20]2003'!#REF!</definedName>
    <definedName name="Prog1998">'[20]2003'!#REF!</definedName>
    <definedName name="PRYEAR" localSheetId="11">#REF!</definedName>
    <definedName name="PRYEAR" localSheetId="12">#REF!</definedName>
    <definedName name="PRYEAR" localSheetId="14">#REF!</definedName>
    <definedName name="PRYEAR" localSheetId="16">#REF!</definedName>
    <definedName name="PRYEAR" localSheetId="9">#REF!</definedName>
    <definedName name="PRYEAR" localSheetId="25">#REF!</definedName>
    <definedName name="PRYEAR" localSheetId="35">#REF!</definedName>
    <definedName name="PRYEAR" localSheetId="38">#REF!</definedName>
    <definedName name="PRYEAR" localSheetId="26">#REF!</definedName>
    <definedName name="PRYEAR" localSheetId="28">#REF!</definedName>
    <definedName name="PRYEAR" localSheetId="41">#REF!</definedName>
    <definedName name="PRYEAR" localSheetId="68">#REF!</definedName>
    <definedName name="PRYEAR">#REF!</definedName>
    <definedName name="Q_5" localSheetId="11">#REF!</definedName>
    <definedName name="Q_5" localSheetId="12">#REF!</definedName>
    <definedName name="Q_5" localSheetId="14">#REF!</definedName>
    <definedName name="Q_5" localSheetId="16">#REF!</definedName>
    <definedName name="Q_5" localSheetId="9">#REF!</definedName>
    <definedName name="Q_5" localSheetId="25">#REF!</definedName>
    <definedName name="Q_5" localSheetId="35">#REF!</definedName>
    <definedName name="Q_5" localSheetId="38">#REF!</definedName>
    <definedName name="Q_5" localSheetId="26">#REF!</definedName>
    <definedName name="Q_5" localSheetId="28">#REF!</definedName>
    <definedName name="Q_5" localSheetId="41">#REF!</definedName>
    <definedName name="Q_5" localSheetId="68">#REF!</definedName>
    <definedName name="Q_5">#REF!</definedName>
    <definedName name="Q_6" localSheetId="11">#REF!</definedName>
    <definedName name="Q_6" localSheetId="12">#REF!</definedName>
    <definedName name="Q_6" localSheetId="14">#REF!</definedName>
    <definedName name="Q_6" localSheetId="16">#REF!</definedName>
    <definedName name="Q_6" localSheetId="9">#REF!</definedName>
    <definedName name="Q_6" localSheetId="25">#REF!</definedName>
    <definedName name="Q_6" localSheetId="35">#REF!</definedName>
    <definedName name="Q_6" localSheetId="38">#REF!</definedName>
    <definedName name="Q_6" localSheetId="26">#REF!</definedName>
    <definedName name="Q_6" localSheetId="28">#REF!</definedName>
    <definedName name="Q_6" localSheetId="41">#REF!</definedName>
    <definedName name="Q_6" localSheetId="68">#REF!</definedName>
    <definedName name="Q_6">#REF!</definedName>
    <definedName name="Q_7" localSheetId="11">#REF!</definedName>
    <definedName name="Q_7" localSheetId="12">#REF!</definedName>
    <definedName name="Q_7" localSheetId="14">#REF!</definedName>
    <definedName name="Q_7" localSheetId="16">#REF!</definedName>
    <definedName name="Q_7" localSheetId="9">#REF!</definedName>
    <definedName name="Q_7" localSheetId="25">#REF!</definedName>
    <definedName name="Q_7" localSheetId="35">#REF!</definedName>
    <definedName name="Q_7" localSheetId="38">#REF!</definedName>
    <definedName name="Q_7" localSheetId="26">#REF!</definedName>
    <definedName name="Q_7" localSheetId="28">#REF!</definedName>
    <definedName name="Q_7" localSheetId="41">#REF!</definedName>
    <definedName name="Q_7" localSheetId="68">#REF!</definedName>
    <definedName name="Q_7">#REF!</definedName>
    <definedName name="QFISCAL" localSheetId="11">'[21]Quarterly Raw Data'!#REF!</definedName>
    <definedName name="QFISCAL" localSheetId="12">'[21]Quarterly Raw Data'!#REF!</definedName>
    <definedName name="QFISCAL" localSheetId="14">'[21]Quarterly Raw Data'!#REF!</definedName>
    <definedName name="QFISCAL" localSheetId="16">'[21]Quarterly Raw Data'!#REF!</definedName>
    <definedName name="QFISCAL" localSheetId="9">'[21]Quarterly Raw Data'!#REF!</definedName>
    <definedName name="QFISCAL" localSheetId="25">'[21]Quarterly Raw Data'!#REF!</definedName>
    <definedName name="QFISCAL" localSheetId="35">'[21]Quarterly Raw Data'!#REF!</definedName>
    <definedName name="QFISCAL" localSheetId="38">'[21]Quarterly Raw Data'!#REF!</definedName>
    <definedName name="QFISCAL" localSheetId="26">'[21]Quarterly Raw Data'!#REF!</definedName>
    <definedName name="QFISCAL" localSheetId="28">'[21]Quarterly Raw Data'!#REF!</definedName>
    <definedName name="QFISCAL" localSheetId="41">'[21]Quarterly Raw Data'!#REF!</definedName>
    <definedName name="QFISCAL" localSheetId="68">'[21]Quarterly Raw Data'!#REF!</definedName>
    <definedName name="QFISCAL">'[21]Quarterly Raw Data'!#REF!</definedName>
    <definedName name="qqq" localSheetId="12" hidden="1">{#N/A,#N/A,FALSE,"EXTRABUDGT"}</definedName>
    <definedName name="qqq" localSheetId="6" hidden="1">{#N/A,#N/A,FALSE,"EXTRABUDGT"}</definedName>
    <definedName name="qqq" localSheetId="7" hidden="1">{#N/A,#N/A,FALSE,"EXTRABUDGT"}</definedName>
    <definedName name="qqq" localSheetId="8" hidden="1">{#N/A,#N/A,FALSE,"EXTRABUDGT"}</definedName>
    <definedName name="qqq" localSheetId="9" hidden="1">{#N/A,#N/A,FALSE,"EXTRABUDGT"}</definedName>
    <definedName name="qqq" localSheetId="50" hidden="1">{#N/A,#N/A,FALSE,"EXTRABUDGT"}</definedName>
    <definedName name="qqq" localSheetId="51" hidden="1">{#N/A,#N/A,FALSE,"EXTRABUDGT"}</definedName>
    <definedName name="qqq" localSheetId="52" hidden="1">{#N/A,#N/A,FALSE,"EXTRABUDGT"}</definedName>
    <definedName name="qqq" localSheetId="43" hidden="1">{#N/A,#N/A,FALSE,"EXTRABUDGT"}</definedName>
    <definedName name="qqq" localSheetId="45" hidden="1">{#N/A,#N/A,FALSE,"EXTRABUDGT"}</definedName>
    <definedName name="qqq" localSheetId="46" hidden="1">{#N/A,#N/A,FALSE,"EXTRABUDGT"}</definedName>
    <definedName name="qqq" localSheetId="47" hidden="1">{#N/A,#N/A,FALSE,"EXTRABUDGT"}</definedName>
    <definedName name="qqq" localSheetId="48" hidden="1">{#N/A,#N/A,FALSE,"EXTRABUDGT"}</definedName>
    <definedName name="qqq" localSheetId="49" hidden="1">{#N/A,#N/A,FALSE,"EXTRABUDGT"}</definedName>
    <definedName name="qqq" hidden="1">{#N/A,#N/A,FALSE,"EXTRABUDGT"}</definedName>
    <definedName name="QTAB7" localSheetId="11">'[21]Quarterly MacroFlow'!#REF!</definedName>
    <definedName name="QTAB7" localSheetId="12">'[21]Quarterly MacroFlow'!#REF!</definedName>
    <definedName name="QTAB7" localSheetId="14">'[21]Quarterly MacroFlow'!#REF!</definedName>
    <definedName name="QTAB7" localSheetId="16">'[21]Quarterly MacroFlow'!#REF!</definedName>
    <definedName name="QTAB7" localSheetId="9">'[21]Quarterly MacroFlow'!#REF!</definedName>
    <definedName name="QTAB7" localSheetId="25">'[21]Quarterly MacroFlow'!#REF!</definedName>
    <definedName name="QTAB7" localSheetId="35">'[21]Quarterly MacroFlow'!#REF!</definedName>
    <definedName name="QTAB7" localSheetId="38">'[21]Quarterly MacroFlow'!#REF!</definedName>
    <definedName name="QTAB7" localSheetId="26">'[21]Quarterly MacroFlow'!#REF!</definedName>
    <definedName name="QTAB7" localSheetId="28">'[21]Quarterly MacroFlow'!#REF!</definedName>
    <definedName name="QTAB7" localSheetId="41">'[21]Quarterly MacroFlow'!#REF!</definedName>
    <definedName name="QTAB7" localSheetId="68">'[21]Quarterly MacroFlow'!#REF!</definedName>
    <definedName name="QTAB7">'[21]Quarterly MacroFlow'!#REF!</definedName>
    <definedName name="QTAB7A" localSheetId="11">'[21]Quarterly MacroFlow'!#REF!</definedName>
    <definedName name="QTAB7A" localSheetId="12">'[21]Quarterly MacroFlow'!#REF!</definedName>
    <definedName name="QTAB7A" localSheetId="14">'[21]Quarterly MacroFlow'!#REF!</definedName>
    <definedName name="QTAB7A" localSheetId="16">'[21]Quarterly MacroFlow'!#REF!</definedName>
    <definedName name="QTAB7A" localSheetId="9">'[21]Quarterly MacroFlow'!#REF!</definedName>
    <definedName name="QTAB7A" localSheetId="25">'[21]Quarterly MacroFlow'!#REF!</definedName>
    <definedName name="QTAB7A" localSheetId="35">'[21]Quarterly MacroFlow'!#REF!</definedName>
    <definedName name="QTAB7A" localSheetId="38">'[21]Quarterly MacroFlow'!#REF!</definedName>
    <definedName name="QTAB7A" localSheetId="26">'[21]Quarterly MacroFlow'!#REF!</definedName>
    <definedName name="QTAB7A" localSheetId="28">'[21]Quarterly MacroFlow'!#REF!</definedName>
    <definedName name="QTAB7A" localSheetId="41">'[21]Quarterly MacroFlow'!#REF!</definedName>
    <definedName name="QTAB7A" localSheetId="68">'[21]Quarterly MacroFlow'!#REF!</definedName>
    <definedName name="QTAB7A">'[21]Quarterly MacroFlow'!#REF!</definedName>
    <definedName name="range" localSheetId="0">[5]Sheet1!$M$3:$M$11</definedName>
    <definedName name="range" localSheetId="10">[12]Sheet1!$M$3:$M$11</definedName>
    <definedName name="range" localSheetId="11">[12]Sheet1!$M$3:$M$11</definedName>
    <definedName name="range" localSheetId="13">[12]Sheet1!$M$3:$M$11</definedName>
    <definedName name="range" localSheetId="14">[12]Sheet1!$M$3:$M$11</definedName>
    <definedName name="range" localSheetId="15">[12]Sheet1!$M$3:$M$11</definedName>
    <definedName name="range" localSheetId="16">[12]Sheet1!$M$3:$M$11</definedName>
    <definedName name="range" localSheetId="5">[12]Sheet1!$M$3:$M$11</definedName>
    <definedName name="range" localSheetId="6">[12]Sheet1!$M$3:$M$11</definedName>
    <definedName name="range" localSheetId="7">[12]Sheet1!$M$3:$M$11</definedName>
    <definedName name="range" localSheetId="8">[12]Sheet1!$M$3:$M$11</definedName>
    <definedName name="range" localSheetId="9">[12]Sheet1!$M$3:$M$11</definedName>
    <definedName name="range" localSheetId="17">[5]Sheet1!$M$3:$M$11</definedName>
    <definedName name="range" localSheetId="18">[5]Sheet1!$M$3:$M$11</definedName>
    <definedName name="range" localSheetId="23">[5]Sheet1!$M$3:$M$11</definedName>
    <definedName name="range" localSheetId="24">[5]Sheet1!$M$3:$M$11</definedName>
    <definedName name="range" localSheetId="25">[33]Sheet1!$M$3:$M$11</definedName>
    <definedName name="range" localSheetId="34">[33]Sheet1!$M$3:$M$11</definedName>
    <definedName name="range" localSheetId="35">[33]Sheet1!$M$3:$M$11</definedName>
    <definedName name="range" localSheetId="36">[33]Sheet1!$M$3:$M$11</definedName>
    <definedName name="range" localSheetId="26">[33]Sheet1!$M$3:$M$11</definedName>
    <definedName name="range" localSheetId="27">[33]Sheet1!$M$3:$M$11</definedName>
    <definedName name="range" localSheetId="28">[33]Sheet1!$M$3:$M$11</definedName>
    <definedName name="range" localSheetId="29">[33]Sheet1!$M$3:$M$11</definedName>
    <definedName name="range" localSheetId="30">[33]Sheet1!$M$3:$M$11</definedName>
    <definedName name="range" localSheetId="31">[33]Sheet1!$M$3:$M$11</definedName>
    <definedName name="range" localSheetId="32">[33]Sheet1!$M$3:$M$11</definedName>
    <definedName name="range" localSheetId="33">[33]Sheet1!$M$3:$M$11</definedName>
    <definedName name="range" localSheetId="42">[36]Sheet1!$M$3:$M$11</definedName>
    <definedName name="range">[5]Sheet1!$M$3:$M$11</definedName>
    <definedName name="range03" localSheetId="0">[5]Sheet1!$O$3:$O$11</definedName>
    <definedName name="range03" localSheetId="10">[12]Sheet1!$O$3:$O$11</definedName>
    <definedName name="range03" localSheetId="11">[12]Sheet1!$O$3:$O$11</definedName>
    <definedName name="range03" localSheetId="13">[12]Sheet1!$O$3:$O$11</definedName>
    <definedName name="range03" localSheetId="14">[12]Sheet1!$O$3:$O$11</definedName>
    <definedName name="range03" localSheetId="15">[12]Sheet1!$O$3:$O$11</definedName>
    <definedName name="range03" localSheetId="16">[12]Sheet1!$O$3:$O$11</definedName>
    <definedName name="range03" localSheetId="5">[12]Sheet1!$O$3:$O$11</definedName>
    <definedName name="range03" localSheetId="6">[12]Sheet1!$O$3:$O$11</definedName>
    <definedName name="range03" localSheetId="7">[12]Sheet1!$O$3:$O$11</definedName>
    <definedName name="range03" localSheetId="8">[12]Sheet1!$O$3:$O$11</definedName>
    <definedName name="range03" localSheetId="9">[12]Sheet1!$O$3:$O$11</definedName>
    <definedName name="range03" localSheetId="17">[5]Sheet1!$O$3:$O$11</definedName>
    <definedName name="range03" localSheetId="18">[5]Sheet1!$O$3:$O$11</definedName>
    <definedName name="range03" localSheetId="23">[5]Sheet1!$O$3:$O$11</definedName>
    <definedName name="range03" localSheetId="24">[5]Sheet1!$O$3:$O$11</definedName>
    <definedName name="range03" localSheetId="25">[33]Sheet1!$O$3:$O$11</definedName>
    <definedName name="range03" localSheetId="34">[33]Sheet1!$O$3:$O$11</definedName>
    <definedName name="range03" localSheetId="35">[33]Sheet1!$O$3:$O$11</definedName>
    <definedName name="range03" localSheetId="36">[33]Sheet1!$O$3:$O$11</definedName>
    <definedName name="range03" localSheetId="26">[33]Sheet1!$O$3:$O$11</definedName>
    <definedName name="range03" localSheetId="27">[33]Sheet1!$O$3:$O$11</definedName>
    <definedName name="range03" localSheetId="28">[33]Sheet1!$O$3:$O$11</definedName>
    <definedName name="range03" localSheetId="29">[33]Sheet1!$O$3:$O$11</definedName>
    <definedName name="range03" localSheetId="30">[33]Sheet1!$O$3:$O$11</definedName>
    <definedName name="range03" localSheetId="31">[33]Sheet1!$O$3:$O$11</definedName>
    <definedName name="range03" localSheetId="32">[33]Sheet1!$O$3:$O$11</definedName>
    <definedName name="range03" localSheetId="33">[33]Sheet1!$O$3:$O$11</definedName>
    <definedName name="range03" localSheetId="42">[36]Sheet1!$O$3:$O$11</definedName>
    <definedName name="range03">[5]Sheet1!$O$3:$O$11</definedName>
    <definedName name="range04" localSheetId="0">[5]Sheet1!$P$3:$P$11</definedName>
    <definedName name="range04" localSheetId="10">[12]Sheet1!$P$3:$P$11</definedName>
    <definedName name="range04" localSheetId="11">[12]Sheet1!$P$3:$P$11</definedName>
    <definedName name="range04" localSheetId="13">[12]Sheet1!$P$3:$P$11</definedName>
    <definedName name="range04" localSheetId="14">[12]Sheet1!$P$3:$P$11</definedName>
    <definedName name="range04" localSheetId="15">[12]Sheet1!$P$3:$P$11</definedName>
    <definedName name="range04" localSheetId="16">[12]Sheet1!$P$3:$P$11</definedName>
    <definedName name="range04" localSheetId="5">[12]Sheet1!$P$3:$P$11</definedName>
    <definedName name="range04" localSheetId="6">[12]Sheet1!$P$3:$P$11</definedName>
    <definedName name="range04" localSheetId="7">[12]Sheet1!$P$3:$P$11</definedName>
    <definedName name="range04" localSheetId="8">[12]Sheet1!$P$3:$P$11</definedName>
    <definedName name="range04" localSheetId="9">[12]Sheet1!$P$3:$P$11</definedName>
    <definedName name="range04" localSheetId="17">[5]Sheet1!$P$3:$P$11</definedName>
    <definedName name="range04" localSheetId="18">[5]Sheet1!$P$3:$P$11</definedName>
    <definedName name="range04" localSheetId="23">[5]Sheet1!$P$3:$P$11</definedName>
    <definedName name="range04" localSheetId="24">[5]Sheet1!$P$3:$P$11</definedName>
    <definedName name="range04" localSheetId="25">[33]Sheet1!$P$3:$P$11</definedName>
    <definedName name="range04" localSheetId="34">[33]Sheet1!$P$3:$P$11</definedName>
    <definedName name="range04" localSheetId="35">[33]Sheet1!$P$3:$P$11</definedName>
    <definedName name="range04" localSheetId="36">[33]Sheet1!$P$3:$P$11</definedName>
    <definedName name="range04" localSheetId="26">[33]Sheet1!$P$3:$P$11</definedName>
    <definedName name="range04" localSheetId="27">[33]Sheet1!$P$3:$P$11</definedName>
    <definedName name="range04" localSheetId="28">[33]Sheet1!$P$3:$P$11</definedName>
    <definedName name="range04" localSheetId="29">[33]Sheet1!$P$3:$P$11</definedName>
    <definedName name="range04" localSheetId="30">[33]Sheet1!$P$3:$P$11</definedName>
    <definedName name="range04" localSheetId="31">[33]Sheet1!$P$3:$P$11</definedName>
    <definedName name="range04" localSheetId="32">[33]Sheet1!$P$3:$P$11</definedName>
    <definedName name="range04" localSheetId="33">[33]Sheet1!$P$3:$P$11</definedName>
    <definedName name="range04" localSheetId="42">[36]Sheet1!$P$3:$P$11</definedName>
    <definedName name="range04">[5]Sheet1!$P$3:$P$11</definedName>
    <definedName name="range1" localSheetId="0">[5]Sheet1!$M$3:$M$11</definedName>
    <definedName name="range1" localSheetId="10">[12]Sheet1!$M$3:$M$11</definedName>
    <definedName name="range1" localSheetId="11">[12]Sheet1!$M$3:$M$11</definedName>
    <definedName name="range1" localSheetId="13">[12]Sheet1!$M$3:$M$11</definedName>
    <definedName name="range1" localSheetId="14">[12]Sheet1!$M$3:$M$11</definedName>
    <definedName name="range1" localSheetId="15">[12]Sheet1!$M$3:$M$11</definedName>
    <definedName name="range1" localSheetId="16">[12]Sheet1!$M$3:$M$11</definedName>
    <definedName name="range1" localSheetId="5">[12]Sheet1!$M$3:$M$11</definedName>
    <definedName name="range1" localSheetId="6">[12]Sheet1!$M$3:$M$11</definedName>
    <definedName name="range1" localSheetId="7">[12]Sheet1!$M$3:$M$11</definedName>
    <definedName name="range1" localSheetId="8">[12]Sheet1!$M$3:$M$11</definedName>
    <definedName name="range1" localSheetId="9">[12]Sheet1!$M$3:$M$11</definedName>
    <definedName name="range1" localSheetId="17">[5]Sheet1!$M$3:$M$11</definedName>
    <definedName name="range1" localSheetId="18">[5]Sheet1!$M$3:$M$11</definedName>
    <definedName name="range1" localSheetId="23">[5]Sheet1!$M$3:$M$11</definedName>
    <definedName name="range1" localSheetId="24">[5]Sheet1!$M$3:$M$11</definedName>
    <definedName name="range1" localSheetId="25">[33]Sheet1!$M$3:$M$11</definedName>
    <definedName name="range1" localSheetId="34">[33]Sheet1!$M$3:$M$11</definedName>
    <definedName name="range1" localSheetId="35">[33]Sheet1!$M$3:$M$11</definedName>
    <definedName name="range1" localSheetId="36">[33]Sheet1!$M$3:$M$11</definedName>
    <definedName name="range1" localSheetId="26">[33]Sheet1!$M$3:$M$11</definedName>
    <definedName name="range1" localSheetId="27">[33]Sheet1!$M$3:$M$11</definedName>
    <definedName name="range1" localSheetId="28">[33]Sheet1!$M$3:$M$11</definedName>
    <definedName name="range1" localSheetId="29">[33]Sheet1!$M$3:$M$11</definedName>
    <definedName name="range1" localSheetId="30">[33]Sheet1!$M$3:$M$11</definedName>
    <definedName name="range1" localSheetId="31">[33]Sheet1!$M$3:$M$11</definedName>
    <definedName name="range1" localSheetId="32">[33]Sheet1!$M$3:$M$11</definedName>
    <definedName name="range1" localSheetId="33">[33]Sheet1!$M$3:$M$11</definedName>
    <definedName name="range1" localSheetId="42">[36]Sheet1!$M$3:$M$11</definedName>
    <definedName name="range1" localSheetId="65">[5]Sheet1!$M$3:$M$11</definedName>
    <definedName name="range1" localSheetId="66">[5]Sheet1!$M$3:$M$11</definedName>
    <definedName name="range1">[5]Sheet1!$M$3:$M$11</definedName>
    <definedName name="range2" localSheetId="0">[5]Sheet1!$N$3:$N$11</definedName>
    <definedName name="range2" localSheetId="10">[12]Sheet1!$N$3:$N$11</definedName>
    <definedName name="range2" localSheetId="11">[12]Sheet1!$N$3:$N$11</definedName>
    <definedName name="range2" localSheetId="13">[12]Sheet1!$N$3:$N$11</definedName>
    <definedName name="range2" localSheetId="14">[12]Sheet1!$N$3:$N$11</definedName>
    <definedName name="range2" localSheetId="15">[12]Sheet1!$N$3:$N$11</definedName>
    <definedName name="range2" localSheetId="16">[12]Sheet1!$N$3:$N$11</definedName>
    <definedName name="range2" localSheetId="5">[12]Sheet1!$N$3:$N$11</definedName>
    <definedName name="range2" localSheetId="6">[12]Sheet1!$N$3:$N$11</definedName>
    <definedName name="range2" localSheetId="7">[12]Sheet1!$N$3:$N$11</definedName>
    <definedName name="range2" localSheetId="8">[12]Sheet1!$N$3:$N$11</definedName>
    <definedName name="range2" localSheetId="9">[12]Sheet1!$N$3:$N$11</definedName>
    <definedName name="range2" localSheetId="17">[5]Sheet1!$N$3:$N$11</definedName>
    <definedName name="range2" localSheetId="18">[5]Sheet1!$N$3:$N$11</definedName>
    <definedName name="range2" localSheetId="23">[5]Sheet1!$N$3:$N$11</definedName>
    <definedName name="range2" localSheetId="24">[5]Sheet1!$N$3:$N$11</definedName>
    <definedName name="range2" localSheetId="25">[33]Sheet1!$N$3:$N$11</definedName>
    <definedName name="range2" localSheetId="34">[33]Sheet1!$N$3:$N$11</definedName>
    <definedName name="range2" localSheetId="35">[33]Sheet1!$N$3:$N$11</definedName>
    <definedName name="range2" localSheetId="36">[33]Sheet1!$N$3:$N$11</definedName>
    <definedName name="range2" localSheetId="26">[33]Sheet1!$N$3:$N$11</definedName>
    <definedName name="range2" localSheetId="27">[33]Sheet1!$N$3:$N$11</definedName>
    <definedName name="range2" localSheetId="28">[33]Sheet1!$N$3:$N$11</definedName>
    <definedName name="range2" localSheetId="29">[33]Sheet1!$N$3:$N$11</definedName>
    <definedName name="range2" localSheetId="30">[33]Sheet1!$N$3:$N$11</definedName>
    <definedName name="range2" localSheetId="31">[33]Sheet1!$N$3:$N$11</definedName>
    <definedName name="range2" localSheetId="32">[33]Sheet1!$N$3:$N$11</definedName>
    <definedName name="range2" localSheetId="33">[33]Sheet1!$N$3:$N$11</definedName>
    <definedName name="range2" localSheetId="42">[36]Sheet1!$N$3:$N$11</definedName>
    <definedName name="range2" localSheetId="65">[5]Sheet1!$N$3:$N$11</definedName>
    <definedName name="range2" localSheetId="66">[5]Sheet1!$N$3:$N$11</definedName>
    <definedName name="range2">[5]Sheet1!$N$3:$N$11</definedName>
    <definedName name="range3" localSheetId="0">[5]Sheet1!$O$3:$O$11</definedName>
    <definedName name="range3" localSheetId="10">[12]Sheet1!$O$3:$O$11</definedName>
    <definedName name="range3" localSheetId="11">[12]Sheet1!$O$3:$O$11</definedName>
    <definedName name="range3" localSheetId="13">[12]Sheet1!$O$3:$O$11</definedName>
    <definedName name="range3" localSheetId="14">[12]Sheet1!$O$3:$O$11</definedName>
    <definedName name="range3" localSheetId="15">[12]Sheet1!$O$3:$O$11</definedName>
    <definedName name="range3" localSheetId="16">[12]Sheet1!$O$3:$O$11</definedName>
    <definedName name="range3" localSheetId="5">[12]Sheet1!$O$3:$O$11</definedName>
    <definedName name="range3" localSheetId="6">[12]Sheet1!$O$3:$O$11</definedName>
    <definedName name="range3" localSheetId="7">[12]Sheet1!$O$3:$O$11</definedName>
    <definedName name="range3" localSheetId="8">[12]Sheet1!$O$3:$O$11</definedName>
    <definedName name="range3" localSheetId="9">[12]Sheet1!$O$3:$O$11</definedName>
    <definedName name="range3" localSheetId="17">[5]Sheet1!$O$3:$O$11</definedName>
    <definedName name="range3" localSheetId="18">[5]Sheet1!$O$3:$O$11</definedName>
    <definedName name="range3" localSheetId="23">[5]Sheet1!$O$3:$O$11</definedName>
    <definedName name="range3" localSheetId="24">[5]Sheet1!$O$3:$O$11</definedName>
    <definedName name="range3" localSheetId="25">[33]Sheet1!$O$3:$O$11</definedName>
    <definedName name="range3" localSheetId="34">[33]Sheet1!$O$3:$O$11</definedName>
    <definedName name="range3" localSheetId="35">[33]Sheet1!$O$3:$O$11</definedName>
    <definedName name="range3" localSheetId="36">[33]Sheet1!$O$3:$O$11</definedName>
    <definedName name="range3" localSheetId="26">[33]Sheet1!$O$3:$O$11</definedName>
    <definedName name="range3" localSheetId="27">[33]Sheet1!$O$3:$O$11</definedName>
    <definedName name="range3" localSheetId="28">[33]Sheet1!$O$3:$O$11</definedName>
    <definedName name="range3" localSheetId="29">[33]Sheet1!$O$3:$O$11</definedName>
    <definedName name="range3" localSheetId="30">[33]Sheet1!$O$3:$O$11</definedName>
    <definedName name="range3" localSheetId="31">[33]Sheet1!$O$3:$O$11</definedName>
    <definedName name="range3" localSheetId="32">[33]Sheet1!$O$3:$O$11</definedName>
    <definedName name="range3" localSheetId="33">[33]Sheet1!$O$3:$O$11</definedName>
    <definedName name="range3" localSheetId="42">[36]Sheet1!$O$3:$O$11</definedName>
    <definedName name="range3" localSheetId="65">[5]Sheet1!$O$3:$O$11</definedName>
    <definedName name="range3" localSheetId="66">[5]Sheet1!$O$3:$O$11</definedName>
    <definedName name="range3">[5]Sheet1!$O$3:$O$11</definedName>
    <definedName name="range4" localSheetId="0">[5]Sheet1!$P$3:$P$11</definedName>
    <definedName name="range4" localSheetId="10">[12]Sheet1!$P$3:$P$11</definedName>
    <definedName name="range4" localSheetId="11">[12]Sheet1!$P$3:$P$11</definedName>
    <definedName name="range4" localSheetId="13">[12]Sheet1!$P$3:$P$11</definedName>
    <definedName name="range4" localSheetId="14">[12]Sheet1!$P$3:$P$11</definedName>
    <definedName name="range4" localSheetId="15">[12]Sheet1!$P$3:$P$11</definedName>
    <definedName name="range4" localSheetId="16">[12]Sheet1!$P$3:$P$11</definedName>
    <definedName name="range4" localSheetId="5">[12]Sheet1!$P$3:$P$11</definedName>
    <definedName name="range4" localSheetId="6">[12]Sheet1!$P$3:$P$11</definedName>
    <definedName name="range4" localSheetId="7">[12]Sheet1!$P$3:$P$11</definedName>
    <definedName name="range4" localSheetId="8">[12]Sheet1!$P$3:$P$11</definedName>
    <definedName name="range4" localSheetId="9">[12]Sheet1!$P$3:$P$11</definedName>
    <definedName name="range4" localSheetId="17">[5]Sheet1!$P$3:$P$11</definedName>
    <definedName name="range4" localSheetId="18">[5]Sheet1!$P$3:$P$11</definedName>
    <definedName name="range4" localSheetId="23">[5]Sheet1!$P$3:$P$11</definedName>
    <definedName name="range4" localSheetId="24">[5]Sheet1!$P$3:$P$11</definedName>
    <definedName name="range4" localSheetId="25">[33]Sheet1!$P$3:$P$11</definedName>
    <definedName name="range4" localSheetId="34">[33]Sheet1!$P$3:$P$11</definedName>
    <definedName name="range4" localSheetId="35">[33]Sheet1!$P$3:$P$11</definedName>
    <definedName name="range4" localSheetId="36">[33]Sheet1!$P$3:$P$11</definedName>
    <definedName name="range4" localSheetId="26">[33]Sheet1!$P$3:$P$11</definedName>
    <definedName name="range4" localSheetId="27">[33]Sheet1!$P$3:$P$11</definedName>
    <definedName name="range4" localSheetId="28">[33]Sheet1!$P$3:$P$11</definedName>
    <definedName name="range4" localSheetId="29">[33]Sheet1!$P$3:$P$11</definedName>
    <definedName name="range4" localSheetId="30">[33]Sheet1!$P$3:$P$11</definedName>
    <definedName name="range4" localSheetId="31">[33]Sheet1!$P$3:$P$11</definedName>
    <definedName name="range4" localSheetId="32">[33]Sheet1!$P$3:$P$11</definedName>
    <definedName name="range4" localSheetId="33">[33]Sheet1!$P$3:$P$11</definedName>
    <definedName name="range4" localSheetId="42">[36]Sheet1!$P$3:$P$11</definedName>
    <definedName name="range4" localSheetId="65">[5]Sheet1!$P$3:$P$11</definedName>
    <definedName name="range4" localSheetId="66">[5]Sheet1!$P$3:$P$11</definedName>
    <definedName name="range4">[5]Sheet1!$P$3:$P$11</definedName>
    <definedName name="range5" localSheetId="0">[5]Sheet1!$M$3:$M$11</definedName>
    <definedName name="range5" localSheetId="10">[12]Sheet1!$M$3:$M$11</definedName>
    <definedName name="range5" localSheetId="11">[12]Sheet1!$M$3:$M$11</definedName>
    <definedName name="range5" localSheetId="13">[12]Sheet1!$M$3:$M$11</definedName>
    <definedName name="range5" localSheetId="14">[12]Sheet1!$M$3:$M$11</definedName>
    <definedName name="range5" localSheetId="15">[12]Sheet1!$M$3:$M$11</definedName>
    <definedName name="range5" localSheetId="16">[12]Sheet1!$M$3:$M$11</definedName>
    <definedName name="range5" localSheetId="5">[12]Sheet1!$M$3:$M$11</definedName>
    <definedName name="range5" localSheetId="6">[12]Sheet1!$M$3:$M$11</definedName>
    <definedName name="range5" localSheetId="7">[12]Sheet1!$M$3:$M$11</definedName>
    <definedName name="range5" localSheetId="8">[12]Sheet1!$M$3:$M$11</definedName>
    <definedName name="range5" localSheetId="9">[12]Sheet1!$M$3:$M$11</definedName>
    <definedName name="range5" localSheetId="17">[5]Sheet1!$M$3:$M$11</definedName>
    <definedName name="range5" localSheetId="18">[5]Sheet1!$M$3:$M$11</definedName>
    <definedName name="range5" localSheetId="23">[5]Sheet1!$M$3:$M$11</definedName>
    <definedName name="range5" localSheetId="24">[5]Sheet1!$M$3:$M$11</definedName>
    <definedName name="range5" localSheetId="25">[33]Sheet1!$M$3:$M$11</definedName>
    <definedName name="range5" localSheetId="34">[33]Sheet1!$M$3:$M$11</definedName>
    <definedName name="range5" localSheetId="35">[33]Sheet1!$M$3:$M$11</definedName>
    <definedName name="range5" localSheetId="36">[33]Sheet1!$M$3:$M$11</definedName>
    <definedName name="range5" localSheetId="26">[33]Sheet1!$M$3:$M$11</definedName>
    <definedName name="range5" localSheetId="27">[33]Sheet1!$M$3:$M$11</definedName>
    <definedName name="range5" localSheetId="28">[33]Sheet1!$M$3:$M$11</definedName>
    <definedName name="range5" localSheetId="29">[33]Sheet1!$M$3:$M$11</definedName>
    <definedName name="range5" localSheetId="30">[33]Sheet1!$M$3:$M$11</definedName>
    <definedName name="range5" localSheetId="31">[33]Sheet1!$M$3:$M$11</definedName>
    <definedName name="range5" localSheetId="32">[33]Sheet1!$M$3:$M$11</definedName>
    <definedName name="range5" localSheetId="33">[33]Sheet1!$M$3:$M$11</definedName>
    <definedName name="range5" localSheetId="42">[36]Sheet1!$M$3:$M$11</definedName>
    <definedName name="range5">[5]Sheet1!$M$3:$M$11</definedName>
    <definedName name="range9">[5]Sheet1!$N$3:$N$11</definedName>
    <definedName name="RED_BOP" localSheetId="11">#REF!</definedName>
    <definedName name="RED_BOP" localSheetId="12">#REF!</definedName>
    <definedName name="RED_BOP" localSheetId="14">#REF!</definedName>
    <definedName name="RED_BOP" localSheetId="16">#REF!</definedName>
    <definedName name="RED_BOP" localSheetId="9">#REF!</definedName>
    <definedName name="RED_BOP" localSheetId="25">#REF!</definedName>
    <definedName name="RED_BOP" localSheetId="35">#REF!</definedName>
    <definedName name="RED_BOP" localSheetId="38">#REF!</definedName>
    <definedName name="RED_BOP" localSheetId="26">#REF!</definedName>
    <definedName name="RED_BOP" localSheetId="28">#REF!</definedName>
    <definedName name="RED_BOP" localSheetId="41">#REF!</definedName>
    <definedName name="RED_BOP" localSheetId="68">#REF!</definedName>
    <definedName name="RED_BOP">#REF!</definedName>
    <definedName name="red_cpi" localSheetId="11">#REF!</definedName>
    <definedName name="red_cpi" localSheetId="12">#REF!</definedName>
    <definedName name="red_cpi" localSheetId="14">#REF!</definedName>
    <definedName name="red_cpi" localSheetId="16">#REF!</definedName>
    <definedName name="red_cpi" localSheetId="9">#REF!</definedName>
    <definedName name="red_cpi" localSheetId="25">#REF!</definedName>
    <definedName name="red_cpi" localSheetId="35">#REF!</definedName>
    <definedName name="red_cpi" localSheetId="38">#REF!</definedName>
    <definedName name="red_cpi" localSheetId="26">#REF!</definedName>
    <definedName name="red_cpi" localSheetId="28">#REF!</definedName>
    <definedName name="red_cpi" localSheetId="41">#REF!</definedName>
    <definedName name="red_cpi" localSheetId="68">#REF!</definedName>
    <definedName name="red_cpi">#REF!</definedName>
    <definedName name="RED_D" localSheetId="11">#REF!</definedName>
    <definedName name="RED_D" localSheetId="12">#REF!</definedName>
    <definedName name="RED_D" localSheetId="14">#REF!</definedName>
    <definedName name="RED_D" localSheetId="16">#REF!</definedName>
    <definedName name="RED_D" localSheetId="9">#REF!</definedName>
    <definedName name="RED_D" localSheetId="25">#REF!</definedName>
    <definedName name="RED_D" localSheetId="35">#REF!</definedName>
    <definedName name="RED_D" localSheetId="38">#REF!</definedName>
    <definedName name="RED_D" localSheetId="26">#REF!</definedName>
    <definedName name="RED_D" localSheetId="28">#REF!</definedName>
    <definedName name="RED_D" localSheetId="41">#REF!</definedName>
    <definedName name="RED_D" localSheetId="68">#REF!</definedName>
    <definedName name="RED_D">#REF!</definedName>
    <definedName name="RED_DS" localSheetId="11">#REF!</definedName>
    <definedName name="RED_DS" localSheetId="12">#REF!</definedName>
    <definedName name="RED_DS" localSheetId="14">#REF!</definedName>
    <definedName name="RED_DS" localSheetId="16">#REF!</definedName>
    <definedName name="RED_DS" localSheetId="9">#REF!</definedName>
    <definedName name="RED_DS" localSheetId="25">#REF!</definedName>
    <definedName name="RED_DS" localSheetId="35">#REF!</definedName>
    <definedName name="RED_DS" localSheetId="38">#REF!</definedName>
    <definedName name="RED_DS" localSheetId="26">#REF!</definedName>
    <definedName name="RED_DS" localSheetId="28">#REF!</definedName>
    <definedName name="RED_DS" localSheetId="41">#REF!</definedName>
    <definedName name="RED_DS" localSheetId="68">#REF!</definedName>
    <definedName name="RED_DS">#REF!</definedName>
    <definedName name="red_gdp_exp" localSheetId="11">#REF!</definedName>
    <definedName name="red_gdp_exp" localSheetId="12">#REF!</definedName>
    <definedName name="red_gdp_exp" localSheetId="14">#REF!</definedName>
    <definedName name="red_gdp_exp" localSheetId="16">#REF!</definedName>
    <definedName name="red_gdp_exp" localSheetId="9">#REF!</definedName>
    <definedName name="red_gdp_exp" localSheetId="25">#REF!</definedName>
    <definedName name="red_gdp_exp" localSheetId="35">#REF!</definedName>
    <definedName name="red_gdp_exp" localSheetId="38">#REF!</definedName>
    <definedName name="red_gdp_exp" localSheetId="26">#REF!</definedName>
    <definedName name="red_gdp_exp" localSheetId="28">#REF!</definedName>
    <definedName name="red_gdp_exp" localSheetId="41">#REF!</definedName>
    <definedName name="red_gdp_exp" localSheetId="68">#REF!</definedName>
    <definedName name="red_gdp_exp">#REF!</definedName>
    <definedName name="red_govt_empl" localSheetId="11">#REF!</definedName>
    <definedName name="red_govt_empl" localSheetId="12">#REF!</definedName>
    <definedName name="red_govt_empl" localSheetId="14">#REF!</definedName>
    <definedName name="red_govt_empl" localSheetId="16">#REF!</definedName>
    <definedName name="red_govt_empl" localSheetId="9">#REF!</definedName>
    <definedName name="red_govt_empl" localSheetId="25">#REF!</definedName>
    <definedName name="red_govt_empl" localSheetId="35">#REF!</definedName>
    <definedName name="red_govt_empl" localSheetId="38">#REF!</definedName>
    <definedName name="red_govt_empl" localSheetId="26">#REF!</definedName>
    <definedName name="red_govt_empl" localSheetId="28">#REF!</definedName>
    <definedName name="red_govt_empl" localSheetId="41">#REF!</definedName>
    <definedName name="red_govt_empl" localSheetId="68">#REF!</definedName>
    <definedName name="red_govt_empl">#REF!</definedName>
    <definedName name="RED_NATCPI" localSheetId="11">#REF!</definedName>
    <definedName name="RED_NATCPI" localSheetId="12">#REF!</definedName>
    <definedName name="RED_NATCPI" localSheetId="14">#REF!</definedName>
    <definedName name="RED_NATCPI" localSheetId="16">#REF!</definedName>
    <definedName name="RED_NATCPI" localSheetId="9">#REF!</definedName>
    <definedName name="RED_NATCPI" localSheetId="25">#REF!</definedName>
    <definedName name="RED_NATCPI" localSheetId="35">#REF!</definedName>
    <definedName name="RED_NATCPI" localSheetId="38">#REF!</definedName>
    <definedName name="RED_NATCPI" localSheetId="26">#REF!</definedName>
    <definedName name="RED_NATCPI" localSheetId="28">#REF!</definedName>
    <definedName name="RED_NATCPI" localSheetId="41">#REF!</definedName>
    <definedName name="RED_NATCPI" localSheetId="68">#REF!</definedName>
    <definedName name="RED_NATCPI">#REF!</definedName>
    <definedName name="RED_TBCPI" localSheetId="11">#REF!</definedName>
    <definedName name="RED_TBCPI" localSheetId="12">#REF!</definedName>
    <definedName name="RED_TBCPI" localSheetId="14">#REF!</definedName>
    <definedName name="RED_TBCPI" localSheetId="16">#REF!</definedName>
    <definedName name="RED_TBCPI" localSheetId="9">#REF!</definedName>
    <definedName name="RED_TBCPI" localSheetId="25">#REF!</definedName>
    <definedName name="RED_TBCPI" localSheetId="35">#REF!</definedName>
    <definedName name="RED_TBCPI" localSheetId="38">#REF!</definedName>
    <definedName name="RED_TBCPI" localSheetId="26">#REF!</definedName>
    <definedName name="RED_TBCPI" localSheetId="28">#REF!</definedName>
    <definedName name="RED_TBCPI" localSheetId="41">#REF!</definedName>
    <definedName name="RED_TBCPI" localSheetId="68">#REF!</definedName>
    <definedName name="RED_TBCPI">#REF!</definedName>
    <definedName name="RED_TRD" localSheetId="11">#REF!</definedName>
    <definedName name="RED_TRD" localSheetId="12">#REF!</definedName>
    <definedName name="RED_TRD" localSheetId="14">#REF!</definedName>
    <definedName name="RED_TRD" localSheetId="16">#REF!</definedName>
    <definedName name="RED_TRD" localSheetId="9">#REF!</definedName>
    <definedName name="RED_TRD" localSheetId="25">#REF!</definedName>
    <definedName name="RED_TRD" localSheetId="35">#REF!</definedName>
    <definedName name="RED_TRD" localSheetId="38">#REF!</definedName>
    <definedName name="RED_TRD" localSheetId="26">#REF!</definedName>
    <definedName name="RED_TRD" localSheetId="28">#REF!</definedName>
    <definedName name="RED_TRD" localSheetId="41">#REF!</definedName>
    <definedName name="RED_TRD" localSheetId="68">#REF!</definedName>
    <definedName name="RED_TRD">#REF!</definedName>
    <definedName name="regija">[22]regija!$A$1:$D$29</definedName>
    <definedName name="rfe">'[23]Izbor posla'!$B$17</definedName>
    <definedName name="right" localSheetId="11">#REF!</definedName>
    <definedName name="right" localSheetId="12">#REF!</definedName>
    <definedName name="right" localSheetId="14">#REF!</definedName>
    <definedName name="right" localSheetId="16">#REF!</definedName>
    <definedName name="right" localSheetId="9">#REF!</definedName>
    <definedName name="right" localSheetId="25">#REF!</definedName>
    <definedName name="right" localSheetId="35">#REF!</definedName>
    <definedName name="right" localSheetId="38">#REF!</definedName>
    <definedName name="right" localSheetId="26">#REF!</definedName>
    <definedName name="right" localSheetId="28">#REF!</definedName>
    <definedName name="right" localSheetId="41">#REF!</definedName>
    <definedName name="right" localSheetId="68">#REF!</definedName>
    <definedName name="right">#REF!</definedName>
    <definedName name="rindex" localSheetId="11">#REF!</definedName>
    <definedName name="rindex" localSheetId="12">#REF!</definedName>
    <definedName name="rindex" localSheetId="14">#REF!</definedName>
    <definedName name="rindex" localSheetId="16">#REF!</definedName>
    <definedName name="rindex" localSheetId="9">#REF!</definedName>
    <definedName name="rindex" localSheetId="25">#REF!</definedName>
    <definedName name="rindex" localSheetId="35">#REF!</definedName>
    <definedName name="rindex" localSheetId="38">#REF!</definedName>
    <definedName name="rindex" localSheetId="26">#REF!</definedName>
    <definedName name="rindex" localSheetId="28">#REF!</definedName>
    <definedName name="rindex" localSheetId="41">#REF!</definedName>
    <definedName name="rindex" localSheetId="68">#REF!</definedName>
    <definedName name="rindex">#REF!</definedName>
    <definedName name="rngErrorSort">[8]ErrCheck!$A$4</definedName>
    <definedName name="rngLastSave">[8]Main!$G$19</definedName>
    <definedName name="rngLastSent">[8]Main!$G$18</definedName>
    <definedName name="rngLastUpdate">[8]Links!$D$2</definedName>
    <definedName name="rngNeedsUpdate">[8]Links!$E$2</definedName>
    <definedName name="rngQuestChecked">[8]ErrCheck!$A$3</definedName>
    <definedName name="Rows_Table" localSheetId="11">#REF!</definedName>
    <definedName name="Rows_Table" localSheetId="12">#REF!</definedName>
    <definedName name="Rows_Table" localSheetId="14">#REF!</definedName>
    <definedName name="Rows_Table" localSheetId="16">#REF!</definedName>
    <definedName name="Rows_Table" localSheetId="9">#REF!</definedName>
    <definedName name="Rows_Table" localSheetId="25">#REF!</definedName>
    <definedName name="Rows_Table" localSheetId="35">#REF!</definedName>
    <definedName name="Rows_Table" localSheetId="38">#REF!</definedName>
    <definedName name="Rows_Table" localSheetId="26">#REF!</definedName>
    <definedName name="Rows_Table" localSheetId="28">#REF!</definedName>
    <definedName name="Rows_Table" localSheetId="41">#REF!</definedName>
    <definedName name="Rows_Table" localSheetId="68">#REF!</definedName>
    <definedName name="Rows_Table">#REF!</definedName>
    <definedName name="S" localSheetId="11">#REF!</definedName>
    <definedName name="S" localSheetId="12">#REF!</definedName>
    <definedName name="S" localSheetId="14">#REF!</definedName>
    <definedName name="S" localSheetId="16">#REF!</definedName>
    <definedName name="S" localSheetId="9">#REF!</definedName>
    <definedName name="S" localSheetId="25">#REF!</definedName>
    <definedName name="S" localSheetId="35">#REF!</definedName>
    <definedName name="S" localSheetId="38">#REF!</definedName>
    <definedName name="S" localSheetId="26">#REF!</definedName>
    <definedName name="S" localSheetId="28">#REF!</definedName>
    <definedName name="S" localSheetId="41">#REF!</definedName>
    <definedName name="S" localSheetId="62">#REF!</definedName>
    <definedName name="S" localSheetId="65">#REF!</definedName>
    <definedName name="S" localSheetId="66">#REF!</definedName>
    <definedName name="S" localSheetId="68">#REF!</definedName>
    <definedName name="S">#REF!</definedName>
    <definedName name="SA_Tab" localSheetId="11">#REF!</definedName>
    <definedName name="SA_Tab" localSheetId="12">#REF!</definedName>
    <definedName name="SA_Tab" localSheetId="14">#REF!</definedName>
    <definedName name="SA_Tab" localSheetId="16">#REF!</definedName>
    <definedName name="SA_Tab" localSheetId="9">#REF!</definedName>
    <definedName name="SA_Tab" localSheetId="25">#REF!</definedName>
    <definedName name="SA_Tab" localSheetId="35">#REF!</definedName>
    <definedName name="SA_Tab" localSheetId="38">#REF!</definedName>
    <definedName name="SA_Tab" localSheetId="26">#REF!</definedName>
    <definedName name="SA_Tab" localSheetId="28">#REF!</definedName>
    <definedName name="SA_Tab" localSheetId="41">#REF!</definedName>
    <definedName name="SA_Tab" localSheetId="68">#REF!</definedName>
    <definedName name="SA_Tab">#REF!</definedName>
    <definedName name="Sažeta_bilanca" localSheetId="0">#REF!</definedName>
    <definedName name="Sažeta_bilanca" localSheetId="11">#REF!</definedName>
    <definedName name="Sažeta_bilanca" localSheetId="12">#REF!</definedName>
    <definedName name="Sažeta_bilanca" localSheetId="14">#REF!</definedName>
    <definedName name="Sažeta_bilanca" localSheetId="16">#REF!</definedName>
    <definedName name="Sažeta_bilanca" localSheetId="1">#REF!</definedName>
    <definedName name="Sažeta_bilanca" localSheetId="2">#REF!</definedName>
    <definedName name="Sažeta_bilanca" localSheetId="3">#REF!</definedName>
    <definedName name="Sažeta_bilanca" localSheetId="4">#REF!</definedName>
    <definedName name="Sažeta_bilanca" localSheetId="5">#REF!</definedName>
    <definedName name="Sažeta_bilanca" localSheetId="6">#REF!</definedName>
    <definedName name="Sažeta_bilanca" localSheetId="7">#REF!</definedName>
    <definedName name="Sažeta_bilanca" localSheetId="8">#REF!</definedName>
    <definedName name="Sažeta_bilanca" localSheetId="9">#REF!</definedName>
    <definedName name="Sažeta_bilanca" localSheetId="17">#REF!</definedName>
    <definedName name="Sažeta_bilanca" localSheetId="18">#REF!</definedName>
    <definedName name="Sažeta_bilanca" localSheetId="20">#REF!</definedName>
    <definedName name="Sažeta_bilanca" localSheetId="21">#REF!</definedName>
    <definedName name="Sažeta_bilanca" localSheetId="23">#REF!</definedName>
    <definedName name="Sažeta_bilanca" localSheetId="24">#REF!</definedName>
    <definedName name="Sažeta_bilanca" localSheetId="25">#REF!</definedName>
    <definedName name="Sažeta_bilanca" localSheetId="34">#REF!</definedName>
    <definedName name="Sažeta_bilanca" localSheetId="35">#REF!</definedName>
    <definedName name="Sažeta_bilanca" localSheetId="36">#REF!</definedName>
    <definedName name="Sažeta_bilanca" localSheetId="38">#REF!</definedName>
    <definedName name="Sažeta_bilanca" localSheetId="26">#REF!</definedName>
    <definedName name="Sažeta_bilanca" localSheetId="27">#REF!</definedName>
    <definedName name="Sažeta_bilanca" localSheetId="28">#REF!</definedName>
    <definedName name="Sažeta_bilanca" localSheetId="29">#REF!</definedName>
    <definedName name="Sažeta_bilanca" localSheetId="30">#REF!</definedName>
    <definedName name="Sažeta_bilanca" localSheetId="32">#REF!</definedName>
    <definedName name="Sažeta_bilanca" localSheetId="33">#REF!</definedName>
    <definedName name="Sažeta_bilanca" localSheetId="41">#REF!</definedName>
    <definedName name="Sažeta_bilanca" localSheetId="42">#REF!</definedName>
    <definedName name="Sažeta_bilanca" localSheetId="62">#REF!</definedName>
    <definedName name="Sažeta_bilanca" localSheetId="65">#REF!</definedName>
    <definedName name="Sažeta_bilanca" localSheetId="66">#REF!</definedName>
    <definedName name="Sažeta_bilanca" localSheetId="68">#REF!</definedName>
    <definedName name="Sažeta_bilanca">#REF!</definedName>
    <definedName name="sds_gdp_exp_lari" localSheetId="11">#REF!</definedName>
    <definedName name="sds_gdp_exp_lari" localSheetId="12">#REF!</definedName>
    <definedName name="sds_gdp_exp_lari" localSheetId="14">#REF!</definedName>
    <definedName name="sds_gdp_exp_lari" localSheetId="16">#REF!</definedName>
    <definedName name="sds_gdp_exp_lari" localSheetId="9">#REF!</definedName>
    <definedName name="sds_gdp_exp_lari" localSheetId="25">#REF!</definedName>
    <definedName name="sds_gdp_exp_lari" localSheetId="35">#REF!</definedName>
    <definedName name="sds_gdp_exp_lari" localSheetId="38">#REF!</definedName>
    <definedName name="sds_gdp_exp_lari" localSheetId="26">#REF!</definedName>
    <definedName name="sds_gdp_exp_lari" localSheetId="28">#REF!</definedName>
    <definedName name="sds_gdp_exp_lari" localSheetId="41">#REF!</definedName>
    <definedName name="sds_gdp_exp_lari" localSheetId="68">#REF!</definedName>
    <definedName name="sds_gdp_exp_lari">#REF!</definedName>
    <definedName name="sds_gdp_origin" localSheetId="11">#REF!</definedName>
    <definedName name="sds_gdp_origin" localSheetId="12">#REF!</definedName>
    <definedName name="sds_gdp_origin" localSheetId="14">#REF!</definedName>
    <definedName name="sds_gdp_origin" localSheetId="16">#REF!</definedName>
    <definedName name="sds_gdp_origin" localSheetId="9">#REF!</definedName>
    <definedName name="sds_gdp_origin" localSheetId="25">#REF!</definedName>
    <definedName name="sds_gdp_origin" localSheetId="35">#REF!</definedName>
    <definedName name="sds_gdp_origin" localSheetId="38">#REF!</definedName>
    <definedName name="sds_gdp_origin" localSheetId="26">#REF!</definedName>
    <definedName name="sds_gdp_origin" localSheetId="28">#REF!</definedName>
    <definedName name="sds_gdp_origin" localSheetId="41">#REF!</definedName>
    <definedName name="sds_gdp_origin" localSheetId="68">#REF!</definedName>
    <definedName name="sds_gdp_origin">#REF!</definedName>
    <definedName name="sds_gpd_exp_gdp" localSheetId="11">#REF!</definedName>
    <definedName name="sds_gpd_exp_gdp" localSheetId="12">#REF!</definedName>
    <definedName name="sds_gpd_exp_gdp" localSheetId="14">#REF!</definedName>
    <definedName name="sds_gpd_exp_gdp" localSheetId="16">#REF!</definedName>
    <definedName name="sds_gpd_exp_gdp" localSheetId="9">#REF!</definedName>
    <definedName name="sds_gpd_exp_gdp" localSheetId="25">#REF!</definedName>
    <definedName name="sds_gpd_exp_gdp" localSheetId="35">#REF!</definedName>
    <definedName name="sds_gpd_exp_gdp" localSheetId="38">#REF!</definedName>
    <definedName name="sds_gpd_exp_gdp" localSheetId="26">#REF!</definedName>
    <definedName name="sds_gpd_exp_gdp" localSheetId="28">#REF!</definedName>
    <definedName name="sds_gpd_exp_gdp" localSheetId="41">#REF!</definedName>
    <definedName name="sds_gpd_exp_gdp" localSheetId="68">#REF!</definedName>
    <definedName name="sds_gpd_exp_gdp">#REF!</definedName>
    <definedName name="sencount" hidden="1">2</definedName>
    <definedName name="SLika_pomocna" localSheetId="11" hidden="1">#REF!</definedName>
    <definedName name="SLika_pomocna" localSheetId="12" hidden="1">#REF!</definedName>
    <definedName name="SLika_pomocna" localSheetId="14" hidden="1">#REF!</definedName>
    <definedName name="SLika_pomocna" localSheetId="16" hidden="1">#REF!</definedName>
    <definedName name="SLika_pomocna" localSheetId="9" hidden="1">#REF!</definedName>
    <definedName name="SLika_pomocna" localSheetId="25" hidden="1">#REF!</definedName>
    <definedName name="SLika_pomocna" localSheetId="35" hidden="1">#REF!</definedName>
    <definedName name="SLika_pomocna" localSheetId="38" hidden="1">#REF!</definedName>
    <definedName name="SLika_pomocna" localSheetId="26" hidden="1">#REF!</definedName>
    <definedName name="SLika_pomocna" localSheetId="28" hidden="1">#REF!</definedName>
    <definedName name="SLika_pomocna" localSheetId="41" hidden="1">#REF!</definedName>
    <definedName name="SLika_pomocna" localSheetId="68" hidden="1">#REF!</definedName>
    <definedName name="SLika_pomocna" hidden="1">#REF!</definedName>
    <definedName name="Slika2.2." localSheetId="20">#REF!</definedName>
    <definedName name="Slika2.2." localSheetId="21">#REF!</definedName>
    <definedName name="Slika2.2." localSheetId="24">#REF!</definedName>
    <definedName name="Slika2.2.">#REF!</definedName>
    <definedName name="SourceFileName" localSheetId="0">'[9]Izbor posla'!$E$17</definedName>
    <definedName name="SourceFileName" localSheetId="10">'[10]Izbor posla'!$E$17</definedName>
    <definedName name="SourceFileName" localSheetId="11">'[10]Izbor posla'!$E$17</definedName>
    <definedName name="SourceFileName" localSheetId="12">'[11]Izbor posla'!$E$17</definedName>
    <definedName name="SourceFileName" localSheetId="13">'[10]Izbor posla'!$E$17</definedName>
    <definedName name="SourceFileName" localSheetId="14">'[10]Izbor posla'!$E$17</definedName>
    <definedName name="SourceFileName" localSheetId="15">'[10]Izbor posla'!$E$17</definedName>
    <definedName name="SourceFileName" localSheetId="16">'[10]Izbor posla'!$E$17</definedName>
    <definedName name="SourceFileName" localSheetId="5">'[10]Izbor posla'!$E$17</definedName>
    <definedName name="SourceFileName" localSheetId="6">'[10]Izbor posla'!$E$17</definedName>
    <definedName name="SourceFileName" localSheetId="7">'[10]Izbor posla'!$E$17</definedName>
    <definedName name="SourceFileName" localSheetId="8">'[10]Izbor posla'!$E$17</definedName>
    <definedName name="SourceFileName" localSheetId="9">'[10]Izbor posla'!$E$17</definedName>
    <definedName name="SourceFileName" localSheetId="17">'[9]Izbor posla'!$E$17</definedName>
    <definedName name="SourceFileName" localSheetId="18">'[9]Izbor posla'!$E$17</definedName>
    <definedName name="SourceFileName" localSheetId="23">'[30]Izbor posla'!$E$17</definedName>
    <definedName name="SourceFileName" localSheetId="24">'[9]Izbor posla'!$E$17</definedName>
    <definedName name="SourceFileName" localSheetId="25">'[30]Izbor posla'!$E$17</definedName>
    <definedName name="SourceFileName" localSheetId="34">'[30]Izbor posla'!$E$17</definedName>
    <definedName name="SourceFileName" localSheetId="35">'[30]Izbor posla'!$E$17</definedName>
    <definedName name="SourceFileName" localSheetId="36">'[30]Izbor posla'!$E$17</definedName>
    <definedName name="SourceFileName" localSheetId="26">'[30]Izbor posla'!$E$17</definedName>
    <definedName name="SourceFileName" localSheetId="27">'[30]Izbor posla'!$E$17</definedName>
    <definedName name="SourceFileName" localSheetId="28">'[30]Izbor posla'!$E$17</definedName>
    <definedName name="SourceFileName" localSheetId="29">'[30]Izbor posla'!$E$17</definedName>
    <definedName name="SourceFileName" localSheetId="30">'[30]Izbor posla'!$E$17</definedName>
    <definedName name="SourceFileName" localSheetId="31">'[30]Izbor posla'!$E$17</definedName>
    <definedName name="SourceFileName" localSheetId="32">'[30]Izbor posla'!$E$17</definedName>
    <definedName name="SourceFileName" localSheetId="33">'[30]Izbor posla'!$E$17</definedName>
    <definedName name="SourceFileName" localSheetId="42">'[9]Izbor posla'!$E$17</definedName>
    <definedName name="SourceFileName" localSheetId="62">'[38]Izbor posla'!$E$17</definedName>
    <definedName name="SourceFileName" localSheetId="65">'[38]Izbor posla'!$E$17</definedName>
    <definedName name="SourceFileName" localSheetId="66">'[38]Izbor posla'!$E$17</definedName>
    <definedName name="SourceFileName" localSheetId="60">'[9]Izbor posla'!$E$17</definedName>
    <definedName name="SourceFileName">'[9]Izbor posla'!$E$17</definedName>
    <definedName name="SpreadsheetBuilder_1" localSheetId="11" hidden="1">#REF!</definedName>
    <definedName name="SpreadsheetBuilder_1" localSheetId="12" hidden="1">#REF!</definedName>
    <definedName name="SpreadsheetBuilder_1" localSheetId="14" hidden="1">#REF!</definedName>
    <definedName name="SpreadsheetBuilder_1" localSheetId="16" hidden="1">#REF!</definedName>
    <definedName name="SpreadsheetBuilder_1" localSheetId="9" hidden="1">#REF!</definedName>
    <definedName name="SpreadsheetBuilder_1" localSheetId="25" hidden="1">#REF!</definedName>
    <definedName name="SpreadsheetBuilder_1" localSheetId="26" hidden="1">#REF!</definedName>
    <definedName name="SpreadsheetBuilder_1" localSheetId="41" hidden="1">#REF!</definedName>
    <definedName name="SpreadsheetBuilder_1" hidden="1">#REF!</definedName>
    <definedName name="SpreadsheetBuilder_11" localSheetId="11" hidden="1">'[24]Stock market index_VIX'!#REF!</definedName>
    <definedName name="SpreadsheetBuilder_11" localSheetId="12" hidden="1">'[24]Stock market index_VIX'!#REF!</definedName>
    <definedName name="SpreadsheetBuilder_11" localSheetId="14" hidden="1">'[24]Stock market index_VIX'!#REF!</definedName>
    <definedName name="SpreadsheetBuilder_11" localSheetId="16" hidden="1">'[24]Stock market index_VIX'!#REF!</definedName>
    <definedName name="SpreadsheetBuilder_11" localSheetId="9" hidden="1">'[24]Stock market index_VIX'!#REF!</definedName>
    <definedName name="SpreadsheetBuilder_11" localSheetId="25" hidden="1">'[34]Stock market index_VIX'!#REF!</definedName>
    <definedName name="SpreadsheetBuilder_11" localSheetId="26" hidden="1">'[24]Stock market index_VIX'!#REF!</definedName>
    <definedName name="SpreadsheetBuilder_11" localSheetId="41" hidden="1">'[24]Stock market index_VIX'!#REF!</definedName>
    <definedName name="SpreadsheetBuilder_11" hidden="1">'[24]Stock market index_VIX'!#REF!</definedName>
    <definedName name="SpreadsheetBuilder_14" localSheetId="11" hidden="1">#REF!</definedName>
    <definedName name="SpreadsheetBuilder_14" localSheetId="12" hidden="1">#REF!</definedName>
    <definedName name="SpreadsheetBuilder_14" localSheetId="14" hidden="1">#REF!</definedName>
    <definedName name="SpreadsheetBuilder_14" localSheetId="16" hidden="1">#REF!</definedName>
    <definedName name="SpreadsheetBuilder_14" localSheetId="9" hidden="1">#REF!</definedName>
    <definedName name="SpreadsheetBuilder_14" localSheetId="25" hidden="1">#REF!</definedName>
    <definedName name="SpreadsheetBuilder_14" localSheetId="26" hidden="1">#REF!</definedName>
    <definedName name="SpreadsheetBuilder_14" localSheetId="41" hidden="1">#REF!</definedName>
    <definedName name="SpreadsheetBuilder_14" hidden="1">#REF!</definedName>
    <definedName name="SpreadsheetBuilder_15" localSheetId="11" hidden="1">#REF!</definedName>
    <definedName name="SpreadsheetBuilder_15" localSheetId="12" hidden="1">#REF!</definedName>
    <definedName name="SpreadsheetBuilder_15" localSheetId="14" hidden="1">#REF!</definedName>
    <definedName name="SpreadsheetBuilder_15" localSheetId="16" hidden="1">#REF!</definedName>
    <definedName name="SpreadsheetBuilder_15" localSheetId="9" hidden="1">#REF!</definedName>
    <definedName name="SpreadsheetBuilder_15" localSheetId="25" hidden="1">#REF!</definedName>
    <definedName name="SpreadsheetBuilder_15" localSheetId="26" hidden="1">#REF!</definedName>
    <definedName name="SpreadsheetBuilder_15" localSheetId="41" hidden="1">#REF!</definedName>
    <definedName name="SpreadsheetBuilder_15" hidden="1">#REF!</definedName>
    <definedName name="SpreadsheetBuilder_18" hidden="1">'[25]List1 (2)'!$A$1:$E$7</definedName>
    <definedName name="SpreadsheetBuilder_19" localSheetId="11" hidden="1">#REF!</definedName>
    <definedName name="SpreadsheetBuilder_19" localSheetId="12" hidden="1">#REF!</definedName>
    <definedName name="SpreadsheetBuilder_19" localSheetId="14" hidden="1">#REF!</definedName>
    <definedName name="SpreadsheetBuilder_19" localSheetId="16" hidden="1">#REF!</definedName>
    <definedName name="SpreadsheetBuilder_19" localSheetId="9" hidden="1">#REF!</definedName>
    <definedName name="SpreadsheetBuilder_19" localSheetId="25" hidden="1">#REF!</definedName>
    <definedName name="SpreadsheetBuilder_19" localSheetId="26" hidden="1">#REF!</definedName>
    <definedName name="SpreadsheetBuilder_19" localSheetId="41" hidden="1">#REF!</definedName>
    <definedName name="SpreadsheetBuilder_19" hidden="1">#REF!</definedName>
    <definedName name="SpreadsheetBuilder_2" localSheetId="11" hidden="1">#REF!</definedName>
    <definedName name="SpreadsheetBuilder_2" localSheetId="12" hidden="1">#REF!</definedName>
    <definedName name="SpreadsheetBuilder_2" localSheetId="14" hidden="1">#REF!</definedName>
    <definedName name="SpreadsheetBuilder_2" localSheetId="16" hidden="1">#REF!</definedName>
    <definedName name="SpreadsheetBuilder_2" localSheetId="9" hidden="1">#REF!</definedName>
    <definedName name="SpreadsheetBuilder_2" localSheetId="25" hidden="1">#REF!</definedName>
    <definedName name="SpreadsheetBuilder_2" localSheetId="26" hidden="1">#REF!</definedName>
    <definedName name="SpreadsheetBuilder_2" localSheetId="41" hidden="1">#REF!</definedName>
    <definedName name="SpreadsheetBuilder_2" hidden="1">#REF!</definedName>
    <definedName name="SpreadsheetBuilder_20" localSheetId="11" hidden="1">#REF!</definedName>
    <definedName name="SpreadsheetBuilder_20" localSheetId="12" hidden="1">#REF!</definedName>
    <definedName name="SpreadsheetBuilder_20" localSheetId="14" hidden="1">#REF!</definedName>
    <definedName name="SpreadsheetBuilder_20" localSheetId="16" hidden="1">#REF!</definedName>
    <definedName name="SpreadsheetBuilder_20" localSheetId="9" hidden="1">#REF!</definedName>
    <definedName name="SpreadsheetBuilder_20" localSheetId="25" hidden="1">#REF!</definedName>
    <definedName name="SpreadsheetBuilder_20" localSheetId="26" hidden="1">#REF!</definedName>
    <definedName name="SpreadsheetBuilder_20" localSheetId="41" hidden="1">#REF!</definedName>
    <definedName name="SpreadsheetBuilder_20" hidden="1">#REF!</definedName>
    <definedName name="SpreadsheetBuilder_22" localSheetId="11" hidden="1">#REF!</definedName>
    <definedName name="SpreadsheetBuilder_22" localSheetId="12" hidden="1">#REF!</definedName>
    <definedName name="SpreadsheetBuilder_22" localSheetId="14" hidden="1">#REF!</definedName>
    <definedName name="SpreadsheetBuilder_22" localSheetId="16" hidden="1">#REF!</definedName>
    <definedName name="SpreadsheetBuilder_22" localSheetId="9" hidden="1">#REF!</definedName>
    <definedName name="SpreadsheetBuilder_22" localSheetId="25" hidden="1">#REF!</definedName>
    <definedName name="SpreadsheetBuilder_22" localSheetId="26" hidden="1">#REF!</definedName>
    <definedName name="SpreadsheetBuilder_22" localSheetId="41" hidden="1">#REF!</definedName>
    <definedName name="SpreadsheetBuilder_22" hidden="1">#REF!</definedName>
    <definedName name="SpreadsheetBuilder_3" localSheetId="11" hidden="1">#REF!</definedName>
    <definedName name="SpreadsheetBuilder_3" localSheetId="12" hidden="1">#REF!</definedName>
    <definedName name="SpreadsheetBuilder_3" localSheetId="14" hidden="1">#REF!</definedName>
    <definedName name="SpreadsheetBuilder_3" localSheetId="16" hidden="1">#REF!</definedName>
    <definedName name="SpreadsheetBuilder_3" localSheetId="9" hidden="1">#REF!</definedName>
    <definedName name="SpreadsheetBuilder_3" localSheetId="25" hidden="1">#REF!</definedName>
    <definedName name="SpreadsheetBuilder_3" localSheetId="26" hidden="1">#REF!</definedName>
    <definedName name="SpreadsheetBuilder_3" localSheetId="41" hidden="1">#REF!</definedName>
    <definedName name="SpreadsheetBuilder_3" hidden="1">#REF!</definedName>
    <definedName name="SpreadsheetBuilder_4" localSheetId="11" hidden="1">#REF!</definedName>
    <definedName name="SpreadsheetBuilder_4" localSheetId="12" hidden="1">#REF!</definedName>
    <definedName name="SpreadsheetBuilder_4" localSheetId="14" hidden="1">#REF!</definedName>
    <definedName name="SpreadsheetBuilder_4" localSheetId="16" hidden="1">#REF!</definedName>
    <definedName name="SpreadsheetBuilder_4" localSheetId="9" hidden="1">#REF!</definedName>
    <definedName name="SpreadsheetBuilder_4" localSheetId="25" hidden="1">#REF!</definedName>
    <definedName name="SpreadsheetBuilder_4" localSheetId="26" hidden="1">#REF!</definedName>
    <definedName name="SpreadsheetBuilder_4" localSheetId="41" hidden="1">#REF!</definedName>
    <definedName name="SpreadsheetBuilder_4" hidden="1">#REF!</definedName>
    <definedName name="SpreadsheetBuilder_5" localSheetId="11" hidden="1">#REF!</definedName>
    <definedName name="SpreadsheetBuilder_5" localSheetId="12" hidden="1">#REF!</definedName>
    <definedName name="SpreadsheetBuilder_5" localSheetId="14" hidden="1">#REF!</definedName>
    <definedName name="SpreadsheetBuilder_5" localSheetId="16" hidden="1">#REF!</definedName>
    <definedName name="SpreadsheetBuilder_5" localSheetId="9" hidden="1">#REF!</definedName>
    <definedName name="SpreadsheetBuilder_5" localSheetId="25" hidden="1">#REF!</definedName>
    <definedName name="SpreadsheetBuilder_5" localSheetId="26" hidden="1">#REF!</definedName>
    <definedName name="SpreadsheetBuilder_5" localSheetId="41" hidden="1">#REF!</definedName>
    <definedName name="SpreadsheetBuilder_5" hidden="1">#REF!</definedName>
    <definedName name="SpreadsheetBuilder_6" localSheetId="11" hidden="1">#REF!</definedName>
    <definedName name="SpreadsheetBuilder_6" localSheetId="12" hidden="1">#REF!</definedName>
    <definedName name="SpreadsheetBuilder_6" localSheetId="14" hidden="1">#REF!</definedName>
    <definedName name="SpreadsheetBuilder_6" localSheetId="16" hidden="1">#REF!</definedName>
    <definedName name="SpreadsheetBuilder_6" localSheetId="9" hidden="1">#REF!</definedName>
    <definedName name="SpreadsheetBuilder_6" localSheetId="25" hidden="1">#REF!</definedName>
    <definedName name="SpreadsheetBuilder_6" localSheetId="26" hidden="1">#REF!</definedName>
    <definedName name="SpreadsheetBuilder_6" localSheetId="41" hidden="1">#REF!</definedName>
    <definedName name="SpreadsheetBuilder_6" hidden="1">#REF!</definedName>
    <definedName name="SpreadsheetBuilder_7" localSheetId="11" hidden="1">'[24]Stock market index_VIX'!#REF!</definedName>
    <definedName name="SpreadsheetBuilder_7" localSheetId="12" hidden="1">'[24]Stock market index_VIX'!#REF!</definedName>
    <definedName name="SpreadsheetBuilder_7" localSheetId="14" hidden="1">'[24]Stock market index_VIX'!#REF!</definedName>
    <definedName name="SpreadsheetBuilder_7" localSheetId="16" hidden="1">'[24]Stock market index_VIX'!#REF!</definedName>
    <definedName name="SpreadsheetBuilder_7" localSheetId="9" hidden="1">'[24]Stock market index_VIX'!#REF!</definedName>
    <definedName name="SpreadsheetBuilder_7" localSheetId="25" hidden="1">'[34]Stock market index_VIX'!#REF!</definedName>
    <definedName name="SpreadsheetBuilder_7" localSheetId="26" hidden="1">'[24]Stock market index_VIX'!#REF!</definedName>
    <definedName name="SpreadsheetBuilder_7" localSheetId="41" hidden="1">'[24]Stock market index_VIX'!#REF!</definedName>
    <definedName name="SpreadsheetBuilder_7" hidden="1">'[24]Stock market index_VIX'!#REF!</definedName>
    <definedName name="START" localSheetId="11">#REF!</definedName>
    <definedName name="START" localSheetId="12">#REF!</definedName>
    <definedName name="START" localSheetId="14">#REF!</definedName>
    <definedName name="START" localSheetId="16">#REF!</definedName>
    <definedName name="START" localSheetId="9">#REF!</definedName>
    <definedName name="START" localSheetId="25">#REF!</definedName>
    <definedName name="START" localSheetId="35">#REF!</definedName>
    <definedName name="START" localSheetId="38">#REF!</definedName>
    <definedName name="START" localSheetId="26">#REF!</definedName>
    <definedName name="START" localSheetId="28">#REF!</definedName>
    <definedName name="START" localSheetId="41">#REF!</definedName>
    <definedName name="START" localSheetId="68">#REF!</definedName>
    <definedName name="START">#REF!</definedName>
    <definedName name="STFQTAB" localSheetId="11">#REF!</definedName>
    <definedName name="STFQTAB" localSheetId="12">#REF!</definedName>
    <definedName name="STFQTAB" localSheetId="14">#REF!</definedName>
    <definedName name="STFQTAB" localSheetId="16">#REF!</definedName>
    <definedName name="STFQTAB" localSheetId="9">#REF!</definedName>
    <definedName name="STFQTAB" localSheetId="25">#REF!</definedName>
    <definedName name="STFQTAB" localSheetId="35">#REF!</definedName>
    <definedName name="STFQTAB" localSheetId="38">#REF!</definedName>
    <definedName name="STFQTAB" localSheetId="26">#REF!</definedName>
    <definedName name="STFQTAB" localSheetId="28">#REF!</definedName>
    <definedName name="STFQTAB" localSheetId="41">#REF!</definedName>
    <definedName name="STFQTAB" localSheetId="68">#REF!</definedName>
    <definedName name="STFQTAB">#REF!</definedName>
    <definedName name="STOP" localSheetId="11">#REF!</definedName>
    <definedName name="STOP" localSheetId="12">#REF!</definedName>
    <definedName name="STOP" localSheetId="14">#REF!</definedName>
    <definedName name="STOP" localSheetId="16">#REF!</definedName>
    <definedName name="STOP" localSheetId="9">#REF!</definedName>
    <definedName name="STOP" localSheetId="25">#REF!</definedName>
    <definedName name="STOP" localSheetId="35">#REF!</definedName>
    <definedName name="STOP" localSheetId="38">#REF!</definedName>
    <definedName name="STOP" localSheetId="26">#REF!</definedName>
    <definedName name="STOP" localSheetId="28">#REF!</definedName>
    <definedName name="STOP" localSheetId="41">#REF!</definedName>
    <definedName name="STOP" localSheetId="68">#REF!</definedName>
    <definedName name="STOP">#REF!</definedName>
    <definedName name="SUM">[2]BoP!$E$313:$BE$365</definedName>
    <definedName name="SVI" localSheetId="11">#REF!</definedName>
    <definedName name="SVI" localSheetId="12">#REF!</definedName>
    <definedName name="SVI" localSheetId="14">#REF!</definedName>
    <definedName name="SVI" localSheetId="16">#REF!</definedName>
    <definedName name="SVI" localSheetId="9">#REF!</definedName>
    <definedName name="SVI" localSheetId="25">#REF!</definedName>
    <definedName name="SVI" localSheetId="35">#REF!</definedName>
    <definedName name="SVI" localSheetId="38">#REF!</definedName>
    <definedName name="SVI" localSheetId="26">#REF!</definedName>
    <definedName name="SVI" localSheetId="28">#REF!</definedName>
    <definedName name="SVI" localSheetId="41">#REF!</definedName>
    <definedName name="SVI" localSheetId="62">#REF!</definedName>
    <definedName name="SVI" localSheetId="65">#REF!</definedName>
    <definedName name="SVI" localSheetId="66">#REF!</definedName>
    <definedName name="SVI" localSheetId="60">#REF!</definedName>
    <definedName name="SVI" localSheetId="68">#REF!</definedName>
    <definedName name="SVI">#REF!</definedName>
    <definedName name="Tab25a" localSheetId="11">#REF!</definedName>
    <definedName name="Tab25a" localSheetId="12">#REF!</definedName>
    <definedName name="Tab25a" localSheetId="14">#REF!</definedName>
    <definedName name="Tab25a" localSheetId="16">#REF!</definedName>
    <definedName name="Tab25a" localSheetId="9">#REF!</definedName>
    <definedName name="Tab25a" localSheetId="25">#REF!</definedName>
    <definedName name="Tab25a" localSheetId="35">#REF!</definedName>
    <definedName name="Tab25a" localSheetId="38">#REF!</definedName>
    <definedName name="Tab25a" localSheetId="26">#REF!</definedName>
    <definedName name="Tab25a" localSheetId="28">#REF!</definedName>
    <definedName name="Tab25a" localSheetId="41">#REF!</definedName>
    <definedName name="Tab25a" localSheetId="68">#REF!</definedName>
    <definedName name="Tab25a">#REF!</definedName>
    <definedName name="Tab25b" localSheetId="11">#REF!</definedName>
    <definedName name="Tab25b" localSheetId="12">#REF!</definedName>
    <definedName name="Tab25b" localSheetId="14">#REF!</definedName>
    <definedName name="Tab25b" localSheetId="16">#REF!</definedName>
    <definedName name="Tab25b" localSheetId="9">#REF!</definedName>
    <definedName name="Tab25b" localSheetId="25">#REF!</definedName>
    <definedName name="Tab25b" localSheetId="35">#REF!</definedName>
    <definedName name="Tab25b" localSheetId="38">#REF!</definedName>
    <definedName name="Tab25b" localSheetId="26">#REF!</definedName>
    <definedName name="Tab25b" localSheetId="28">#REF!</definedName>
    <definedName name="Tab25b" localSheetId="41">#REF!</definedName>
    <definedName name="Tab25b" localSheetId="68">#REF!</definedName>
    <definedName name="Tab25b">#REF!</definedName>
    <definedName name="Table__47">[26]RED47!$A$1:$I$53</definedName>
    <definedName name="Table_2._Country_X___Public_Sector_Financing_1" localSheetId="11">#REF!</definedName>
    <definedName name="Table_2._Country_X___Public_Sector_Financing_1" localSheetId="12">#REF!</definedName>
    <definedName name="Table_2._Country_X___Public_Sector_Financing_1" localSheetId="14">#REF!</definedName>
    <definedName name="Table_2._Country_X___Public_Sector_Financing_1" localSheetId="16">#REF!</definedName>
    <definedName name="Table_2._Country_X___Public_Sector_Financing_1" localSheetId="9">#REF!</definedName>
    <definedName name="Table_2._Country_X___Public_Sector_Financing_1" localSheetId="25">#REF!</definedName>
    <definedName name="Table_2._Country_X___Public_Sector_Financing_1" localSheetId="35">#REF!</definedName>
    <definedName name="Table_2._Country_X___Public_Sector_Financing_1" localSheetId="38">#REF!</definedName>
    <definedName name="Table_2._Country_X___Public_Sector_Financing_1" localSheetId="26">#REF!</definedName>
    <definedName name="Table_2._Country_X___Public_Sector_Financing_1" localSheetId="28">#REF!</definedName>
    <definedName name="Table_2._Country_X___Public_Sector_Financing_1" localSheetId="41">#REF!</definedName>
    <definedName name="Table_2._Country_X___Public_Sector_Financing_1" localSheetId="68">#REF!</definedName>
    <definedName name="Table_2._Country_X___Public_Sector_Financing_1">#REF!</definedName>
    <definedName name="Table_Template" localSheetId="11">#REF!</definedName>
    <definedName name="Table_Template" localSheetId="12">#REF!</definedName>
    <definedName name="Table_Template" localSheetId="14">#REF!</definedName>
    <definedName name="Table_Template" localSheetId="16">#REF!</definedName>
    <definedName name="Table_Template" localSheetId="9">#REF!</definedName>
    <definedName name="Table_Template" localSheetId="25">#REF!</definedName>
    <definedName name="Table_Template" localSheetId="35">#REF!</definedName>
    <definedName name="Table_Template" localSheetId="38">#REF!</definedName>
    <definedName name="Table_Template" localSheetId="26">#REF!</definedName>
    <definedName name="Table_Template" localSheetId="28">#REF!</definedName>
    <definedName name="Table_Template" localSheetId="41">#REF!</definedName>
    <definedName name="Table_Template" localSheetId="68">#REF!</definedName>
    <definedName name="Table_Template">#REF!</definedName>
    <definedName name="Table1" localSheetId="11">#REF!</definedName>
    <definedName name="Table1" localSheetId="12">#REF!</definedName>
    <definedName name="Table1" localSheetId="14">#REF!</definedName>
    <definedName name="Table1" localSheetId="16">#REF!</definedName>
    <definedName name="Table1" localSheetId="9">#REF!</definedName>
    <definedName name="Table1" localSheetId="25">#REF!</definedName>
    <definedName name="Table1" localSheetId="35">#REF!</definedName>
    <definedName name="Table1" localSheetId="38">#REF!</definedName>
    <definedName name="Table1" localSheetId="26">#REF!</definedName>
    <definedName name="Table1" localSheetId="28">#REF!</definedName>
    <definedName name="Table1" localSheetId="41">#REF!</definedName>
    <definedName name="Table1" localSheetId="68">#REF!</definedName>
    <definedName name="Table1">#REF!</definedName>
    <definedName name="Table2" localSheetId="11">#REF!</definedName>
    <definedName name="Table2" localSheetId="12">#REF!</definedName>
    <definedName name="Table2" localSheetId="14">#REF!</definedName>
    <definedName name="Table2" localSheetId="16">#REF!</definedName>
    <definedName name="Table2" localSheetId="9">#REF!</definedName>
    <definedName name="Table2" localSheetId="25">#REF!</definedName>
    <definedName name="Table2" localSheetId="35">#REF!</definedName>
    <definedName name="Table2" localSheetId="38">#REF!</definedName>
    <definedName name="Table2" localSheetId="26">#REF!</definedName>
    <definedName name="Table2" localSheetId="28">#REF!</definedName>
    <definedName name="Table2" localSheetId="41">#REF!</definedName>
    <definedName name="Table2" localSheetId="68">#REF!</definedName>
    <definedName name="Table2">#REF!</definedName>
    <definedName name="TableA" localSheetId="11">#REF!</definedName>
    <definedName name="TableA" localSheetId="12">#REF!</definedName>
    <definedName name="TableA" localSheetId="14">#REF!</definedName>
    <definedName name="TableA" localSheetId="16">#REF!</definedName>
    <definedName name="TableA" localSheetId="9">#REF!</definedName>
    <definedName name="TableA" localSheetId="25">#REF!</definedName>
    <definedName name="TableA" localSheetId="35">#REF!</definedName>
    <definedName name="TableA" localSheetId="38">#REF!</definedName>
    <definedName name="TableA" localSheetId="26">#REF!</definedName>
    <definedName name="TableA" localSheetId="28">#REF!</definedName>
    <definedName name="TableA" localSheetId="41">#REF!</definedName>
    <definedName name="TableA" localSheetId="68">#REF!</definedName>
    <definedName name="TableA">#REF!</definedName>
    <definedName name="TableB1" localSheetId="11">#REF!</definedName>
    <definedName name="TableB1" localSheetId="12">#REF!</definedName>
    <definedName name="TableB1" localSheetId="14">#REF!</definedName>
    <definedName name="TableB1" localSheetId="16">#REF!</definedName>
    <definedName name="TableB1" localSheetId="9">#REF!</definedName>
    <definedName name="TableB1" localSheetId="25">#REF!</definedName>
    <definedName name="TableB1" localSheetId="35">#REF!</definedName>
    <definedName name="TableB1" localSheetId="38">#REF!</definedName>
    <definedName name="TableB1" localSheetId="26">#REF!</definedName>
    <definedName name="TableB1" localSheetId="28">#REF!</definedName>
    <definedName name="TableB1" localSheetId="41">#REF!</definedName>
    <definedName name="TableB1" localSheetId="68">#REF!</definedName>
    <definedName name="TableB1">#REF!</definedName>
    <definedName name="TableB2" localSheetId="11">#REF!</definedName>
    <definedName name="TableB2" localSheetId="12">#REF!</definedName>
    <definedName name="TableB2" localSheetId="14">#REF!</definedName>
    <definedName name="TableB2" localSheetId="16">#REF!</definedName>
    <definedName name="TableB2" localSheetId="9">#REF!</definedName>
    <definedName name="TableB2" localSheetId="25">#REF!</definedName>
    <definedName name="TableB2" localSheetId="35">#REF!</definedName>
    <definedName name="TableB2" localSheetId="38">#REF!</definedName>
    <definedName name="TableB2" localSheetId="26">#REF!</definedName>
    <definedName name="TableB2" localSheetId="28">#REF!</definedName>
    <definedName name="TableB2" localSheetId="41">#REF!</definedName>
    <definedName name="TableB2" localSheetId="68">#REF!</definedName>
    <definedName name="TableB2">#REF!</definedName>
    <definedName name="TableB3" localSheetId="11">#REF!</definedName>
    <definedName name="TableB3" localSheetId="12">#REF!</definedName>
    <definedName name="TableB3" localSheetId="14">#REF!</definedName>
    <definedName name="TableB3" localSheetId="16">#REF!</definedName>
    <definedName name="TableB3" localSheetId="9">#REF!</definedName>
    <definedName name="TableB3" localSheetId="25">#REF!</definedName>
    <definedName name="TableB3" localSheetId="35">#REF!</definedName>
    <definedName name="TableB3" localSheetId="38">#REF!</definedName>
    <definedName name="TableB3" localSheetId="26">#REF!</definedName>
    <definedName name="TableB3" localSheetId="28">#REF!</definedName>
    <definedName name="TableB3" localSheetId="41">#REF!</definedName>
    <definedName name="TableB3" localSheetId="68">#REF!</definedName>
    <definedName name="TableB3">#REF!</definedName>
    <definedName name="TableC1" localSheetId="11">#REF!</definedName>
    <definedName name="TableC1" localSheetId="12">#REF!</definedName>
    <definedName name="TableC1" localSheetId="14">#REF!</definedName>
    <definedName name="TableC1" localSheetId="16">#REF!</definedName>
    <definedName name="TableC1" localSheetId="9">#REF!</definedName>
    <definedName name="TableC1" localSheetId="25">#REF!</definedName>
    <definedName name="TableC1" localSheetId="35">#REF!</definedName>
    <definedName name="TableC1" localSheetId="38">#REF!</definedName>
    <definedName name="TableC1" localSheetId="26">#REF!</definedName>
    <definedName name="TableC1" localSheetId="28">#REF!</definedName>
    <definedName name="TableC1" localSheetId="41">#REF!</definedName>
    <definedName name="TableC1" localSheetId="68">#REF!</definedName>
    <definedName name="TableC1">#REF!</definedName>
    <definedName name="TableC2" localSheetId="11">#REF!</definedName>
    <definedName name="TableC2" localSheetId="12">#REF!</definedName>
    <definedName name="TableC2" localSheetId="14">#REF!</definedName>
    <definedName name="TableC2" localSheetId="16">#REF!</definedName>
    <definedName name="TableC2" localSheetId="9">#REF!</definedName>
    <definedName name="TableC2" localSheetId="25">#REF!</definedName>
    <definedName name="TableC2" localSheetId="35">#REF!</definedName>
    <definedName name="TableC2" localSheetId="38">#REF!</definedName>
    <definedName name="TableC2" localSheetId="26">#REF!</definedName>
    <definedName name="TableC2" localSheetId="28">#REF!</definedName>
    <definedName name="TableC2" localSheetId="41">#REF!</definedName>
    <definedName name="TableC2" localSheetId="68">#REF!</definedName>
    <definedName name="TableC2">#REF!</definedName>
    <definedName name="TableC3" localSheetId="11">#REF!</definedName>
    <definedName name="TableC3" localSheetId="12">#REF!</definedName>
    <definedName name="TableC3" localSheetId="14">#REF!</definedName>
    <definedName name="TableC3" localSheetId="16">#REF!</definedName>
    <definedName name="TableC3" localSheetId="9">#REF!</definedName>
    <definedName name="TableC3" localSheetId="25">#REF!</definedName>
    <definedName name="TableC3" localSheetId="35">#REF!</definedName>
    <definedName name="TableC3" localSheetId="38">#REF!</definedName>
    <definedName name="TableC3" localSheetId="26">#REF!</definedName>
    <definedName name="TableC3" localSheetId="28">#REF!</definedName>
    <definedName name="TableC3" localSheetId="41">#REF!</definedName>
    <definedName name="TableC3" localSheetId="68">#REF!</definedName>
    <definedName name="TableC3">#REF!</definedName>
    <definedName name="TargetBookName" localSheetId="0">'[9]Izbor posla'!$C$18</definedName>
    <definedName name="TargetBookName" localSheetId="10">'[10]Izbor posla'!$C$18</definedName>
    <definedName name="TargetBookName" localSheetId="11">'[10]Izbor posla'!$C$18</definedName>
    <definedName name="TargetBookName" localSheetId="12">'[11]Izbor posla'!$C$18</definedName>
    <definedName name="TargetBookName" localSheetId="13">'[10]Izbor posla'!$C$18</definedName>
    <definedName name="TargetBookName" localSheetId="14">'[10]Izbor posla'!$C$18</definedName>
    <definedName name="TargetBookName" localSheetId="15">'[10]Izbor posla'!$C$18</definedName>
    <definedName name="TargetBookName" localSheetId="16">'[10]Izbor posla'!$C$18</definedName>
    <definedName name="TargetBookName" localSheetId="5">'[10]Izbor posla'!$C$18</definedName>
    <definedName name="TargetBookName" localSheetId="6">'[10]Izbor posla'!$C$18</definedName>
    <definedName name="TargetBookName" localSheetId="7">'[10]Izbor posla'!$C$18</definedName>
    <definedName name="TargetBookName" localSheetId="8">'[10]Izbor posla'!$C$18</definedName>
    <definedName name="TargetBookName" localSheetId="9">'[10]Izbor posla'!$C$18</definedName>
    <definedName name="TargetBookName" localSheetId="17">'[9]Izbor posla'!$C$18</definedName>
    <definedName name="TargetBookName" localSheetId="18">'[9]Izbor posla'!$C$18</definedName>
    <definedName name="TargetBookName" localSheetId="23">'[30]Izbor posla'!$C$18</definedName>
    <definedName name="TargetBookName" localSheetId="24">'[9]Izbor posla'!$C$18</definedName>
    <definedName name="TargetBookName" localSheetId="25">'[30]Izbor posla'!$C$18</definedName>
    <definedName name="TargetBookName" localSheetId="34">'[30]Izbor posla'!$C$18</definedName>
    <definedName name="TargetBookName" localSheetId="35">'[30]Izbor posla'!$C$18</definedName>
    <definedName name="TargetBookName" localSheetId="36">'[30]Izbor posla'!$C$18</definedName>
    <definedName name="TargetBookName" localSheetId="26">'[30]Izbor posla'!$C$18</definedName>
    <definedName name="TargetBookName" localSheetId="27">'[30]Izbor posla'!$C$18</definedName>
    <definedName name="TargetBookName" localSheetId="28">'[30]Izbor posla'!$C$18</definedName>
    <definedName name="TargetBookName" localSheetId="29">'[30]Izbor posla'!$C$18</definedName>
    <definedName name="TargetBookName" localSheetId="30">'[30]Izbor posla'!$C$18</definedName>
    <definedName name="TargetBookName" localSheetId="31">'[30]Izbor posla'!$C$18</definedName>
    <definedName name="TargetBookName" localSheetId="32">'[30]Izbor posla'!$C$18</definedName>
    <definedName name="TargetBookName" localSheetId="33">'[30]Izbor posla'!$C$18</definedName>
    <definedName name="TargetBookName" localSheetId="42">'[9]Izbor posla'!$C$18</definedName>
    <definedName name="TargetBookName" localSheetId="62">'[38]Izbor posla'!$C$18</definedName>
    <definedName name="TargetBookName" localSheetId="65">'[38]Izbor posla'!$C$18</definedName>
    <definedName name="TargetBookName" localSheetId="66">'[38]Izbor posla'!$C$18</definedName>
    <definedName name="TargetBookName" localSheetId="60">'[9]Izbor posla'!$C$18</definedName>
    <definedName name="TargetBookName">'[9]Izbor posla'!$C$18</definedName>
    <definedName name="TargetFileName" localSheetId="0">'[9]Izbor posla'!$E$18</definedName>
    <definedName name="TargetFileName" localSheetId="10">'[10]Izbor posla'!$E$18</definedName>
    <definedName name="TargetFileName" localSheetId="11">'[10]Izbor posla'!$E$18</definedName>
    <definedName name="TargetFileName" localSheetId="12">'[11]Izbor posla'!$E$18</definedName>
    <definedName name="TargetFileName" localSheetId="13">'[10]Izbor posla'!$E$18</definedName>
    <definedName name="TargetFileName" localSheetId="14">'[10]Izbor posla'!$E$18</definedName>
    <definedName name="TargetFileName" localSheetId="15">'[10]Izbor posla'!$E$18</definedName>
    <definedName name="TargetFileName" localSheetId="16">'[10]Izbor posla'!$E$18</definedName>
    <definedName name="TargetFileName" localSheetId="5">'[10]Izbor posla'!$E$18</definedName>
    <definedName name="TargetFileName" localSheetId="6">'[10]Izbor posla'!$E$18</definedName>
    <definedName name="TargetFileName" localSheetId="7">'[10]Izbor posla'!$E$18</definedName>
    <definedName name="TargetFileName" localSheetId="8">'[10]Izbor posla'!$E$18</definedName>
    <definedName name="TargetFileName" localSheetId="9">'[10]Izbor posla'!$E$18</definedName>
    <definedName name="TargetFileName" localSheetId="17">'[9]Izbor posla'!$E$18</definedName>
    <definedName name="TargetFileName" localSheetId="18">'[9]Izbor posla'!$E$18</definedName>
    <definedName name="TargetFileName" localSheetId="23">'[30]Izbor posla'!$E$18</definedName>
    <definedName name="TargetFileName" localSheetId="24">'[9]Izbor posla'!$E$18</definedName>
    <definedName name="TargetFileName" localSheetId="25">'[30]Izbor posla'!$E$18</definedName>
    <definedName name="TargetFileName" localSheetId="34">'[30]Izbor posla'!$E$18</definedName>
    <definedName name="TargetFileName" localSheetId="35">'[30]Izbor posla'!$E$18</definedName>
    <definedName name="TargetFileName" localSheetId="36">'[30]Izbor posla'!$E$18</definedName>
    <definedName name="TargetFileName" localSheetId="26">'[30]Izbor posla'!$E$18</definedName>
    <definedName name="TargetFileName" localSheetId="27">'[30]Izbor posla'!$E$18</definedName>
    <definedName name="TargetFileName" localSheetId="28">'[30]Izbor posla'!$E$18</definedName>
    <definedName name="TargetFileName" localSheetId="29">'[30]Izbor posla'!$E$18</definedName>
    <definedName name="TargetFileName" localSheetId="30">'[30]Izbor posla'!$E$18</definedName>
    <definedName name="TargetFileName" localSheetId="31">'[30]Izbor posla'!$E$18</definedName>
    <definedName name="TargetFileName" localSheetId="32">'[30]Izbor posla'!$E$18</definedName>
    <definedName name="TargetFileName" localSheetId="33">'[30]Izbor posla'!$E$18</definedName>
    <definedName name="TargetFileName" localSheetId="42">'[9]Izbor posla'!$E$18</definedName>
    <definedName name="TargetFileName" localSheetId="62">'[38]Izbor posla'!$E$18</definedName>
    <definedName name="TargetFileName" localSheetId="65">'[38]Izbor posla'!$E$18</definedName>
    <definedName name="TargetFileName" localSheetId="66">'[38]Izbor posla'!$E$18</definedName>
    <definedName name="TargetFileName" localSheetId="60">'[9]Izbor posla'!$E$18</definedName>
    <definedName name="TargetFileName">'[9]Izbor posla'!$E$18</definedName>
    <definedName name="TargetFolderName" localSheetId="0">'[9]Izbor posla'!$B$18</definedName>
    <definedName name="TargetFolderName" localSheetId="10">'[10]Izbor posla'!$B$18</definedName>
    <definedName name="TargetFolderName" localSheetId="11">'[10]Izbor posla'!$B$18</definedName>
    <definedName name="TargetFolderName" localSheetId="12">'[11]Izbor posla'!$B$18</definedName>
    <definedName name="TargetFolderName" localSheetId="13">'[10]Izbor posla'!$B$18</definedName>
    <definedName name="TargetFolderName" localSheetId="14">'[10]Izbor posla'!$B$18</definedName>
    <definedName name="TargetFolderName" localSheetId="15">'[10]Izbor posla'!$B$18</definedName>
    <definedName name="TargetFolderName" localSheetId="16">'[10]Izbor posla'!$B$18</definedName>
    <definedName name="TargetFolderName" localSheetId="5">'[10]Izbor posla'!$B$18</definedName>
    <definedName name="TargetFolderName" localSheetId="6">'[10]Izbor posla'!$B$18</definedName>
    <definedName name="TargetFolderName" localSheetId="7">'[10]Izbor posla'!$B$18</definedName>
    <definedName name="TargetFolderName" localSheetId="8">'[10]Izbor posla'!$B$18</definedName>
    <definedName name="TargetFolderName" localSheetId="9">'[10]Izbor posla'!$B$18</definedName>
    <definedName name="TargetFolderName" localSheetId="17">'[9]Izbor posla'!$B$18</definedName>
    <definedName name="TargetFolderName" localSheetId="18">'[9]Izbor posla'!$B$18</definedName>
    <definedName name="TargetFolderName" localSheetId="23">'[30]Izbor posla'!$B$18</definedName>
    <definedName name="TargetFolderName" localSheetId="24">'[9]Izbor posla'!$B$18</definedName>
    <definedName name="TargetFolderName" localSheetId="25">'[30]Izbor posla'!$B$18</definedName>
    <definedName name="TargetFolderName" localSheetId="34">'[30]Izbor posla'!$B$18</definedName>
    <definedName name="TargetFolderName" localSheetId="35">'[30]Izbor posla'!$B$18</definedName>
    <definedName name="TargetFolderName" localSheetId="36">'[30]Izbor posla'!$B$18</definedName>
    <definedName name="TargetFolderName" localSheetId="26">'[30]Izbor posla'!$B$18</definedName>
    <definedName name="TargetFolderName" localSheetId="27">'[30]Izbor posla'!$B$18</definedName>
    <definedName name="TargetFolderName" localSheetId="28">'[30]Izbor posla'!$B$18</definedName>
    <definedName name="TargetFolderName" localSheetId="29">'[30]Izbor posla'!$B$18</definedName>
    <definedName name="TargetFolderName" localSheetId="30">'[30]Izbor posla'!$B$18</definedName>
    <definedName name="TargetFolderName" localSheetId="31">'[30]Izbor posla'!$B$18</definedName>
    <definedName name="TargetFolderName" localSheetId="32">'[30]Izbor posla'!$B$18</definedName>
    <definedName name="TargetFolderName" localSheetId="33">'[30]Izbor posla'!$B$18</definedName>
    <definedName name="TargetFolderName" localSheetId="42">'[9]Izbor posla'!$B$18</definedName>
    <definedName name="TargetFolderName" localSheetId="62">'[38]Izbor posla'!$B$18</definedName>
    <definedName name="TargetFolderName" localSheetId="65">'[38]Izbor posla'!$B$18</definedName>
    <definedName name="TargetFolderName" localSheetId="66">'[38]Izbor posla'!$B$18</definedName>
    <definedName name="TargetFolderName" localSheetId="60">'[9]Izbor posla'!$B$18</definedName>
    <definedName name="TargetFolderName">'[9]Izbor posla'!$B$18</definedName>
    <definedName name="TargetSheetName" localSheetId="0">'[9]Izbor posla'!$D$18</definedName>
    <definedName name="TargetSheetName" localSheetId="10">'[10]Izbor posla'!$D$18</definedName>
    <definedName name="TargetSheetName" localSheetId="11">'[10]Izbor posla'!$D$18</definedName>
    <definedName name="TargetSheetName" localSheetId="12">'[11]Izbor posla'!$D$18</definedName>
    <definedName name="TargetSheetName" localSheetId="13">'[10]Izbor posla'!$D$18</definedName>
    <definedName name="TargetSheetName" localSheetId="14">'[10]Izbor posla'!$D$18</definedName>
    <definedName name="TargetSheetName" localSheetId="15">'[10]Izbor posla'!$D$18</definedName>
    <definedName name="TargetSheetName" localSheetId="16">'[10]Izbor posla'!$D$18</definedName>
    <definedName name="TargetSheetName" localSheetId="5">'[10]Izbor posla'!$D$18</definedName>
    <definedName name="TargetSheetName" localSheetId="6">'[10]Izbor posla'!$D$18</definedName>
    <definedName name="TargetSheetName" localSheetId="7">'[10]Izbor posla'!$D$18</definedName>
    <definedName name="TargetSheetName" localSheetId="8">'[10]Izbor posla'!$D$18</definedName>
    <definedName name="TargetSheetName" localSheetId="9">'[10]Izbor posla'!$D$18</definedName>
    <definedName name="TargetSheetName" localSheetId="17">'[9]Izbor posla'!$D$18</definedName>
    <definedName name="TargetSheetName" localSheetId="18">'[9]Izbor posla'!$D$18</definedName>
    <definedName name="TargetSheetName" localSheetId="23">'[30]Izbor posla'!$D$18</definedName>
    <definedName name="TargetSheetName" localSheetId="24">'[9]Izbor posla'!$D$18</definedName>
    <definedName name="TargetSheetName" localSheetId="25">'[30]Izbor posla'!$D$18</definedName>
    <definedName name="TargetSheetName" localSheetId="34">'[30]Izbor posla'!$D$18</definedName>
    <definedName name="TargetSheetName" localSheetId="35">'[30]Izbor posla'!$D$18</definedName>
    <definedName name="TargetSheetName" localSheetId="36">'[30]Izbor posla'!$D$18</definedName>
    <definedName name="TargetSheetName" localSheetId="26">'[30]Izbor posla'!$D$18</definedName>
    <definedName name="TargetSheetName" localSheetId="27">'[30]Izbor posla'!$D$18</definedName>
    <definedName name="TargetSheetName" localSheetId="28">'[30]Izbor posla'!$D$18</definedName>
    <definedName name="TargetSheetName" localSheetId="29">'[30]Izbor posla'!$D$18</definedName>
    <definedName name="TargetSheetName" localSheetId="30">'[30]Izbor posla'!$D$18</definedName>
    <definedName name="TargetSheetName" localSheetId="31">'[30]Izbor posla'!$D$18</definedName>
    <definedName name="TargetSheetName" localSheetId="32">'[30]Izbor posla'!$D$18</definedName>
    <definedName name="TargetSheetName" localSheetId="33">'[30]Izbor posla'!$D$18</definedName>
    <definedName name="TargetSheetName" localSheetId="42">'[9]Izbor posla'!$D$18</definedName>
    <definedName name="TargetSheetName" localSheetId="62">'[38]Izbor posla'!$D$18</definedName>
    <definedName name="TargetSheetName" localSheetId="65">'[38]Izbor posla'!$D$18</definedName>
    <definedName name="TargetSheetName" localSheetId="66">'[38]Izbor posla'!$D$18</definedName>
    <definedName name="TargetSheetName" localSheetId="60">'[9]Izbor posla'!$D$18</definedName>
    <definedName name="TargetSheetName">'[9]Izbor posla'!$D$18</definedName>
    <definedName name="tblChecks">[8]ErrCheck!$A$3:$E$5</definedName>
    <definedName name="tblLinks">[8]Links!$A$4:$F$33</definedName>
    <definedName name="tblVelGodAvg" localSheetId="0">#REF!</definedName>
    <definedName name="tblVelGodAvg" localSheetId="11">#REF!</definedName>
    <definedName name="tblVelGodAvg" localSheetId="12">#REF!</definedName>
    <definedName name="tblVelGodAvg" localSheetId="14">#REF!</definedName>
    <definedName name="tblVelGodAvg" localSheetId="16">#REF!</definedName>
    <definedName name="tblVelGodAvg" localSheetId="1">#REF!</definedName>
    <definedName name="tblVelGodAvg" localSheetId="2">#REF!</definedName>
    <definedName name="tblVelGodAvg" localSheetId="3">#REF!</definedName>
    <definedName name="tblVelGodAvg" localSheetId="4">#REF!</definedName>
    <definedName name="tblVelGodAvg" localSheetId="5">#REF!</definedName>
    <definedName name="tblVelGodAvg" localSheetId="6">#REF!</definedName>
    <definedName name="tblVelGodAvg" localSheetId="7">#REF!</definedName>
    <definedName name="tblVelGodAvg" localSheetId="8">#REF!</definedName>
    <definedName name="tblVelGodAvg" localSheetId="9">#REF!</definedName>
    <definedName name="tblVelGodAvg" localSheetId="17">#REF!</definedName>
    <definedName name="tblVelGodAvg" localSheetId="18">#REF!</definedName>
    <definedName name="tblVelGodAvg" localSheetId="20">#REF!</definedName>
    <definedName name="tblVelGodAvg" localSheetId="21">#REF!</definedName>
    <definedName name="tblVelGodAvg" localSheetId="23">#REF!</definedName>
    <definedName name="tblVelGodAvg" localSheetId="24">#REF!</definedName>
    <definedName name="tblVelGodAvg" localSheetId="25">#REF!</definedName>
    <definedName name="tblVelGodAvg" localSheetId="34">#REF!</definedName>
    <definedName name="tblVelGodAvg" localSheetId="35">#REF!</definedName>
    <definedName name="tblVelGodAvg" localSheetId="36">#REF!</definedName>
    <definedName name="tblVelGodAvg" localSheetId="38">#REF!</definedName>
    <definedName name="tblVelGodAvg" localSheetId="26">#REF!</definedName>
    <definedName name="tblVelGodAvg" localSheetId="27">#REF!</definedName>
    <definedName name="tblVelGodAvg" localSheetId="28">#REF!</definedName>
    <definedName name="tblVelGodAvg" localSheetId="29">#REF!</definedName>
    <definedName name="tblVelGodAvg" localSheetId="30">#REF!</definedName>
    <definedName name="tblVelGodAvg" localSheetId="32">#REF!</definedName>
    <definedName name="tblVelGodAvg" localSheetId="33">#REF!</definedName>
    <definedName name="tblVelGodAvg" localSheetId="41">#REF!</definedName>
    <definedName name="tblVelGodAvg" localSheetId="42">#REF!</definedName>
    <definedName name="tblVelGodAvg" localSheetId="62">#REF!</definedName>
    <definedName name="tblVelGodAvg" localSheetId="65">#REF!</definedName>
    <definedName name="tblVelGodAvg" localSheetId="66">#REF!</definedName>
    <definedName name="tblVelGodAvg" localSheetId="68">#REF!</definedName>
    <definedName name="tblVelGodAvg">#REF!</definedName>
    <definedName name="Template_Table" localSheetId="11">#REF!</definedName>
    <definedName name="Template_Table" localSheetId="12">#REF!</definedName>
    <definedName name="Template_Table" localSheetId="14">#REF!</definedName>
    <definedName name="Template_Table" localSheetId="16">#REF!</definedName>
    <definedName name="Template_Table" localSheetId="9">#REF!</definedName>
    <definedName name="Template_Table" localSheetId="25">#REF!</definedName>
    <definedName name="Template_Table" localSheetId="35">#REF!</definedName>
    <definedName name="Template_Table" localSheetId="38">#REF!</definedName>
    <definedName name="Template_Table" localSheetId="26">#REF!</definedName>
    <definedName name="Template_Table" localSheetId="28">#REF!</definedName>
    <definedName name="Template_Table" localSheetId="41">#REF!</definedName>
    <definedName name="Template_Table" localSheetId="68">#REF!</definedName>
    <definedName name="Template_Table">#REF!</definedName>
    <definedName name="TITLES" localSheetId="11">#REF!</definedName>
    <definedName name="TITLES" localSheetId="12">#REF!</definedName>
    <definedName name="TITLES" localSheetId="14">#REF!</definedName>
    <definedName name="TITLES" localSheetId="16">#REF!</definedName>
    <definedName name="TITLES" localSheetId="9">#REF!</definedName>
    <definedName name="TITLES" localSheetId="25">#REF!</definedName>
    <definedName name="TITLES" localSheetId="35">#REF!</definedName>
    <definedName name="TITLES" localSheetId="38">#REF!</definedName>
    <definedName name="TITLES" localSheetId="26">#REF!</definedName>
    <definedName name="TITLES" localSheetId="28">#REF!</definedName>
    <definedName name="TITLES" localSheetId="41">#REF!</definedName>
    <definedName name="TITLES" localSheetId="68">#REF!</definedName>
    <definedName name="TITLES">#REF!</definedName>
    <definedName name="TM" localSheetId="11">#REF!</definedName>
    <definedName name="TM" localSheetId="12">#REF!</definedName>
    <definedName name="TM" localSheetId="14">#REF!</definedName>
    <definedName name="TM" localSheetId="16">#REF!</definedName>
    <definedName name="TM" localSheetId="9">#REF!</definedName>
    <definedName name="TM" localSheetId="25">#REF!</definedName>
    <definedName name="TM" localSheetId="35">#REF!</definedName>
    <definedName name="TM" localSheetId="38">#REF!</definedName>
    <definedName name="TM" localSheetId="26">#REF!</definedName>
    <definedName name="TM" localSheetId="28">#REF!</definedName>
    <definedName name="TM" localSheetId="41">#REF!</definedName>
    <definedName name="TM" localSheetId="68">#REF!</definedName>
    <definedName name="TM">#REF!</definedName>
    <definedName name="TM_D" localSheetId="11">#REF!</definedName>
    <definedName name="TM_D" localSheetId="12">#REF!</definedName>
    <definedName name="TM_D" localSheetId="14">#REF!</definedName>
    <definedName name="TM_D" localSheetId="16">#REF!</definedName>
    <definedName name="TM_D" localSheetId="9">#REF!</definedName>
    <definedName name="TM_D" localSheetId="25">#REF!</definedName>
    <definedName name="TM_D" localSheetId="35">#REF!</definedName>
    <definedName name="TM_D" localSheetId="38">#REF!</definedName>
    <definedName name="TM_D" localSheetId="26">#REF!</definedName>
    <definedName name="TM_D" localSheetId="28">#REF!</definedName>
    <definedName name="TM_D" localSheetId="41">#REF!</definedName>
    <definedName name="TM_D" localSheetId="68">#REF!</definedName>
    <definedName name="TM_D">#REF!</definedName>
    <definedName name="TM_DPCH" localSheetId="11">#REF!</definedName>
    <definedName name="TM_DPCH" localSheetId="12">#REF!</definedName>
    <definedName name="TM_DPCH" localSheetId="14">#REF!</definedName>
    <definedName name="TM_DPCH" localSheetId="16">#REF!</definedName>
    <definedName name="TM_DPCH" localSheetId="9">#REF!</definedName>
    <definedName name="TM_DPCH" localSheetId="25">#REF!</definedName>
    <definedName name="TM_DPCH" localSheetId="35">#REF!</definedName>
    <definedName name="TM_DPCH" localSheetId="38">#REF!</definedName>
    <definedName name="TM_DPCH" localSheetId="26">#REF!</definedName>
    <definedName name="TM_DPCH" localSheetId="28">#REF!</definedName>
    <definedName name="TM_DPCH" localSheetId="41">#REF!</definedName>
    <definedName name="TM_DPCH" localSheetId="68">#REF!</definedName>
    <definedName name="TM_DPCH">#REF!</definedName>
    <definedName name="TM_R" localSheetId="11">#REF!</definedName>
    <definedName name="TM_R" localSheetId="12">#REF!</definedName>
    <definedName name="TM_R" localSheetId="14">#REF!</definedName>
    <definedName name="TM_R" localSheetId="16">#REF!</definedName>
    <definedName name="TM_R" localSheetId="9">#REF!</definedName>
    <definedName name="TM_R" localSheetId="25">#REF!</definedName>
    <definedName name="TM_R" localSheetId="35">#REF!</definedName>
    <definedName name="TM_R" localSheetId="38">#REF!</definedName>
    <definedName name="TM_R" localSheetId="26">#REF!</definedName>
    <definedName name="TM_R" localSheetId="28">#REF!</definedName>
    <definedName name="TM_R" localSheetId="41">#REF!</definedName>
    <definedName name="TM_R" localSheetId="68">#REF!</definedName>
    <definedName name="TM_R">#REF!</definedName>
    <definedName name="TM_RPCH" localSheetId="11">#REF!</definedName>
    <definedName name="TM_RPCH" localSheetId="12">#REF!</definedName>
    <definedName name="TM_RPCH" localSheetId="14">#REF!</definedName>
    <definedName name="TM_RPCH" localSheetId="16">#REF!</definedName>
    <definedName name="TM_RPCH" localSheetId="9">#REF!</definedName>
    <definedName name="TM_RPCH" localSheetId="25">#REF!</definedName>
    <definedName name="TM_RPCH" localSheetId="35">#REF!</definedName>
    <definedName name="TM_RPCH" localSheetId="38">#REF!</definedName>
    <definedName name="TM_RPCH" localSheetId="26">#REF!</definedName>
    <definedName name="TM_RPCH" localSheetId="28">#REF!</definedName>
    <definedName name="TM_RPCH" localSheetId="41">#REF!</definedName>
    <definedName name="TM_RPCH" localSheetId="68">#REF!</definedName>
    <definedName name="TM_RPCH">#REF!</definedName>
    <definedName name="TMG" localSheetId="11">#REF!</definedName>
    <definedName name="TMG" localSheetId="12">#REF!</definedName>
    <definedName name="TMG" localSheetId="14">#REF!</definedName>
    <definedName name="TMG" localSheetId="16">#REF!</definedName>
    <definedName name="TMG" localSheetId="9">#REF!</definedName>
    <definedName name="TMG" localSheetId="25">#REF!</definedName>
    <definedName name="TMG" localSheetId="35">#REF!</definedName>
    <definedName name="TMG" localSheetId="38">#REF!</definedName>
    <definedName name="TMG" localSheetId="26">#REF!</definedName>
    <definedName name="TMG" localSheetId="28">#REF!</definedName>
    <definedName name="TMG" localSheetId="41">#REF!</definedName>
    <definedName name="TMG" localSheetId="68">#REF!</definedName>
    <definedName name="TMG">#REF!</definedName>
    <definedName name="TMG_D">[6]Q5!$E$23:$AH$23</definedName>
    <definedName name="TMG_DPCH" localSheetId="11">#REF!</definedName>
    <definedName name="TMG_DPCH" localSheetId="12">#REF!</definedName>
    <definedName name="TMG_DPCH" localSheetId="14">#REF!</definedName>
    <definedName name="TMG_DPCH" localSheetId="16">#REF!</definedName>
    <definedName name="TMG_DPCH" localSheetId="9">#REF!</definedName>
    <definedName name="TMG_DPCH" localSheetId="25">#REF!</definedName>
    <definedName name="TMG_DPCH" localSheetId="35">#REF!</definedName>
    <definedName name="TMG_DPCH" localSheetId="38">#REF!</definedName>
    <definedName name="TMG_DPCH" localSheetId="26">#REF!</definedName>
    <definedName name="TMG_DPCH" localSheetId="28">#REF!</definedName>
    <definedName name="TMG_DPCH" localSheetId="41">#REF!</definedName>
    <definedName name="TMG_DPCH" localSheetId="68">#REF!</definedName>
    <definedName name="TMG_DPCH">#REF!</definedName>
    <definedName name="TMG_R" localSheetId="11">#REF!</definedName>
    <definedName name="TMG_R" localSheetId="12">#REF!</definedName>
    <definedName name="TMG_R" localSheetId="14">#REF!</definedName>
    <definedName name="TMG_R" localSheetId="16">#REF!</definedName>
    <definedName name="TMG_R" localSheetId="9">#REF!</definedName>
    <definedName name="TMG_R" localSheetId="25">#REF!</definedName>
    <definedName name="TMG_R" localSheetId="35">#REF!</definedName>
    <definedName name="TMG_R" localSheetId="38">#REF!</definedName>
    <definedName name="TMG_R" localSheetId="26">#REF!</definedName>
    <definedName name="TMG_R" localSheetId="28">#REF!</definedName>
    <definedName name="TMG_R" localSheetId="41">#REF!</definedName>
    <definedName name="TMG_R" localSheetId="68">#REF!</definedName>
    <definedName name="TMG_R">#REF!</definedName>
    <definedName name="TMG_RPCH" localSheetId="11">#REF!</definedName>
    <definedName name="TMG_RPCH" localSheetId="12">#REF!</definedName>
    <definedName name="TMG_RPCH" localSheetId="14">#REF!</definedName>
    <definedName name="TMG_RPCH" localSheetId="16">#REF!</definedName>
    <definedName name="TMG_RPCH" localSheetId="9">#REF!</definedName>
    <definedName name="TMG_RPCH" localSheetId="25">#REF!</definedName>
    <definedName name="TMG_RPCH" localSheetId="35">#REF!</definedName>
    <definedName name="TMG_RPCH" localSheetId="38">#REF!</definedName>
    <definedName name="TMG_RPCH" localSheetId="26">#REF!</definedName>
    <definedName name="TMG_RPCH" localSheetId="28">#REF!</definedName>
    <definedName name="TMG_RPCH" localSheetId="41">#REF!</definedName>
    <definedName name="TMG_RPCH" localSheetId="68">#REF!</definedName>
    <definedName name="TMG_RPCH">#REF!</definedName>
    <definedName name="TMGO">#N/A</definedName>
    <definedName name="TMGO_D" localSheetId="11">#REF!</definedName>
    <definedName name="TMGO_D" localSheetId="12">#REF!</definedName>
    <definedName name="TMGO_D" localSheetId="14">#REF!</definedName>
    <definedName name="TMGO_D" localSheetId="16">#REF!</definedName>
    <definedName name="TMGO_D" localSheetId="9">#REF!</definedName>
    <definedName name="TMGO_D" localSheetId="25">#REF!</definedName>
    <definedName name="TMGO_D" localSheetId="35">#REF!</definedName>
    <definedName name="TMGO_D" localSheetId="38">#REF!</definedName>
    <definedName name="TMGO_D" localSheetId="26">#REF!</definedName>
    <definedName name="TMGO_D" localSheetId="28">#REF!</definedName>
    <definedName name="TMGO_D" localSheetId="41">#REF!</definedName>
    <definedName name="TMGO_D" localSheetId="68">#REF!</definedName>
    <definedName name="TMGO_D">#REF!</definedName>
    <definedName name="TMGO_DPCH" localSheetId="11">#REF!</definedName>
    <definedName name="TMGO_DPCH" localSheetId="12">#REF!</definedName>
    <definedName name="TMGO_DPCH" localSheetId="14">#REF!</definedName>
    <definedName name="TMGO_DPCH" localSheetId="16">#REF!</definedName>
    <definedName name="TMGO_DPCH" localSheetId="9">#REF!</definedName>
    <definedName name="TMGO_DPCH" localSheetId="25">#REF!</definedName>
    <definedName name="TMGO_DPCH" localSheetId="35">#REF!</definedName>
    <definedName name="TMGO_DPCH" localSheetId="38">#REF!</definedName>
    <definedName name="TMGO_DPCH" localSheetId="26">#REF!</definedName>
    <definedName name="TMGO_DPCH" localSheetId="28">#REF!</definedName>
    <definedName name="TMGO_DPCH" localSheetId="41">#REF!</definedName>
    <definedName name="TMGO_DPCH" localSheetId="68">#REF!</definedName>
    <definedName name="TMGO_DPCH">#REF!</definedName>
    <definedName name="TMGO_R" localSheetId="11">#REF!</definedName>
    <definedName name="TMGO_R" localSheetId="12">#REF!</definedName>
    <definedName name="TMGO_R" localSheetId="14">#REF!</definedName>
    <definedName name="TMGO_R" localSheetId="16">#REF!</definedName>
    <definedName name="TMGO_R" localSheetId="9">#REF!</definedName>
    <definedName name="TMGO_R" localSheetId="25">#REF!</definedName>
    <definedName name="TMGO_R" localSheetId="35">#REF!</definedName>
    <definedName name="TMGO_R" localSheetId="38">#REF!</definedName>
    <definedName name="TMGO_R" localSheetId="26">#REF!</definedName>
    <definedName name="TMGO_R" localSheetId="28">#REF!</definedName>
    <definedName name="TMGO_R" localSheetId="41">#REF!</definedName>
    <definedName name="TMGO_R" localSheetId="68">#REF!</definedName>
    <definedName name="TMGO_R">#REF!</definedName>
    <definedName name="TMGO_RPCH" localSheetId="11">#REF!</definedName>
    <definedName name="TMGO_RPCH" localSheetId="12">#REF!</definedName>
    <definedName name="TMGO_RPCH" localSheetId="14">#REF!</definedName>
    <definedName name="TMGO_RPCH" localSheetId="16">#REF!</definedName>
    <definedName name="TMGO_RPCH" localSheetId="9">#REF!</definedName>
    <definedName name="TMGO_RPCH" localSheetId="25">#REF!</definedName>
    <definedName name="TMGO_RPCH" localSheetId="35">#REF!</definedName>
    <definedName name="TMGO_RPCH" localSheetId="38">#REF!</definedName>
    <definedName name="TMGO_RPCH" localSheetId="26">#REF!</definedName>
    <definedName name="TMGO_RPCH" localSheetId="28">#REF!</definedName>
    <definedName name="TMGO_RPCH" localSheetId="41">#REF!</definedName>
    <definedName name="TMGO_RPCH" localSheetId="68">#REF!</definedName>
    <definedName name="TMGO_RPCH">#REF!</definedName>
    <definedName name="TMGXO" localSheetId="11">#REF!</definedName>
    <definedName name="TMGXO" localSheetId="12">#REF!</definedName>
    <definedName name="TMGXO" localSheetId="14">#REF!</definedName>
    <definedName name="TMGXO" localSheetId="16">#REF!</definedName>
    <definedName name="TMGXO" localSheetId="9">#REF!</definedName>
    <definedName name="TMGXO" localSheetId="25">#REF!</definedName>
    <definedName name="TMGXO" localSheetId="35">#REF!</definedName>
    <definedName name="TMGXO" localSheetId="38">#REF!</definedName>
    <definedName name="TMGXO" localSheetId="26">#REF!</definedName>
    <definedName name="TMGXO" localSheetId="28">#REF!</definedName>
    <definedName name="TMGXO" localSheetId="41">#REF!</definedName>
    <definedName name="TMGXO" localSheetId="68">#REF!</definedName>
    <definedName name="TMGXO">#REF!</definedName>
    <definedName name="TMGXO_D" localSheetId="11">#REF!</definedName>
    <definedName name="TMGXO_D" localSheetId="12">#REF!</definedName>
    <definedName name="TMGXO_D" localSheetId="14">#REF!</definedName>
    <definedName name="TMGXO_D" localSheetId="16">#REF!</definedName>
    <definedName name="TMGXO_D" localSheetId="9">#REF!</definedName>
    <definedName name="TMGXO_D" localSheetId="25">#REF!</definedName>
    <definedName name="TMGXO_D" localSheetId="35">#REF!</definedName>
    <definedName name="TMGXO_D" localSheetId="38">#REF!</definedName>
    <definedName name="TMGXO_D" localSheetId="26">#REF!</definedName>
    <definedName name="TMGXO_D" localSheetId="28">#REF!</definedName>
    <definedName name="TMGXO_D" localSheetId="41">#REF!</definedName>
    <definedName name="TMGXO_D" localSheetId="68">#REF!</definedName>
    <definedName name="TMGXO_D">#REF!</definedName>
    <definedName name="TMGXO_DPCH" localSheetId="11">#REF!</definedName>
    <definedName name="TMGXO_DPCH" localSheetId="12">#REF!</definedName>
    <definedName name="TMGXO_DPCH" localSheetId="14">#REF!</definedName>
    <definedName name="TMGXO_DPCH" localSheetId="16">#REF!</definedName>
    <definedName name="TMGXO_DPCH" localSheetId="9">#REF!</definedName>
    <definedName name="TMGXO_DPCH" localSheetId="25">#REF!</definedName>
    <definedName name="TMGXO_DPCH" localSheetId="35">#REF!</definedName>
    <definedName name="TMGXO_DPCH" localSheetId="38">#REF!</definedName>
    <definedName name="TMGXO_DPCH" localSheetId="26">#REF!</definedName>
    <definedName name="TMGXO_DPCH" localSheetId="28">#REF!</definedName>
    <definedName name="TMGXO_DPCH" localSheetId="41">#REF!</definedName>
    <definedName name="TMGXO_DPCH" localSheetId="68">#REF!</definedName>
    <definedName name="TMGXO_DPCH">#REF!</definedName>
    <definedName name="TMGXO_R" localSheetId="11">#REF!</definedName>
    <definedName name="TMGXO_R" localSheetId="12">#REF!</definedName>
    <definedName name="TMGXO_R" localSheetId="14">#REF!</definedName>
    <definedName name="TMGXO_R" localSheetId="16">#REF!</definedName>
    <definedName name="TMGXO_R" localSheetId="9">#REF!</definedName>
    <definedName name="TMGXO_R" localSheetId="25">#REF!</definedName>
    <definedName name="TMGXO_R" localSheetId="35">#REF!</definedName>
    <definedName name="TMGXO_R" localSheetId="38">#REF!</definedName>
    <definedName name="TMGXO_R" localSheetId="26">#REF!</definedName>
    <definedName name="TMGXO_R" localSheetId="28">#REF!</definedName>
    <definedName name="TMGXO_R" localSheetId="41">#REF!</definedName>
    <definedName name="TMGXO_R" localSheetId="68">#REF!</definedName>
    <definedName name="TMGXO_R">#REF!</definedName>
    <definedName name="TMGXO_RPCH" localSheetId="11">#REF!</definedName>
    <definedName name="TMGXO_RPCH" localSheetId="12">#REF!</definedName>
    <definedName name="TMGXO_RPCH" localSheetId="14">#REF!</definedName>
    <definedName name="TMGXO_RPCH" localSheetId="16">#REF!</definedName>
    <definedName name="TMGXO_RPCH" localSheetId="9">#REF!</definedName>
    <definedName name="TMGXO_RPCH" localSheetId="25">#REF!</definedName>
    <definedName name="TMGXO_RPCH" localSheetId="35">#REF!</definedName>
    <definedName name="TMGXO_RPCH" localSheetId="38">#REF!</definedName>
    <definedName name="TMGXO_RPCH" localSheetId="26">#REF!</definedName>
    <definedName name="TMGXO_RPCH" localSheetId="28">#REF!</definedName>
    <definedName name="TMGXO_RPCH" localSheetId="41">#REF!</definedName>
    <definedName name="TMGXO_RPCH" localSheetId="68">#REF!</definedName>
    <definedName name="TMGXO_RPCH">#REF!</definedName>
    <definedName name="TMS" localSheetId="11">#REF!</definedName>
    <definedName name="TMS" localSheetId="12">#REF!</definedName>
    <definedName name="TMS" localSheetId="14">#REF!</definedName>
    <definedName name="TMS" localSheetId="16">#REF!</definedName>
    <definedName name="TMS" localSheetId="9">#REF!</definedName>
    <definedName name="TMS" localSheetId="25">#REF!</definedName>
    <definedName name="TMS" localSheetId="35">#REF!</definedName>
    <definedName name="TMS" localSheetId="38">#REF!</definedName>
    <definedName name="TMS" localSheetId="26">#REF!</definedName>
    <definedName name="TMS" localSheetId="28">#REF!</definedName>
    <definedName name="TMS" localSheetId="41">#REF!</definedName>
    <definedName name="TMS" localSheetId="68">#REF!</definedName>
    <definedName name="TMS">#REF!</definedName>
    <definedName name="TOC" localSheetId="11">#REF!</definedName>
    <definedName name="TOC" localSheetId="12">#REF!</definedName>
    <definedName name="TOC" localSheetId="14">#REF!</definedName>
    <definedName name="TOC" localSheetId="16">#REF!</definedName>
    <definedName name="TOC" localSheetId="9">#REF!</definedName>
    <definedName name="TOC" localSheetId="25">#REF!</definedName>
    <definedName name="TOC" localSheetId="35">#REF!</definedName>
    <definedName name="TOC" localSheetId="38">#REF!</definedName>
    <definedName name="TOC" localSheetId="26">#REF!</definedName>
    <definedName name="TOC" localSheetId="28">#REF!</definedName>
    <definedName name="TOC" localSheetId="41">#REF!</definedName>
    <definedName name="TOC" localSheetId="68">#REF!</definedName>
    <definedName name="TOC">#REF!</definedName>
    <definedName name="Trade" localSheetId="11">#REF!</definedName>
    <definedName name="Trade" localSheetId="12">#REF!</definedName>
    <definedName name="Trade" localSheetId="14">#REF!</definedName>
    <definedName name="Trade" localSheetId="16">#REF!</definedName>
    <definedName name="Trade" localSheetId="9">#REF!</definedName>
    <definedName name="Trade" localSheetId="25">#REF!</definedName>
    <definedName name="Trade" localSheetId="35">#REF!</definedName>
    <definedName name="Trade" localSheetId="38">#REF!</definedName>
    <definedName name="Trade" localSheetId="26">#REF!</definedName>
    <definedName name="Trade" localSheetId="28">#REF!</definedName>
    <definedName name="Trade" localSheetId="41">#REF!</definedName>
    <definedName name="Trade" localSheetId="68">#REF!</definedName>
    <definedName name="Trade">#REF!</definedName>
    <definedName name="TRADE3" localSheetId="11">[4]Trade!#REF!</definedName>
    <definedName name="TRADE3" localSheetId="12">[4]Trade!#REF!</definedName>
    <definedName name="TRADE3" localSheetId="14">[4]Trade!#REF!</definedName>
    <definedName name="TRADE3" localSheetId="16">[4]Trade!#REF!</definedName>
    <definedName name="TRADE3" localSheetId="9">[4]Trade!#REF!</definedName>
    <definedName name="TRADE3" localSheetId="25">[4]Trade!#REF!</definedName>
    <definedName name="TRADE3" localSheetId="35">[4]Trade!#REF!</definedName>
    <definedName name="TRADE3" localSheetId="38">[4]Trade!#REF!</definedName>
    <definedName name="TRADE3" localSheetId="26">[4]Trade!#REF!</definedName>
    <definedName name="TRADE3" localSheetId="28">[4]Trade!#REF!</definedName>
    <definedName name="TRADE3" localSheetId="41">[4]Trade!#REF!</definedName>
    <definedName name="TRADE3" localSheetId="68">[4]Trade!#REF!</definedName>
    <definedName name="TRADE3">[4]Trade!#REF!</definedName>
    <definedName name="TX" localSheetId="11">#REF!</definedName>
    <definedName name="TX" localSheetId="12">#REF!</definedName>
    <definedName name="TX" localSheetId="14">#REF!</definedName>
    <definedName name="TX" localSheetId="16">#REF!</definedName>
    <definedName name="TX" localSheetId="9">#REF!</definedName>
    <definedName name="TX" localSheetId="25">#REF!</definedName>
    <definedName name="TX" localSheetId="35">#REF!</definedName>
    <definedName name="TX" localSheetId="38">#REF!</definedName>
    <definedName name="TX" localSheetId="26">#REF!</definedName>
    <definedName name="TX" localSheetId="28">#REF!</definedName>
    <definedName name="TX" localSheetId="41">#REF!</definedName>
    <definedName name="TX" localSheetId="68">#REF!</definedName>
    <definedName name="TX">#REF!</definedName>
    <definedName name="TX_D" localSheetId="11">#REF!</definedName>
    <definedName name="TX_D" localSheetId="12">#REF!</definedName>
    <definedName name="TX_D" localSheetId="14">#REF!</definedName>
    <definedName name="TX_D" localSheetId="16">#REF!</definedName>
    <definedName name="TX_D" localSheetId="9">#REF!</definedName>
    <definedName name="TX_D" localSheetId="25">#REF!</definedName>
    <definedName name="TX_D" localSheetId="35">#REF!</definedName>
    <definedName name="TX_D" localSheetId="38">#REF!</definedName>
    <definedName name="TX_D" localSheetId="26">#REF!</definedName>
    <definedName name="TX_D" localSheetId="28">#REF!</definedName>
    <definedName name="TX_D" localSheetId="41">#REF!</definedName>
    <definedName name="TX_D" localSheetId="68">#REF!</definedName>
    <definedName name="TX_D">#REF!</definedName>
    <definedName name="TX_DPCH" localSheetId="11">#REF!</definedName>
    <definedName name="TX_DPCH" localSheetId="12">#REF!</definedName>
    <definedName name="TX_DPCH" localSheetId="14">#REF!</definedName>
    <definedName name="TX_DPCH" localSheetId="16">#REF!</definedName>
    <definedName name="TX_DPCH" localSheetId="9">#REF!</definedName>
    <definedName name="TX_DPCH" localSheetId="25">#REF!</definedName>
    <definedName name="TX_DPCH" localSheetId="35">#REF!</definedName>
    <definedName name="TX_DPCH" localSheetId="38">#REF!</definedName>
    <definedName name="TX_DPCH" localSheetId="26">#REF!</definedName>
    <definedName name="TX_DPCH" localSheetId="28">#REF!</definedName>
    <definedName name="TX_DPCH" localSheetId="41">#REF!</definedName>
    <definedName name="TX_DPCH" localSheetId="68">#REF!</definedName>
    <definedName name="TX_DPCH">#REF!</definedName>
    <definedName name="TX_R" localSheetId="11">#REF!</definedName>
    <definedName name="TX_R" localSheetId="12">#REF!</definedName>
    <definedName name="TX_R" localSheetId="14">#REF!</definedName>
    <definedName name="TX_R" localSheetId="16">#REF!</definedName>
    <definedName name="TX_R" localSheetId="9">#REF!</definedName>
    <definedName name="TX_R" localSheetId="25">#REF!</definedName>
    <definedName name="TX_R" localSheetId="35">#REF!</definedName>
    <definedName name="TX_R" localSheetId="38">#REF!</definedName>
    <definedName name="TX_R" localSheetId="26">#REF!</definedName>
    <definedName name="TX_R" localSheetId="28">#REF!</definedName>
    <definedName name="TX_R" localSheetId="41">#REF!</definedName>
    <definedName name="TX_R" localSheetId="68">#REF!</definedName>
    <definedName name="TX_R">#REF!</definedName>
    <definedName name="TX_RPCH" localSheetId="11">#REF!</definedName>
    <definedName name="TX_RPCH" localSheetId="12">#REF!</definedName>
    <definedName name="TX_RPCH" localSheetId="14">#REF!</definedName>
    <definedName name="TX_RPCH" localSheetId="16">#REF!</definedName>
    <definedName name="TX_RPCH" localSheetId="9">#REF!</definedName>
    <definedName name="TX_RPCH" localSheetId="25">#REF!</definedName>
    <definedName name="TX_RPCH" localSheetId="35">#REF!</definedName>
    <definedName name="TX_RPCH" localSheetId="38">#REF!</definedName>
    <definedName name="TX_RPCH" localSheetId="26">#REF!</definedName>
    <definedName name="TX_RPCH" localSheetId="28">#REF!</definedName>
    <definedName name="TX_RPCH" localSheetId="41">#REF!</definedName>
    <definedName name="TX_RPCH" localSheetId="68">#REF!</definedName>
    <definedName name="TX_RPCH">#REF!</definedName>
    <definedName name="TXG" localSheetId="11">#REF!</definedName>
    <definedName name="TXG" localSheetId="12">#REF!</definedName>
    <definedName name="TXG" localSheetId="14">#REF!</definedName>
    <definedName name="TXG" localSheetId="16">#REF!</definedName>
    <definedName name="TXG" localSheetId="9">#REF!</definedName>
    <definedName name="TXG" localSheetId="25">#REF!</definedName>
    <definedName name="TXG" localSheetId="35">#REF!</definedName>
    <definedName name="TXG" localSheetId="38">#REF!</definedName>
    <definedName name="TXG" localSheetId="26">#REF!</definedName>
    <definedName name="TXG" localSheetId="28">#REF!</definedName>
    <definedName name="TXG" localSheetId="41">#REF!</definedName>
    <definedName name="TXG" localSheetId="68">#REF!</definedName>
    <definedName name="TXG">#REF!</definedName>
    <definedName name="TXG_D">#N/A</definedName>
    <definedName name="TXG_DPCH" localSheetId="11">#REF!</definedName>
    <definedName name="TXG_DPCH" localSheetId="12">#REF!</definedName>
    <definedName name="TXG_DPCH" localSheetId="14">#REF!</definedName>
    <definedName name="TXG_DPCH" localSheetId="16">#REF!</definedName>
    <definedName name="TXG_DPCH" localSheetId="9">#REF!</definedName>
    <definedName name="TXG_DPCH" localSheetId="25">#REF!</definedName>
    <definedName name="TXG_DPCH" localSheetId="35">#REF!</definedName>
    <definedName name="TXG_DPCH" localSheetId="38">#REF!</definedName>
    <definedName name="TXG_DPCH" localSheetId="26">#REF!</definedName>
    <definedName name="TXG_DPCH" localSheetId="28">#REF!</definedName>
    <definedName name="TXG_DPCH" localSheetId="41">#REF!</definedName>
    <definedName name="TXG_DPCH" localSheetId="68">#REF!</definedName>
    <definedName name="TXG_DPCH">#REF!</definedName>
    <definedName name="TXG_R" localSheetId="11">#REF!</definedName>
    <definedName name="TXG_R" localSheetId="12">#REF!</definedName>
    <definedName name="TXG_R" localSheetId="14">#REF!</definedName>
    <definedName name="TXG_R" localSheetId="16">#REF!</definedName>
    <definedName name="TXG_R" localSheetId="9">#REF!</definedName>
    <definedName name="TXG_R" localSheetId="25">#REF!</definedName>
    <definedName name="TXG_R" localSheetId="35">#REF!</definedName>
    <definedName name="TXG_R" localSheetId="38">#REF!</definedName>
    <definedName name="TXG_R" localSheetId="26">#REF!</definedName>
    <definedName name="TXG_R" localSheetId="28">#REF!</definedName>
    <definedName name="TXG_R" localSheetId="41">#REF!</definedName>
    <definedName name="TXG_R" localSheetId="68">#REF!</definedName>
    <definedName name="TXG_R">#REF!</definedName>
    <definedName name="TXG_RPCH" localSheetId="11">#REF!</definedName>
    <definedName name="TXG_RPCH" localSheetId="12">#REF!</definedName>
    <definedName name="TXG_RPCH" localSheetId="14">#REF!</definedName>
    <definedName name="TXG_RPCH" localSheetId="16">#REF!</definedName>
    <definedName name="TXG_RPCH" localSheetId="9">#REF!</definedName>
    <definedName name="TXG_RPCH" localSheetId="25">#REF!</definedName>
    <definedName name="TXG_RPCH" localSheetId="35">#REF!</definedName>
    <definedName name="TXG_RPCH" localSheetId="38">#REF!</definedName>
    <definedName name="TXG_RPCH" localSheetId="26">#REF!</definedName>
    <definedName name="TXG_RPCH" localSheetId="28">#REF!</definedName>
    <definedName name="TXG_RPCH" localSheetId="41">#REF!</definedName>
    <definedName name="TXG_RPCH" localSheetId="68">#REF!</definedName>
    <definedName name="TXG_RPCH">#REF!</definedName>
    <definedName name="TXGO">#N/A</definedName>
    <definedName name="TXGO_D" localSheetId="11">#REF!</definedName>
    <definedName name="TXGO_D" localSheetId="12">#REF!</definedName>
    <definedName name="TXGO_D" localSheetId="14">#REF!</definedName>
    <definedName name="TXGO_D" localSheetId="16">#REF!</definedName>
    <definedName name="TXGO_D" localSheetId="9">#REF!</definedName>
    <definedName name="TXGO_D" localSheetId="25">#REF!</definedName>
    <definedName name="TXGO_D" localSheetId="35">#REF!</definedName>
    <definedName name="TXGO_D" localSheetId="38">#REF!</definedName>
    <definedName name="TXGO_D" localSheetId="26">#REF!</definedName>
    <definedName name="TXGO_D" localSheetId="28">#REF!</definedName>
    <definedName name="TXGO_D" localSheetId="41">#REF!</definedName>
    <definedName name="TXGO_D" localSheetId="68">#REF!</definedName>
    <definedName name="TXGO_D">#REF!</definedName>
    <definedName name="TXGO_DPCH" localSheetId="11">#REF!</definedName>
    <definedName name="TXGO_DPCH" localSheetId="12">#REF!</definedName>
    <definedName name="TXGO_DPCH" localSheetId="14">#REF!</definedName>
    <definedName name="TXGO_DPCH" localSheetId="16">#REF!</definedName>
    <definedName name="TXGO_DPCH" localSheetId="9">#REF!</definedName>
    <definedName name="TXGO_DPCH" localSheetId="25">#REF!</definedName>
    <definedName name="TXGO_DPCH" localSheetId="35">#REF!</definedName>
    <definedName name="TXGO_DPCH" localSheetId="38">#REF!</definedName>
    <definedName name="TXGO_DPCH" localSheetId="26">#REF!</definedName>
    <definedName name="TXGO_DPCH" localSheetId="28">#REF!</definedName>
    <definedName name="TXGO_DPCH" localSheetId="41">#REF!</definedName>
    <definedName name="TXGO_DPCH" localSheetId="68">#REF!</definedName>
    <definedName name="TXGO_DPCH">#REF!</definedName>
    <definedName name="TXGO_R" localSheetId="11">#REF!</definedName>
    <definedName name="TXGO_R" localSheetId="12">#REF!</definedName>
    <definedName name="TXGO_R" localSheetId="14">#REF!</definedName>
    <definedName name="TXGO_R" localSheetId="16">#REF!</definedName>
    <definedName name="TXGO_R" localSheetId="9">#REF!</definedName>
    <definedName name="TXGO_R" localSheetId="25">#REF!</definedName>
    <definedName name="TXGO_R" localSheetId="35">#REF!</definedName>
    <definedName name="TXGO_R" localSheetId="38">#REF!</definedName>
    <definedName name="TXGO_R" localSheetId="26">#REF!</definedName>
    <definedName name="TXGO_R" localSheetId="28">#REF!</definedName>
    <definedName name="TXGO_R" localSheetId="41">#REF!</definedName>
    <definedName name="TXGO_R" localSheetId="68">#REF!</definedName>
    <definedName name="TXGO_R">#REF!</definedName>
    <definedName name="TXGO_RPCH" localSheetId="11">#REF!</definedName>
    <definedName name="TXGO_RPCH" localSheetId="12">#REF!</definedName>
    <definedName name="TXGO_RPCH" localSheetId="14">#REF!</definedName>
    <definedName name="TXGO_RPCH" localSheetId="16">#REF!</definedName>
    <definedName name="TXGO_RPCH" localSheetId="9">#REF!</definedName>
    <definedName name="TXGO_RPCH" localSheetId="25">#REF!</definedName>
    <definedName name="TXGO_RPCH" localSheetId="35">#REF!</definedName>
    <definedName name="TXGO_RPCH" localSheetId="38">#REF!</definedName>
    <definedName name="TXGO_RPCH" localSheetId="26">#REF!</definedName>
    <definedName name="TXGO_RPCH" localSheetId="28">#REF!</definedName>
    <definedName name="TXGO_RPCH" localSheetId="41">#REF!</definedName>
    <definedName name="TXGO_RPCH" localSheetId="68">#REF!</definedName>
    <definedName name="TXGO_RPCH">#REF!</definedName>
    <definedName name="TXGXO" localSheetId="11">#REF!</definedName>
    <definedName name="TXGXO" localSheetId="12">#REF!</definedName>
    <definedName name="TXGXO" localSheetId="14">#REF!</definedName>
    <definedName name="TXGXO" localSheetId="16">#REF!</definedName>
    <definedName name="TXGXO" localSheetId="9">#REF!</definedName>
    <definedName name="TXGXO" localSheetId="25">#REF!</definedName>
    <definedName name="TXGXO" localSheetId="35">#REF!</definedName>
    <definedName name="TXGXO" localSheetId="38">#REF!</definedName>
    <definedName name="TXGXO" localSheetId="26">#REF!</definedName>
    <definedName name="TXGXO" localSheetId="28">#REF!</definedName>
    <definedName name="TXGXO" localSheetId="41">#REF!</definedName>
    <definedName name="TXGXO" localSheetId="68">#REF!</definedName>
    <definedName name="TXGXO">#REF!</definedName>
    <definedName name="TXGXO_D" localSheetId="11">#REF!</definedName>
    <definedName name="TXGXO_D" localSheetId="12">#REF!</definedName>
    <definedName name="TXGXO_D" localSheetId="14">#REF!</definedName>
    <definedName name="TXGXO_D" localSheetId="16">#REF!</definedName>
    <definedName name="TXGXO_D" localSheetId="9">#REF!</definedName>
    <definedName name="TXGXO_D" localSheetId="25">#REF!</definedName>
    <definedName name="TXGXO_D" localSheetId="35">#REF!</definedName>
    <definedName name="TXGXO_D" localSheetId="38">#REF!</definedName>
    <definedName name="TXGXO_D" localSheetId="26">#REF!</definedName>
    <definedName name="TXGXO_D" localSheetId="28">#REF!</definedName>
    <definedName name="TXGXO_D" localSheetId="41">#REF!</definedName>
    <definedName name="TXGXO_D" localSheetId="68">#REF!</definedName>
    <definedName name="TXGXO_D">#REF!</definedName>
    <definedName name="TXGXO_DPCH" localSheetId="11">#REF!</definedName>
    <definedName name="TXGXO_DPCH" localSheetId="12">#REF!</definedName>
    <definedName name="TXGXO_DPCH" localSheetId="14">#REF!</definedName>
    <definedName name="TXGXO_DPCH" localSheetId="16">#REF!</definedName>
    <definedName name="TXGXO_DPCH" localSheetId="9">#REF!</definedName>
    <definedName name="TXGXO_DPCH" localSheetId="25">#REF!</definedName>
    <definedName name="TXGXO_DPCH" localSheetId="35">#REF!</definedName>
    <definedName name="TXGXO_DPCH" localSheetId="38">#REF!</definedName>
    <definedName name="TXGXO_DPCH" localSheetId="26">#REF!</definedName>
    <definedName name="TXGXO_DPCH" localSheetId="28">#REF!</definedName>
    <definedName name="TXGXO_DPCH" localSheetId="41">#REF!</definedName>
    <definedName name="TXGXO_DPCH" localSheetId="68">#REF!</definedName>
    <definedName name="TXGXO_DPCH">#REF!</definedName>
    <definedName name="TXGXO_R" localSheetId="11">#REF!</definedName>
    <definedName name="TXGXO_R" localSheetId="12">#REF!</definedName>
    <definedName name="TXGXO_R" localSheetId="14">#REF!</definedName>
    <definedName name="TXGXO_R" localSheetId="16">#REF!</definedName>
    <definedName name="TXGXO_R" localSheetId="9">#REF!</definedName>
    <definedName name="TXGXO_R" localSheetId="25">#REF!</definedName>
    <definedName name="TXGXO_R" localSheetId="35">#REF!</definedName>
    <definedName name="TXGXO_R" localSheetId="38">#REF!</definedName>
    <definedName name="TXGXO_R" localSheetId="26">#REF!</definedName>
    <definedName name="TXGXO_R" localSheetId="28">#REF!</definedName>
    <definedName name="TXGXO_R" localSheetId="41">#REF!</definedName>
    <definedName name="TXGXO_R" localSheetId="68">#REF!</definedName>
    <definedName name="TXGXO_R">#REF!</definedName>
    <definedName name="TXGXO_RPCH" localSheetId="11">#REF!</definedName>
    <definedName name="TXGXO_RPCH" localSheetId="12">#REF!</definedName>
    <definedName name="TXGXO_RPCH" localSheetId="14">#REF!</definedName>
    <definedName name="TXGXO_RPCH" localSheetId="16">#REF!</definedName>
    <definedName name="TXGXO_RPCH" localSheetId="9">#REF!</definedName>
    <definedName name="TXGXO_RPCH" localSheetId="25">#REF!</definedName>
    <definedName name="TXGXO_RPCH" localSheetId="35">#REF!</definedName>
    <definedName name="TXGXO_RPCH" localSheetId="38">#REF!</definedName>
    <definedName name="TXGXO_RPCH" localSheetId="26">#REF!</definedName>
    <definedName name="TXGXO_RPCH" localSheetId="28">#REF!</definedName>
    <definedName name="TXGXO_RPCH" localSheetId="41">#REF!</definedName>
    <definedName name="TXGXO_RPCH" localSheetId="68">#REF!</definedName>
    <definedName name="TXGXO_RPCH">#REF!</definedName>
    <definedName name="TXS" localSheetId="11">#REF!</definedName>
    <definedName name="TXS" localSheetId="12">#REF!</definedName>
    <definedName name="TXS" localSheetId="14">#REF!</definedName>
    <definedName name="TXS" localSheetId="16">#REF!</definedName>
    <definedName name="TXS" localSheetId="9">#REF!</definedName>
    <definedName name="TXS" localSheetId="25">#REF!</definedName>
    <definedName name="TXS" localSheetId="35">#REF!</definedName>
    <definedName name="TXS" localSheetId="38">#REF!</definedName>
    <definedName name="TXS" localSheetId="26">#REF!</definedName>
    <definedName name="TXS" localSheetId="28">#REF!</definedName>
    <definedName name="TXS" localSheetId="41">#REF!</definedName>
    <definedName name="TXS" localSheetId="68">#REF!</definedName>
    <definedName name="TXS">#REF!</definedName>
    <definedName name="unemp_96Q3" localSheetId="11">#REF!</definedName>
    <definedName name="unemp_96Q3" localSheetId="12">#REF!</definedName>
    <definedName name="unemp_96Q3" localSheetId="14">#REF!</definedName>
    <definedName name="unemp_96Q3" localSheetId="16">#REF!</definedName>
    <definedName name="unemp_96Q3" localSheetId="9">#REF!</definedName>
    <definedName name="unemp_96Q3" localSheetId="25">#REF!</definedName>
    <definedName name="unemp_96Q3" localSheetId="35">#REF!</definedName>
    <definedName name="unemp_96Q3" localSheetId="38">#REF!</definedName>
    <definedName name="unemp_96Q3" localSheetId="26">#REF!</definedName>
    <definedName name="unemp_96Q3" localSheetId="28">#REF!</definedName>
    <definedName name="unemp_96Q3" localSheetId="41">#REF!</definedName>
    <definedName name="unemp_96Q3" localSheetId="68">#REF!</definedName>
    <definedName name="unemp_96Q3">#REF!</definedName>
    <definedName name="unemp_96Q4" localSheetId="11">#REF!</definedName>
    <definedName name="unemp_96Q4" localSheetId="12">#REF!</definedName>
    <definedName name="unemp_96Q4" localSheetId="14">#REF!</definedName>
    <definedName name="unemp_96Q4" localSheetId="16">#REF!</definedName>
    <definedName name="unemp_96Q4" localSheetId="9">#REF!</definedName>
    <definedName name="unemp_96Q4" localSheetId="25">#REF!</definedName>
    <definedName name="unemp_96Q4" localSheetId="35">#REF!</definedName>
    <definedName name="unemp_96Q4" localSheetId="38">#REF!</definedName>
    <definedName name="unemp_96Q4" localSheetId="26">#REF!</definedName>
    <definedName name="unemp_96Q4" localSheetId="28">#REF!</definedName>
    <definedName name="unemp_96Q4" localSheetId="41">#REF!</definedName>
    <definedName name="unemp_96Q4" localSheetId="68">#REF!</definedName>
    <definedName name="unemp_96Q4">#REF!</definedName>
    <definedName name="unemp_97Q1" localSheetId="11">#REF!</definedName>
    <definedName name="unemp_97Q1" localSheetId="12">#REF!</definedName>
    <definedName name="unemp_97Q1" localSheetId="14">#REF!</definedName>
    <definedName name="unemp_97Q1" localSheetId="16">#REF!</definedName>
    <definedName name="unemp_97Q1" localSheetId="9">#REF!</definedName>
    <definedName name="unemp_97Q1" localSheetId="25">#REF!</definedName>
    <definedName name="unemp_97Q1" localSheetId="35">#REF!</definedName>
    <definedName name="unemp_97Q1" localSheetId="38">#REF!</definedName>
    <definedName name="unemp_97Q1" localSheetId="26">#REF!</definedName>
    <definedName name="unemp_97Q1" localSheetId="28">#REF!</definedName>
    <definedName name="unemp_97Q1" localSheetId="41">#REF!</definedName>
    <definedName name="unemp_97Q1" localSheetId="68">#REF!</definedName>
    <definedName name="unemp_97Q1">#REF!</definedName>
    <definedName name="unemp_97Q2" localSheetId="11">#REF!</definedName>
    <definedName name="unemp_97Q2" localSheetId="12">#REF!</definedName>
    <definedName name="unemp_97Q2" localSheetId="14">#REF!</definedName>
    <definedName name="unemp_97Q2" localSheetId="16">#REF!</definedName>
    <definedName name="unemp_97Q2" localSheetId="9">#REF!</definedName>
    <definedName name="unemp_97Q2" localSheetId="25">#REF!</definedName>
    <definedName name="unemp_97Q2" localSheetId="35">#REF!</definedName>
    <definedName name="unemp_97Q2" localSheetId="38">#REF!</definedName>
    <definedName name="unemp_97Q2" localSheetId="26">#REF!</definedName>
    <definedName name="unemp_97Q2" localSheetId="28">#REF!</definedName>
    <definedName name="unemp_97Q2" localSheetId="41">#REF!</definedName>
    <definedName name="unemp_97Q2" localSheetId="68">#REF!</definedName>
    <definedName name="unemp_97Q2">#REF!</definedName>
    <definedName name="unemp_nat" localSheetId="11">#REF!</definedName>
    <definedName name="unemp_nat" localSheetId="12">#REF!</definedName>
    <definedName name="unemp_nat" localSheetId="14">#REF!</definedName>
    <definedName name="unemp_nat" localSheetId="16">#REF!</definedName>
    <definedName name="unemp_nat" localSheetId="9">#REF!</definedName>
    <definedName name="unemp_nat" localSheetId="25">#REF!</definedName>
    <definedName name="unemp_nat" localSheetId="35">#REF!</definedName>
    <definedName name="unemp_nat" localSheetId="38">#REF!</definedName>
    <definedName name="unemp_nat" localSheetId="26">#REF!</definedName>
    <definedName name="unemp_nat" localSheetId="28">#REF!</definedName>
    <definedName name="unemp_nat" localSheetId="41">#REF!</definedName>
    <definedName name="unemp_nat" localSheetId="68">#REF!</definedName>
    <definedName name="unemp_nat">#REF!</definedName>
    <definedName name="unemp_urbrural" localSheetId="11">#REF!</definedName>
    <definedName name="unemp_urbrural" localSheetId="12">#REF!</definedName>
    <definedName name="unemp_urbrural" localSheetId="14">#REF!</definedName>
    <definedName name="unemp_urbrural" localSheetId="16">#REF!</definedName>
    <definedName name="unemp_urbrural" localSheetId="9">#REF!</definedName>
    <definedName name="unemp_urbrural" localSheetId="25">#REF!</definedName>
    <definedName name="unemp_urbrural" localSheetId="35">#REF!</definedName>
    <definedName name="unemp_urbrural" localSheetId="38">#REF!</definedName>
    <definedName name="unemp_urbrural" localSheetId="26">#REF!</definedName>
    <definedName name="unemp_urbrural" localSheetId="28">#REF!</definedName>
    <definedName name="unemp_urbrural" localSheetId="41">#REF!</definedName>
    <definedName name="unemp_urbrural" localSheetId="68">#REF!</definedName>
    <definedName name="unemp_urbrural">#REF!</definedName>
    <definedName name="usd" localSheetId="0">#REF!</definedName>
    <definedName name="usd" localSheetId="11">#REF!</definedName>
    <definedName name="usd" localSheetId="12">#REF!</definedName>
    <definedName name="usd" localSheetId="14">#REF!</definedName>
    <definedName name="usd" localSheetId="16">#REF!</definedName>
    <definedName name="usd" localSheetId="1">#REF!</definedName>
    <definedName name="usd" localSheetId="2">#REF!</definedName>
    <definedName name="usd" localSheetId="3">#REF!</definedName>
    <definedName name="usd" localSheetId="4">#REF!</definedName>
    <definedName name="usd" localSheetId="5">#REF!</definedName>
    <definedName name="usd" localSheetId="6">#REF!</definedName>
    <definedName name="usd" localSheetId="7">#REF!</definedName>
    <definedName name="usd" localSheetId="8">#REF!</definedName>
    <definedName name="usd" localSheetId="9">#REF!</definedName>
    <definedName name="usd" localSheetId="17">#REF!</definedName>
    <definedName name="usd" localSheetId="18">#REF!</definedName>
    <definedName name="usd" localSheetId="20">#REF!</definedName>
    <definedName name="usd" localSheetId="21">#REF!</definedName>
    <definedName name="usd" localSheetId="23">#REF!</definedName>
    <definedName name="usd" localSheetId="24">#REF!</definedName>
    <definedName name="usd" localSheetId="25">#REF!</definedName>
    <definedName name="usd" localSheetId="34">#REF!</definedName>
    <definedName name="usd" localSheetId="35">#REF!</definedName>
    <definedName name="usd" localSheetId="36">#REF!</definedName>
    <definedName name="usd" localSheetId="38">#REF!</definedName>
    <definedName name="usd" localSheetId="26">#REF!</definedName>
    <definedName name="usd" localSheetId="27">#REF!</definedName>
    <definedName name="usd" localSheetId="28">#REF!</definedName>
    <definedName name="usd" localSheetId="29">#REF!</definedName>
    <definedName name="usd" localSheetId="30">#REF!</definedName>
    <definedName name="usd" localSheetId="32">#REF!</definedName>
    <definedName name="usd" localSheetId="33">#REF!</definedName>
    <definedName name="usd" localSheetId="41">#REF!</definedName>
    <definedName name="usd" localSheetId="42">#REF!</definedName>
    <definedName name="usd" localSheetId="62">#REF!</definedName>
    <definedName name="usd" localSheetId="65">#REF!</definedName>
    <definedName name="usd" localSheetId="66">#REF!</definedName>
    <definedName name="usd" localSheetId="68">#REF!</definedName>
    <definedName name="usd">#REF!</definedName>
    <definedName name="usd_" localSheetId="11">#REF!</definedName>
    <definedName name="usd_" localSheetId="12">#REF!</definedName>
    <definedName name="usd_" localSheetId="14">#REF!</definedName>
    <definedName name="usd_" localSheetId="16">#REF!</definedName>
    <definedName name="usd_" localSheetId="9">#REF!</definedName>
    <definedName name="usd_" localSheetId="25">#REF!</definedName>
    <definedName name="usd_" localSheetId="35">#REF!</definedName>
    <definedName name="usd_" localSheetId="38">#REF!</definedName>
    <definedName name="usd_" localSheetId="26">#REF!</definedName>
    <definedName name="usd_" localSheetId="28">#REF!</definedName>
    <definedName name="usd_" localSheetId="41">#REF!</definedName>
    <definedName name="usd_" localSheetId="65">#REF!</definedName>
    <definedName name="usd_" localSheetId="66">#REF!</definedName>
    <definedName name="usd_" localSheetId="68">#REF!</definedName>
    <definedName name="usd_">#REF!</definedName>
    <definedName name="USDSR" localSheetId="11">#REF!</definedName>
    <definedName name="USDSR" localSheetId="12">#REF!</definedName>
    <definedName name="USDSR" localSheetId="14">#REF!</definedName>
    <definedName name="USDSR" localSheetId="16">#REF!</definedName>
    <definedName name="USDSR" localSheetId="9">#REF!</definedName>
    <definedName name="USDSR" localSheetId="25">#REF!</definedName>
    <definedName name="USDSR" localSheetId="35">#REF!</definedName>
    <definedName name="USDSR" localSheetId="38">#REF!</definedName>
    <definedName name="USDSR" localSheetId="26">#REF!</definedName>
    <definedName name="USDSR" localSheetId="28">#REF!</definedName>
    <definedName name="USDSR" localSheetId="41">#REF!</definedName>
    <definedName name="USDSR" localSheetId="68">#REF!</definedName>
    <definedName name="USDSR">#REF!</definedName>
    <definedName name="uuu" localSheetId="26">#REF!</definedName>
    <definedName name="uuu" localSheetId="41">#REF!</definedName>
    <definedName name="uuu" localSheetId="65">#REF!</definedName>
    <definedName name="uuu" localSheetId="66">#REF!</definedName>
    <definedName name="uuu">#REF!</definedName>
    <definedName name="VIKR_GRUPIRANO" localSheetId="11">#REF!</definedName>
    <definedName name="VIKR_GRUPIRANO" localSheetId="14">#REF!</definedName>
    <definedName name="VIKR_GRUPIRANO" localSheetId="16">#REF!</definedName>
    <definedName name="VIKR_GRUPIRANO" localSheetId="9">#REF!</definedName>
    <definedName name="VIKR_GRUPIRANO" localSheetId="25">#REF!</definedName>
    <definedName name="VIKR_GRUPIRANO" localSheetId="35">#REF!</definedName>
    <definedName name="VIKR_GRUPIRANO" localSheetId="38">#REF!</definedName>
    <definedName name="VIKR_GRUPIRANO" localSheetId="26">#REF!</definedName>
    <definedName name="VIKR_GRUPIRANO" localSheetId="28">#REF!</definedName>
    <definedName name="VIKR_GRUPIRANO" localSheetId="41">#REF!</definedName>
    <definedName name="VIKR_GRUPIRANO" localSheetId="62">#REF!</definedName>
    <definedName name="VIKR_GRUPIRANO" localSheetId="66">#REF!</definedName>
    <definedName name="VIKR_GRUPIRANO" localSheetId="68">#REF!</definedName>
    <definedName name="VIKR_GRUPIRANO">#REF!</definedName>
    <definedName name="VTITLES" localSheetId="11">#REF!</definedName>
    <definedName name="VTITLES" localSheetId="12">#REF!</definedName>
    <definedName name="VTITLES" localSheetId="14">#REF!</definedName>
    <definedName name="VTITLES" localSheetId="16">#REF!</definedName>
    <definedName name="VTITLES" localSheetId="9">#REF!</definedName>
    <definedName name="VTITLES" localSheetId="25">#REF!</definedName>
    <definedName name="VTITLES" localSheetId="35">#REF!</definedName>
    <definedName name="VTITLES" localSheetId="38">#REF!</definedName>
    <definedName name="VTITLES" localSheetId="26">#REF!</definedName>
    <definedName name="VTITLES" localSheetId="28">#REF!</definedName>
    <definedName name="VTITLES" localSheetId="41">#REF!</definedName>
    <definedName name="VTITLES" localSheetId="68">#REF!</definedName>
    <definedName name="VTITLES">#REF!</definedName>
    <definedName name="wage_govt_sector" localSheetId="11">#REF!</definedName>
    <definedName name="wage_govt_sector" localSheetId="12">#REF!</definedName>
    <definedName name="wage_govt_sector" localSheetId="14">#REF!</definedName>
    <definedName name="wage_govt_sector" localSheetId="16">#REF!</definedName>
    <definedName name="wage_govt_sector" localSheetId="9">#REF!</definedName>
    <definedName name="wage_govt_sector" localSheetId="25">#REF!</definedName>
    <definedName name="wage_govt_sector" localSheetId="35">#REF!</definedName>
    <definedName name="wage_govt_sector" localSheetId="38">#REF!</definedName>
    <definedName name="wage_govt_sector" localSheetId="26">#REF!</definedName>
    <definedName name="wage_govt_sector" localSheetId="28">#REF!</definedName>
    <definedName name="wage_govt_sector" localSheetId="41">#REF!</definedName>
    <definedName name="wage_govt_sector" localSheetId="68">#REF!</definedName>
    <definedName name="wage_govt_sector">#REF!</definedName>
    <definedName name="WEO" localSheetId="11">#REF!</definedName>
    <definedName name="WEO" localSheetId="12">#REF!</definedName>
    <definedName name="WEO" localSheetId="14">#REF!</definedName>
    <definedName name="WEO" localSheetId="16">#REF!</definedName>
    <definedName name="WEO" localSheetId="9">#REF!</definedName>
    <definedName name="WEO" localSheetId="25">#REF!</definedName>
    <definedName name="WEO" localSheetId="35">#REF!</definedName>
    <definedName name="WEO" localSheetId="38">#REF!</definedName>
    <definedName name="WEO" localSheetId="26">#REF!</definedName>
    <definedName name="WEO" localSheetId="28">#REF!</definedName>
    <definedName name="WEO" localSheetId="41">#REF!</definedName>
    <definedName name="WEO" localSheetId="68">#REF!</definedName>
    <definedName name="WEO">#REF!</definedName>
    <definedName name="WorkBookName" localSheetId="0">'[9]Izbor posla'!$C$17</definedName>
    <definedName name="WorkBookName" localSheetId="10">'[10]Izbor posla'!$C$17</definedName>
    <definedName name="WorkBookName" localSheetId="11">'[10]Izbor posla'!$C$17</definedName>
    <definedName name="WorkBookName" localSheetId="12">'[11]Izbor posla'!$C$17</definedName>
    <definedName name="WorkBookName" localSheetId="13">'[10]Izbor posla'!$C$17</definedName>
    <definedName name="WorkBookName" localSheetId="14">'[10]Izbor posla'!$C$17</definedName>
    <definedName name="WorkBookName" localSheetId="15">'[10]Izbor posla'!$C$17</definedName>
    <definedName name="WorkBookName" localSheetId="16">'[10]Izbor posla'!$C$17</definedName>
    <definedName name="WorkBookName" localSheetId="5">'[10]Izbor posla'!$C$17</definedName>
    <definedName name="WorkBookName" localSheetId="6">'[10]Izbor posla'!$C$17</definedName>
    <definedName name="WorkBookName" localSheetId="7">'[10]Izbor posla'!$C$17</definedName>
    <definedName name="WorkBookName" localSheetId="8">'[10]Izbor posla'!$C$17</definedName>
    <definedName name="WorkBookName" localSheetId="9">'[10]Izbor posla'!$C$17</definedName>
    <definedName name="WorkBookName" localSheetId="17">'[9]Izbor posla'!$C$17</definedName>
    <definedName name="WorkBookName" localSheetId="18">'[9]Izbor posla'!$C$17</definedName>
    <definedName name="WorkBookName" localSheetId="23">'[30]Izbor posla'!$C$17</definedName>
    <definedName name="WorkBookName" localSheetId="24">'[9]Izbor posla'!$C$17</definedName>
    <definedName name="WorkBookName" localSheetId="25">'[30]Izbor posla'!$C$17</definedName>
    <definedName name="WorkBookName" localSheetId="34">'[30]Izbor posla'!$C$17</definedName>
    <definedName name="WorkBookName" localSheetId="35">'[30]Izbor posla'!$C$17</definedName>
    <definedName name="WorkBookName" localSheetId="36">'[30]Izbor posla'!$C$17</definedName>
    <definedName name="WorkBookName" localSheetId="26">'[30]Izbor posla'!$C$17</definedName>
    <definedName name="WorkBookName" localSheetId="27">'[30]Izbor posla'!$C$17</definedName>
    <definedName name="WorkBookName" localSheetId="28">'[30]Izbor posla'!$C$17</definedName>
    <definedName name="WorkBookName" localSheetId="29">'[30]Izbor posla'!$C$17</definedName>
    <definedName name="WorkBookName" localSheetId="30">'[30]Izbor posla'!$C$17</definedName>
    <definedName name="WorkBookName" localSheetId="31">'[30]Izbor posla'!$C$17</definedName>
    <definedName name="WorkBookName" localSheetId="32">'[30]Izbor posla'!$C$17</definedName>
    <definedName name="WorkBookName" localSheetId="33">'[30]Izbor posla'!$C$17</definedName>
    <definedName name="WorkBookName" localSheetId="42">'[9]Izbor posla'!$C$17</definedName>
    <definedName name="WorkBookName" localSheetId="62">'[38]Izbor posla'!$C$17</definedName>
    <definedName name="WorkBookName" localSheetId="65">'[38]Izbor posla'!$C$17</definedName>
    <definedName name="WorkBookName" localSheetId="66">'[38]Izbor posla'!$C$17</definedName>
    <definedName name="WorkBookName" localSheetId="60">'[9]Izbor posla'!$C$17</definedName>
    <definedName name="WorkBookName">'[9]Izbor posla'!$C$17</definedName>
    <definedName name="WorkSheetName" localSheetId="0">'[9]Izbor posla'!$D$17</definedName>
    <definedName name="WorkSheetName" localSheetId="10">'[10]Izbor posla'!$D$17</definedName>
    <definedName name="WorkSheetName" localSheetId="11">'[10]Izbor posla'!$D$17</definedName>
    <definedName name="WorkSheetName" localSheetId="12">'[11]Izbor posla'!$D$17</definedName>
    <definedName name="WorkSheetName" localSheetId="13">'[10]Izbor posla'!$D$17</definedName>
    <definedName name="WorkSheetName" localSheetId="14">'[10]Izbor posla'!$D$17</definedName>
    <definedName name="WorkSheetName" localSheetId="15">'[10]Izbor posla'!$D$17</definedName>
    <definedName name="WorkSheetName" localSheetId="16">'[10]Izbor posla'!$D$17</definedName>
    <definedName name="WorkSheetName" localSheetId="5">'[10]Izbor posla'!$D$17</definedName>
    <definedName name="WorkSheetName" localSheetId="6">'[10]Izbor posla'!$D$17</definedName>
    <definedName name="WorkSheetName" localSheetId="7">'[10]Izbor posla'!$D$17</definedName>
    <definedName name="WorkSheetName" localSheetId="8">'[10]Izbor posla'!$D$17</definedName>
    <definedName name="WorkSheetName" localSheetId="9">'[10]Izbor posla'!$D$17</definedName>
    <definedName name="WorkSheetName" localSheetId="17">'[9]Izbor posla'!$D$17</definedName>
    <definedName name="WorkSheetName" localSheetId="18">'[9]Izbor posla'!$D$17</definedName>
    <definedName name="WorkSheetName" localSheetId="23">'[30]Izbor posla'!$D$17</definedName>
    <definedName name="WorkSheetName" localSheetId="24">'[9]Izbor posla'!$D$17</definedName>
    <definedName name="WorkSheetName" localSheetId="25">'[30]Izbor posla'!$D$17</definedName>
    <definedName name="WorkSheetName" localSheetId="34">'[30]Izbor posla'!$D$17</definedName>
    <definedName name="WorkSheetName" localSheetId="35">'[30]Izbor posla'!$D$17</definedName>
    <definedName name="WorkSheetName" localSheetId="36">'[30]Izbor posla'!$D$17</definedName>
    <definedName name="WorkSheetName" localSheetId="26">'[30]Izbor posla'!$D$17</definedName>
    <definedName name="WorkSheetName" localSheetId="27">'[30]Izbor posla'!$D$17</definedName>
    <definedName name="WorkSheetName" localSheetId="28">'[30]Izbor posla'!$D$17</definedName>
    <definedName name="WorkSheetName" localSheetId="29">'[30]Izbor posla'!$D$17</definedName>
    <definedName name="WorkSheetName" localSheetId="30">'[30]Izbor posla'!$D$17</definedName>
    <definedName name="WorkSheetName" localSheetId="31">'[30]Izbor posla'!$D$17</definedName>
    <definedName name="WorkSheetName" localSheetId="32">'[30]Izbor posla'!$D$17</definedName>
    <definedName name="WorkSheetName" localSheetId="33">'[30]Izbor posla'!$D$17</definedName>
    <definedName name="WorkSheetName" localSheetId="42">'[9]Izbor posla'!$D$17</definedName>
    <definedName name="WorkSheetName" localSheetId="62">'[38]Izbor posla'!$D$17</definedName>
    <definedName name="WorkSheetName" localSheetId="65">'[38]Izbor posla'!$D$17</definedName>
    <definedName name="WorkSheetName" localSheetId="66">'[38]Izbor posla'!$D$17</definedName>
    <definedName name="WorkSheetName" localSheetId="60">'[9]Izbor posla'!$D$17</definedName>
    <definedName name="WorkSheetName">'[9]Izbor posla'!$D$17</definedName>
    <definedName name="WPCP33_D" localSheetId="11">#REF!</definedName>
    <definedName name="WPCP33_D" localSheetId="12">#REF!</definedName>
    <definedName name="WPCP33_D" localSheetId="14">#REF!</definedName>
    <definedName name="WPCP33_D" localSheetId="16">#REF!</definedName>
    <definedName name="WPCP33_D" localSheetId="9">#REF!</definedName>
    <definedName name="WPCP33_D" localSheetId="25">#REF!</definedName>
    <definedName name="WPCP33_D" localSheetId="35">#REF!</definedName>
    <definedName name="WPCP33_D" localSheetId="38">#REF!</definedName>
    <definedName name="WPCP33_D" localSheetId="26">#REF!</definedName>
    <definedName name="WPCP33_D" localSheetId="28">#REF!</definedName>
    <definedName name="WPCP33_D" localSheetId="41">#REF!</definedName>
    <definedName name="WPCP33_D" localSheetId="68">#REF!</definedName>
    <definedName name="WPCP33_D">#REF!</definedName>
    <definedName name="WPCP33pch" localSheetId="11">#REF!</definedName>
    <definedName name="WPCP33pch" localSheetId="12">#REF!</definedName>
    <definedName name="WPCP33pch" localSheetId="14">#REF!</definedName>
    <definedName name="WPCP33pch" localSheetId="16">#REF!</definedName>
    <definedName name="WPCP33pch" localSheetId="9">#REF!</definedName>
    <definedName name="WPCP33pch" localSheetId="25">#REF!</definedName>
    <definedName name="WPCP33pch" localSheetId="35">#REF!</definedName>
    <definedName name="WPCP33pch" localSheetId="38">#REF!</definedName>
    <definedName name="WPCP33pch" localSheetId="26">#REF!</definedName>
    <definedName name="WPCP33pch" localSheetId="28">#REF!</definedName>
    <definedName name="WPCP33pch" localSheetId="41">#REF!</definedName>
    <definedName name="WPCP33pch" localSheetId="68">#REF!</definedName>
    <definedName name="WPCP33pch">#REF!</definedName>
    <definedName name="wrn.BANKS." localSheetId="12" hidden="1">{#N/A,#N/A,FALSE,"BANKS"}</definedName>
    <definedName name="wrn.BANKS." localSheetId="6" hidden="1">{#N/A,#N/A,FALSE,"BANKS"}</definedName>
    <definedName name="wrn.BANKS." localSheetId="7" hidden="1">{#N/A,#N/A,FALSE,"BANKS"}</definedName>
    <definedName name="wrn.BANKS." localSheetId="8" hidden="1">{#N/A,#N/A,FALSE,"BANKS"}</definedName>
    <definedName name="wrn.BANKS." localSheetId="9" hidden="1">{#N/A,#N/A,FALSE,"BANKS"}</definedName>
    <definedName name="wrn.BANKS." localSheetId="50" hidden="1">{#N/A,#N/A,FALSE,"BANKS"}</definedName>
    <definedName name="wrn.BANKS." localSheetId="51" hidden="1">{#N/A,#N/A,FALSE,"BANKS"}</definedName>
    <definedName name="wrn.BANKS." localSheetId="52" hidden="1">{#N/A,#N/A,FALSE,"BANKS"}</definedName>
    <definedName name="wrn.BANKS." localSheetId="43" hidden="1">{#N/A,#N/A,FALSE,"BANKS"}</definedName>
    <definedName name="wrn.BANKS." localSheetId="45" hidden="1">{#N/A,#N/A,FALSE,"BANKS"}</definedName>
    <definedName name="wrn.BANKS." localSheetId="46" hidden="1">{#N/A,#N/A,FALSE,"BANKS"}</definedName>
    <definedName name="wrn.BANKS." localSheetId="47" hidden="1">{#N/A,#N/A,FALSE,"BANKS"}</definedName>
    <definedName name="wrn.BANKS." localSheetId="48" hidden="1">{#N/A,#N/A,FALSE,"BANKS"}</definedName>
    <definedName name="wrn.BANKS." localSheetId="49" hidden="1">{#N/A,#N/A,FALSE,"BANKS"}</definedName>
    <definedName name="wrn.BANKS." hidden="1">{#N/A,#N/A,FALSE,"BANKS"}</definedName>
    <definedName name="wrn.BOP." localSheetId="12" hidden="1">{#N/A,#N/A,FALSE,"BOP"}</definedName>
    <definedName name="wrn.BOP." localSheetId="6" hidden="1">{#N/A,#N/A,FALSE,"BOP"}</definedName>
    <definedName name="wrn.BOP." localSheetId="7" hidden="1">{#N/A,#N/A,FALSE,"BOP"}</definedName>
    <definedName name="wrn.BOP." localSheetId="8" hidden="1">{#N/A,#N/A,FALSE,"BOP"}</definedName>
    <definedName name="wrn.BOP." localSheetId="9" hidden="1">{#N/A,#N/A,FALSE,"BOP"}</definedName>
    <definedName name="wrn.BOP." localSheetId="50" hidden="1">{#N/A,#N/A,FALSE,"BOP"}</definedName>
    <definedName name="wrn.BOP." localSheetId="51" hidden="1">{#N/A,#N/A,FALSE,"BOP"}</definedName>
    <definedName name="wrn.BOP." localSheetId="52" hidden="1">{#N/A,#N/A,FALSE,"BOP"}</definedName>
    <definedName name="wrn.BOP." localSheetId="43" hidden="1">{#N/A,#N/A,FALSE,"BOP"}</definedName>
    <definedName name="wrn.BOP." localSheetId="45" hidden="1">{#N/A,#N/A,FALSE,"BOP"}</definedName>
    <definedName name="wrn.BOP." localSheetId="46" hidden="1">{#N/A,#N/A,FALSE,"BOP"}</definedName>
    <definedName name="wrn.BOP." localSheetId="47" hidden="1">{#N/A,#N/A,FALSE,"BOP"}</definedName>
    <definedName name="wrn.BOP." localSheetId="48" hidden="1">{#N/A,#N/A,FALSE,"BOP"}</definedName>
    <definedName name="wrn.BOP." localSheetId="49" hidden="1">{#N/A,#N/A,FALSE,"BOP"}</definedName>
    <definedName name="wrn.BOP." hidden="1">{#N/A,#N/A,FALSE,"BOP"}</definedName>
    <definedName name="wrn.BOP_MIDTERM." localSheetId="12"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50" hidden="1">{"BOP_TAB",#N/A,FALSE,"N";"MIDTERM_TAB",#N/A,FALSE,"O"}</definedName>
    <definedName name="wrn.BOP_MIDTERM." localSheetId="51" hidden="1">{"BOP_TAB",#N/A,FALSE,"N";"MIDTERM_TAB",#N/A,FALSE,"O"}</definedName>
    <definedName name="wrn.BOP_MIDTERM." localSheetId="52" hidden="1">{"BOP_TAB",#N/A,FALSE,"N";"MIDTERM_TAB",#N/A,FALSE,"O"}</definedName>
    <definedName name="wrn.BOP_MIDTERM." localSheetId="43" hidden="1">{"BOP_TAB",#N/A,FALSE,"N";"MIDTERM_TAB",#N/A,FALSE,"O"}</definedName>
    <definedName name="wrn.BOP_MIDTERM." localSheetId="45" hidden="1">{"BOP_TAB",#N/A,FALSE,"N";"MIDTERM_TAB",#N/A,FALSE,"O"}</definedName>
    <definedName name="wrn.BOP_MIDTERM." localSheetId="46" hidden="1">{"BOP_TAB",#N/A,FALSE,"N";"MIDTERM_TAB",#N/A,FALSE,"O"}</definedName>
    <definedName name="wrn.BOP_MIDTERM." localSheetId="47" hidden="1">{"BOP_TAB",#N/A,FALSE,"N";"MIDTERM_TAB",#N/A,FALSE,"O"}</definedName>
    <definedName name="wrn.BOP_MIDTERM." localSheetId="48" hidden="1">{"BOP_TAB",#N/A,FALSE,"N";"MIDTERM_TAB",#N/A,FALSE,"O"}</definedName>
    <definedName name="wrn.BOP_MIDTERM." localSheetId="49" hidden="1">{"BOP_TAB",#N/A,FALSE,"N";"MIDTERM_TAB",#N/A,FALSE,"O"}</definedName>
    <definedName name="wrn.BOP_MIDTERM." hidden="1">{"BOP_TAB",#N/A,FALSE,"N";"MIDTERM_TAB",#N/A,FALSE,"O"}</definedName>
    <definedName name="wrn.CREDIT." localSheetId="12" hidden="1">{#N/A,#N/A,FALSE,"CREDIT"}</definedName>
    <definedName name="wrn.CREDIT." localSheetId="6" hidden="1">{#N/A,#N/A,FALSE,"CREDIT"}</definedName>
    <definedName name="wrn.CREDIT." localSheetId="7" hidden="1">{#N/A,#N/A,FALSE,"CREDIT"}</definedName>
    <definedName name="wrn.CREDIT." localSheetId="8" hidden="1">{#N/A,#N/A,FALSE,"CREDIT"}</definedName>
    <definedName name="wrn.CREDIT." localSheetId="9" hidden="1">{#N/A,#N/A,FALSE,"CREDIT"}</definedName>
    <definedName name="wrn.CREDIT." localSheetId="50" hidden="1">{#N/A,#N/A,FALSE,"CREDIT"}</definedName>
    <definedName name="wrn.CREDIT." localSheetId="51" hidden="1">{#N/A,#N/A,FALSE,"CREDIT"}</definedName>
    <definedName name="wrn.CREDIT." localSheetId="52" hidden="1">{#N/A,#N/A,FALSE,"CREDIT"}</definedName>
    <definedName name="wrn.CREDIT." localSheetId="43" hidden="1">{#N/A,#N/A,FALSE,"CREDIT"}</definedName>
    <definedName name="wrn.CREDIT." localSheetId="45" hidden="1">{#N/A,#N/A,FALSE,"CREDIT"}</definedName>
    <definedName name="wrn.CREDIT." localSheetId="46" hidden="1">{#N/A,#N/A,FALSE,"CREDIT"}</definedName>
    <definedName name="wrn.CREDIT." localSheetId="47" hidden="1">{#N/A,#N/A,FALSE,"CREDIT"}</definedName>
    <definedName name="wrn.CREDIT." localSheetId="48" hidden="1">{#N/A,#N/A,FALSE,"CREDIT"}</definedName>
    <definedName name="wrn.CREDIT." localSheetId="49" hidden="1">{#N/A,#N/A,FALSE,"CREDIT"}</definedName>
    <definedName name="wrn.CREDIT." hidden="1">{#N/A,#N/A,FALSE,"CREDIT"}</definedName>
    <definedName name="wrn.DEBTSVC." localSheetId="12" hidden="1">{#N/A,#N/A,FALSE,"DEBTSVC"}</definedName>
    <definedName name="wrn.DEBTSVC." localSheetId="6" hidden="1">{#N/A,#N/A,FALSE,"DEBTSVC"}</definedName>
    <definedName name="wrn.DEBTSVC." localSheetId="7" hidden="1">{#N/A,#N/A,FALSE,"DEBTSVC"}</definedName>
    <definedName name="wrn.DEBTSVC." localSheetId="8" hidden="1">{#N/A,#N/A,FALSE,"DEBTSVC"}</definedName>
    <definedName name="wrn.DEBTSVC." localSheetId="9" hidden="1">{#N/A,#N/A,FALSE,"DEBTSVC"}</definedName>
    <definedName name="wrn.DEBTSVC." localSheetId="50" hidden="1">{#N/A,#N/A,FALSE,"DEBTSVC"}</definedName>
    <definedName name="wrn.DEBTSVC." localSheetId="51" hidden="1">{#N/A,#N/A,FALSE,"DEBTSVC"}</definedName>
    <definedName name="wrn.DEBTSVC." localSheetId="52" hidden="1">{#N/A,#N/A,FALSE,"DEBTSVC"}</definedName>
    <definedName name="wrn.DEBTSVC." localSheetId="43" hidden="1">{#N/A,#N/A,FALSE,"DEBTSVC"}</definedName>
    <definedName name="wrn.DEBTSVC." localSheetId="45" hidden="1">{#N/A,#N/A,FALSE,"DEBTSVC"}</definedName>
    <definedName name="wrn.DEBTSVC." localSheetId="46" hidden="1">{#N/A,#N/A,FALSE,"DEBTSVC"}</definedName>
    <definedName name="wrn.DEBTSVC." localSheetId="47" hidden="1">{#N/A,#N/A,FALSE,"DEBTSVC"}</definedName>
    <definedName name="wrn.DEBTSVC." localSheetId="48" hidden="1">{#N/A,#N/A,FALSE,"DEBTSVC"}</definedName>
    <definedName name="wrn.DEBTSVC." localSheetId="49" hidden="1">{#N/A,#N/A,FALSE,"DEBTSVC"}</definedName>
    <definedName name="wrn.DEBTSVC." hidden="1">{#N/A,#N/A,FALSE,"DEBTSVC"}</definedName>
    <definedName name="wrn.DEPO." localSheetId="12" hidden="1">{#N/A,#N/A,FALSE,"DEPO"}</definedName>
    <definedName name="wrn.DEPO." localSheetId="6" hidden="1">{#N/A,#N/A,FALSE,"DEPO"}</definedName>
    <definedName name="wrn.DEPO." localSheetId="7" hidden="1">{#N/A,#N/A,FALSE,"DEPO"}</definedName>
    <definedName name="wrn.DEPO." localSheetId="8" hidden="1">{#N/A,#N/A,FALSE,"DEPO"}</definedName>
    <definedName name="wrn.DEPO." localSheetId="9" hidden="1">{#N/A,#N/A,FALSE,"DEPO"}</definedName>
    <definedName name="wrn.DEPO." localSheetId="50" hidden="1">{#N/A,#N/A,FALSE,"DEPO"}</definedName>
    <definedName name="wrn.DEPO." localSheetId="51" hidden="1">{#N/A,#N/A,FALSE,"DEPO"}</definedName>
    <definedName name="wrn.DEPO." localSheetId="52" hidden="1">{#N/A,#N/A,FALSE,"DEPO"}</definedName>
    <definedName name="wrn.DEPO." localSheetId="43" hidden="1">{#N/A,#N/A,FALSE,"DEPO"}</definedName>
    <definedName name="wrn.DEPO." localSheetId="45" hidden="1">{#N/A,#N/A,FALSE,"DEPO"}</definedName>
    <definedName name="wrn.DEPO." localSheetId="46" hidden="1">{#N/A,#N/A,FALSE,"DEPO"}</definedName>
    <definedName name="wrn.DEPO." localSheetId="47" hidden="1">{#N/A,#N/A,FALSE,"DEPO"}</definedName>
    <definedName name="wrn.DEPO." localSheetId="48" hidden="1">{#N/A,#N/A,FALSE,"DEPO"}</definedName>
    <definedName name="wrn.DEPO." localSheetId="49" hidden="1">{#N/A,#N/A,FALSE,"DEPO"}</definedName>
    <definedName name="wrn.DEPO." hidden="1">{#N/A,#N/A,FALSE,"DEPO"}</definedName>
    <definedName name="wrn.EXCISE." localSheetId="12" hidden="1">{#N/A,#N/A,FALSE,"EXCISE"}</definedName>
    <definedName name="wrn.EXCISE." localSheetId="6" hidden="1">{#N/A,#N/A,FALSE,"EXCISE"}</definedName>
    <definedName name="wrn.EXCISE." localSheetId="7" hidden="1">{#N/A,#N/A,FALSE,"EXCISE"}</definedName>
    <definedName name="wrn.EXCISE." localSheetId="8" hidden="1">{#N/A,#N/A,FALSE,"EXCISE"}</definedName>
    <definedName name="wrn.EXCISE." localSheetId="9" hidden="1">{#N/A,#N/A,FALSE,"EXCISE"}</definedName>
    <definedName name="wrn.EXCISE." localSheetId="50" hidden="1">{#N/A,#N/A,FALSE,"EXCISE"}</definedName>
    <definedName name="wrn.EXCISE." localSheetId="51" hidden="1">{#N/A,#N/A,FALSE,"EXCISE"}</definedName>
    <definedName name="wrn.EXCISE." localSheetId="52" hidden="1">{#N/A,#N/A,FALSE,"EXCISE"}</definedName>
    <definedName name="wrn.EXCISE." localSheetId="43" hidden="1">{#N/A,#N/A,FALSE,"EXCISE"}</definedName>
    <definedName name="wrn.EXCISE." localSheetId="45" hidden="1">{#N/A,#N/A,FALSE,"EXCISE"}</definedName>
    <definedName name="wrn.EXCISE." localSheetId="46" hidden="1">{#N/A,#N/A,FALSE,"EXCISE"}</definedName>
    <definedName name="wrn.EXCISE." localSheetId="47" hidden="1">{#N/A,#N/A,FALSE,"EXCISE"}</definedName>
    <definedName name="wrn.EXCISE." localSheetId="48" hidden="1">{#N/A,#N/A,FALSE,"EXCISE"}</definedName>
    <definedName name="wrn.EXCISE." localSheetId="49" hidden="1">{#N/A,#N/A,FALSE,"EXCISE"}</definedName>
    <definedName name="wrn.EXCISE." hidden="1">{#N/A,#N/A,FALSE,"EXCISE"}</definedName>
    <definedName name="wrn.EXRATE." localSheetId="12" hidden="1">{#N/A,#N/A,FALSE,"EXRATE"}</definedName>
    <definedName name="wrn.EXRATE." localSheetId="6" hidden="1">{#N/A,#N/A,FALSE,"EXRATE"}</definedName>
    <definedName name="wrn.EXRATE." localSheetId="7" hidden="1">{#N/A,#N/A,FALSE,"EXRATE"}</definedName>
    <definedName name="wrn.EXRATE." localSheetId="8" hidden="1">{#N/A,#N/A,FALSE,"EXRATE"}</definedName>
    <definedName name="wrn.EXRATE." localSheetId="9" hidden="1">{#N/A,#N/A,FALSE,"EXRATE"}</definedName>
    <definedName name="wrn.EXRATE." localSheetId="50" hidden="1">{#N/A,#N/A,FALSE,"EXRATE"}</definedName>
    <definedName name="wrn.EXRATE." localSheetId="51" hidden="1">{#N/A,#N/A,FALSE,"EXRATE"}</definedName>
    <definedName name="wrn.EXRATE." localSheetId="52" hidden="1">{#N/A,#N/A,FALSE,"EXRATE"}</definedName>
    <definedName name="wrn.EXRATE." localSheetId="43" hidden="1">{#N/A,#N/A,FALSE,"EXRATE"}</definedName>
    <definedName name="wrn.EXRATE." localSheetId="45" hidden="1">{#N/A,#N/A,FALSE,"EXRATE"}</definedName>
    <definedName name="wrn.EXRATE." localSheetId="46" hidden="1">{#N/A,#N/A,FALSE,"EXRATE"}</definedName>
    <definedName name="wrn.EXRATE." localSheetId="47" hidden="1">{#N/A,#N/A,FALSE,"EXRATE"}</definedName>
    <definedName name="wrn.EXRATE." localSheetId="48" hidden="1">{#N/A,#N/A,FALSE,"EXRATE"}</definedName>
    <definedName name="wrn.EXRATE." localSheetId="49" hidden="1">{#N/A,#N/A,FALSE,"EXRATE"}</definedName>
    <definedName name="wrn.EXRATE." hidden="1">{#N/A,#N/A,FALSE,"EXRATE"}</definedName>
    <definedName name="wrn.EXTDEBT." localSheetId="12" hidden="1">{#N/A,#N/A,FALSE,"EXTDEBT"}</definedName>
    <definedName name="wrn.EXTDEBT." localSheetId="6" hidden="1">{#N/A,#N/A,FALSE,"EXTDEBT"}</definedName>
    <definedName name="wrn.EXTDEBT." localSheetId="7" hidden="1">{#N/A,#N/A,FALSE,"EXTDEBT"}</definedName>
    <definedName name="wrn.EXTDEBT." localSheetId="8" hidden="1">{#N/A,#N/A,FALSE,"EXTDEBT"}</definedName>
    <definedName name="wrn.EXTDEBT." localSheetId="9" hidden="1">{#N/A,#N/A,FALSE,"EXTDEBT"}</definedName>
    <definedName name="wrn.EXTDEBT." localSheetId="50" hidden="1">{#N/A,#N/A,FALSE,"EXTDEBT"}</definedName>
    <definedName name="wrn.EXTDEBT." localSheetId="51" hidden="1">{#N/A,#N/A,FALSE,"EXTDEBT"}</definedName>
    <definedName name="wrn.EXTDEBT." localSheetId="52" hidden="1">{#N/A,#N/A,FALSE,"EXTDEBT"}</definedName>
    <definedName name="wrn.EXTDEBT." localSheetId="43" hidden="1">{#N/A,#N/A,FALSE,"EXTDEBT"}</definedName>
    <definedName name="wrn.EXTDEBT." localSheetId="45" hidden="1">{#N/A,#N/A,FALSE,"EXTDEBT"}</definedName>
    <definedName name="wrn.EXTDEBT." localSheetId="46" hidden="1">{#N/A,#N/A,FALSE,"EXTDEBT"}</definedName>
    <definedName name="wrn.EXTDEBT." localSheetId="47" hidden="1">{#N/A,#N/A,FALSE,"EXTDEBT"}</definedName>
    <definedName name="wrn.EXTDEBT." localSheetId="48" hidden="1">{#N/A,#N/A,FALSE,"EXTDEBT"}</definedName>
    <definedName name="wrn.EXTDEBT." localSheetId="49" hidden="1">{#N/A,#N/A,FALSE,"EXTDEBT"}</definedName>
    <definedName name="wrn.EXTDEBT." hidden="1">{#N/A,#N/A,FALSE,"EXTDEBT"}</definedName>
    <definedName name="wrn.EXTRABUDGT." localSheetId="12" hidden="1">{#N/A,#N/A,FALSE,"EXTRABUDGT"}</definedName>
    <definedName name="wrn.EXTRABUDGT." localSheetId="6" hidden="1">{#N/A,#N/A,FALSE,"EXTRABUDGT"}</definedName>
    <definedName name="wrn.EXTRABUDGT." localSheetId="7" hidden="1">{#N/A,#N/A,FALSE,"EXTRABUDGT"}</definedName>
    <definedName name="wrn.EXTRABUDGT." localSheetId="8" hidden="1">{#N/A,#N/A,FALSE,"EXTRABUDGT"}</definedName>
    <definedName name="wrn.EXTRABUDGT." localSheetId="9" hidden="1">{#N/A,#N/A,FALSE,"EXTRABUDGT"}</definedName>
    <definedName name="wrn.EXTRABUDGT." localSheetId="50" hidden="1">{#N/A,#N/A,FALSE,"EXTRABUDGT"}</definedName>
    <definedName name="wrn.EXTRABUDGT." localSheetId="51" hidden="1">{#N/A,#N/A,FALSE,"EXTRABUDGT"}</definedName>
    <definedName name="wrn.EXTRABUDGT." localSheetId="52" hidden="1">{#N/A,#N/A,FALSE,"EXTRABUDGT"}</definedName>
    <definedName name="wrn.EXTRABUDGT." localSheetId="43" hidden="1">{#N/A,#N/A,FALSE,"EXTRABUDGT"}</definedName>
    <definedName name="wrn.EXTRABUDGT." localSheetId="45" hidden="1">{#N/A,#N/A,FALSE,"EXTRABUDGT"}</definedName>
    <definedName name="wrn.EXTRABUDGT." localSheetId="46" hidden="1">{#N/A,#N/A,FALSE,"EXTRABUDGT"}</definedName>
    <definedName name="wrn.EXTRABUDGT." localSheetId="47" hidden="1">{#N/A,#N/A,FALSE,"EXTRABUDGT"}</definedName>
    <definedName name="wrn.EXTRABUDGT." localSheetId="48" hidden="1">{#N/A,#N/A,FALSE,"EXTRABUDGT"}</definedName>
    <definedName name="wrn.EXTRABUDGT." localSheetId="49" hidden="1">{#N/A,#N/A,FALSE,"EXTRABUDGT"}</definedName>
    <definedName name="wrn.EXTRABUDGT." hidden="1">{#N/A,#N/A,FALSE,"EXTRABUDGT"}</definedName>
    <definedName name="wrn.EXTRABUDGT2." localSheetId="12" hidden="1">{#N/A,#N/A,FALSE,"EXTRABUDGT2"}</definedName>
    <definedName name="wrn.EXTRABUDGT2." localSheetId="6" hidden="1">{#N/A,#N/A,FALSE,"EXTRABUDGT2"}</definedName>
    <definedName name="wrn.EXTRABUDGT2." localSheetId="7" hidden="1">{#N/A,#N/A,FALSE,"EXTRABUDGT2"}</definedName>
    <definedName name="wrn.EXTRABUDGT2." localSheetId="8" hidden="1">{#N/A,#N/A,FALSE,"EXTRABUDGT2"}</definedName>
    <definedName name="wrn.EXTRABUDGT2." localSheetId="9" hidden="1">{#N/A,#N/A,FALSE,"EXTRABUDGT2"}</definedName>
    <definedName name="wrn.EXTRABUDGT2." localSheetId="50" hidden="1">{#N/A,#N/A,FALSE,"EXTRABUDGT2"}</definedName>
    <definedName name="wrn.EXTRABUDGT2." localSheetId="51" hidden="1">{#N/A,#N/A,FALSE,"EXTRABUDGT2"}</definedName>
    <definedName name="wrn.EXTRABUDGT2." localSheetId="52" hidden="1">{#N/A,#N/A,FALSE,"EXTRABUDGT2"}</definedName>
    <definedName name="wrn.EXTRABUDGT2." localSheetId="43" hidden="1">{#N/A,#N/A,FALSE,"EXTRABUDGT2"}</definedName>
    <definedName name="wrn.EXTRABUDGT2." localSheetId="45" hidden="1">{#N/A,#N/A,FALSE,"EXTRABUDGT2"}</definedName>
    <definedName name="wrn.EXTRABUDGT2." localSheetId="46" hidden="1">{#N/A,#N/A,FALSE,"EXTRABUDGT2"}</definedName>
    <definedName name="wrn.EXTRABUDGT2." localSheetId="47" hidden="1">{#N/A,#N/A,FALSE,"EXTRABUDGT2"}</definedName>
    <definedName name="wrn.EXTRABUDGT2." localSheetId="48" hidden="1">{#N/A,#N/A,FALSE,"EXTRABUDGT2"}</definedName>
    <definedName name="wrn.EXTRABUDGT2." localSheetId="49" hidden="1">{#N/A,#N/A,FALSE,"EXTRABUDGT2"}</definedName>
    <definedName name="wrn.EXTRABUDGT2." hidden="1">{#N/A,#N/A,FALSE,"EXTRABUDGT2"}</definedName>
    <definedName name="wrn.GDP." localSheetId="12" hidden="1">{#N/A,#N/A,FALSE,"GDP_ORIGIN";#N/A,#N/A,FALSE,"EMP_POP"}</definedName>
    <definedName name="wrn.GDP." localSheetId="6" hidden="1">{#N/A,#N/A,FALSE,"GDP_ORIGIN";#N/A,#N/A,FALSE,"EMP_POP"}</definedName>
    <definedName name="wrn.GDP." localSheetId="7" hidden="1">{#N/A,#N/A,FALSE,"GDP_ORIGIN";#N/A,#N/A,FALSE,"EMP_POP"}</definedName>
    <definedName name="wrn.GDP." localSheetId="8" hidden="1">{#N/A,#N/A,FALSE,"GDP_ORIGIN";#N/A,#N/A,FALSE,"EMP_POP"}</definedName>
    <definedName name="wrn.GDP." localSheetId="9" hidden="1">{#N/A,#N/A,FALSE,"GDP_ORIGIN";#N/A,#N/A,FALSE,"EMP_POP"}</definedName>
    <definedName name="wrn.GDP." localSheetId="50" hidden="1">{#N/A,#N/A,FALSE,"GDP_ORIGIN";#N/A,#N/A,FALSE,"EMP_POP"}</definedName>
    <definedName name="wrn.GDP." localSheetId="51" hidden="1">{#N/A,#N/A,FALSE,"GDP_ORIGIN";#N/A,#N/A,FALSE,"EMP_POP"}</definedName>
    <definedName name="wrn.GDP." localSheetId="52" hidden="1">{#N/A,#N/A,FALSE,"GDP_ORIGIN";#N/A,#N/A,FALSE,"EMP_POP"}</definedName>
    <definedName name="wrn.GDP." localSheetId="43" hidden="1">{#N/A,#N/A,FALSE,"GDP_ORIGIN";#N/A,#N/A,FALSE,"EMP_POP"}</definedName>
    <definedName name="wrn.GDP." localSheetId="45" hidden="1">{#N/A,#N/A,FALSE,"GDP_ORIGIN";#N/A,#N/A,FALSE,"EMP_POP"}</definedName>
    <definedName name="wrn.GDP." localSheetId="46" hidden="1">{#N/A,#N/A,FALSE,"GDP_ORIGIN";#N/A,#N/A,FALSE,"EMP_POP"}</definedName>
    <definedName name="wrn.GDP." localSheetId="47" hidden="1">{#N/A,#N/A,FALSE,"GDP_ORIGIN";#N/A,#N/A,FALSE,"EMP_POP"}</definedName>
    <definedName name="wrn.GDP." localSheetId="48" hidden="1">{#N/A,#N/A,FALSE,"GDP_ORIGIN";#N/A,#N/A,FALSE,"EMP_POP"}</definedName>
    <definedName name="wrn.GDP." localSheetId="49" hidden="1">{#N/A,#N/A,FALSE,"GDP_ORIGIN";#N/A,#N/A,FALSE,"EMP_POP"}</definedName>
    <definedName name="wrn.GDP." hidden="1">{#N/A,#N/A,FALSE,"GDP_ORIGIN";#N/A,#N/A,FALSE,"EMP_POP"}</definedName>
    <definedName name="wrn.GGOVT." localSheetId="12" hidden="1">{#N/A,#N/A,FALSE,"GGOVT"}</definedName>
    <definedName name="wrn.GGOVT." localSheetId="6" hidden="1">{#N/A,#N/A,FALSE,"GGOVT"}</definedName>
    <definedName name="wrn.GGOVT." localSheetId="7" hidden="1">{#N/A,#N/A,FALSE,"GGOVT"}</definedName>
    <definedName name="wrn.GGOVT." localSheetId="8" hidden="1">{#N/A,#N/A,FALSE,"GGOVT"}</definedName>
    <definedName name="wrn.GGOVT." localSheetId="9" hidden="1">{#N/A,#N/A,FALSE,"GGOVT"}</definedName>
    <definedName name="wrn.GGOVT." localSheetId="50" hidden="1">{#N/A,#N/A,FALSE,"GGOVT"}</definedName>
    <definedName name="wrn.GGOVT." localSheetId="51" hidden="1">{#N/A,#N/A,FALSE,"GGOVT"}</definedName>
    <definedName name="wrn.GGOVT." localSheetId="52" hidden="1">{#N/A,#N/A,FALSE,"GGOVT"}</definedName>
    <definedName name="wrn.GGOVT." localSheetId="43" hidden="1">{#N/A,#N/A,FALSE,"GGOVT"}</definedName>
    <definedName name="wrn.GGOVT." localSheetId="45" hidden="1">{#N/A,#N/A,FALSE,"GGOVT"}</definedName>
    <definedName name="wrn.GGOVT." localSheetId="46" hidden="1">{#N/A,#N/A,FALSE,"GGOVT"}</definedName>
    <definedName name="wrn.GGOVT." localSheetId="47" hidden="1">{#N/A,#N/A,FALSE,"GGOVT"}</definedName>
    <definedName name="wrn.GGOVT." localSheetId="48" hidden="1">{#N/A,#N/A,FALSE,"GGOVT"}</definedName>
    <definedName name="wrn.GGOVT." localSheetId="49" hidden="1">{#N/A,#N/A,FALSE,"GGOVT"}</definedName>
    <definedName name="wrn.GGOVT." hidden="1">{#N/A,#N/A,FALSE,"GGOVT"}</definedName>
    <definedName name="wrn.GGOVT2." localSheetId="12" hidden="1">{#N/A,#N/A,FALSE,"GGOVT2"}</definedName>
    <definedName name="wrn.GGOVT2." localSheetId="6" hidden="1">{#N/A,#N/A,FALSE,"GGOVT2"}</definedName>
    <definedName name="wrn.GGOVT2." localSheetId="7" hidden="1">{#N/A,#N/A,FALSE,"GGOVT2"}</definedName>
    <definedName name="wrn.GGOVT2." localSheetId="8" hidden="1">{#N/A,#N/A,FALSE,"GGOVT2"}</definedName>
    <definedName name="wrn.GGOVT2." localSheetId="9" hidden="1">{#N/A,#N/A,FALSE,"GGOVT2"}</definedName>
    <definedName name="wrn.GGOVT2." localSheetId="50" hidden="1">{#N/A,#N/A,FALSE,"GGOVT2"}</definedName>
    <definedName name="wrn.GGOVT2." localSheetId="51" hidden="1">{#N/A,#N/A,FALSE,"GGOVT2"}</definedName>
    <definedName name="wrn.GGOVT2." localSheetId="52" hidden="1">{#N/A,#N/A,FALSE,"GGOVT2"}</definedName>
    <definedName name="wrn.GGOVT2." localSheetId="43" hidden="1">{#N/A,#N/A,FALSE,"GGOVT2"}</definedName>
    <definedName name="wrn.GGOVT2." localSheetId="45" hidden="1">{#N/A,#N/A,FALSE,"GGOVT2"}</definedName>
    <definedName name="wrn.GGOVT2." localSheetId="46" hidden="1">{#N/A,#N/A,FALSE,"GGOVT2"}</definedName>
    <definedName name="wrn.GGOVT2." localSheetId="47" hidden="1">{#N/A,#N/A,FALSE,"GGOVT2"}</definedName>
    <definedName name="wrn.GGOVT2." localSheetId="48" hidden="1">{#N/A,#N/A,FALSE,"GGOVT2"}</definedName>
    <definedName name="wrn.GGOVT2." localSheetId="49" hidden="1">{#N/A,#N/A,FALSE,"GGOVT2"}</definedName>
    <definedName name="wrn.GGOVT2." hidden="1">{#N/A,#N/A,FALSE,"GGOVT2"}</definedName>
    <definedName name="wrn.GGOVTPC." localSheetId="12" hidden="1">{#N/A,#N/A,FALSE,"GGOVT%"}</definedName>
    <definedName name="wrn.GGOVTPC." localSheetId="6" hidden="1">{#N/A,#N/A,FALSE,"GGOVT%"}</definedName>
    <definedName name="wrn.GGOVTPC." localSheetId="7" hidden="1">{#N/A,#N/A,FALSE,"GGOVT%"}</definedName>
    <definedName name="wrn.GGOVTPC." localSheetId="8" hidden="1">{#N/A,#N/A,FALSE,"GGOVT%"}</definedName>
    <definedName name="wrn.GGOVTPC." localSheetId="9" hidden="1">{#N/A,#N/A,FALSE,"GGOVT%"}</definedName>
    <definedName name="wrn.GGOVTPC." localSheetId="50" hidden="1">{#N/A,#N/A,FALSE,"GGOVT%"}</definedName>
    <definedName name="wrn.GGOVTPC." localSheetId="51" hidden="1">{#N/A,#N/A,FALSE,"GGOVT%"}</definedName>
    <definedName name="wrn.GGOVTPC." localSheetId="52" hidden="1">{#N/A,#N/A,FALSE,"GGOVT%"}</definedName>
    <definedName name="wrn.GGOVTPC." localSheetId="43" hidden="1">{#N/A,#N/A,FALSE,"GGOVT%"}</definedName>
    <definedName name="wrn.GGOVTPC." localSheetId="45" hidden="1">{#N/A,#N/A,FALSE,"GGOVT%"}</definedName>
    <definedName name="wrn.GGOVTPC." localSheetId="46" hidden="1">{#N/A,#N/A,FALSE,"GGOVT%"}</definedName>
    <definedName name="wrn.GGOVTPC." localSheetId="47" hidden="1">{#N/A,#N/A,FALSE,"GGOVT%"}</definedName>
    <definedName name="wrn.GGOVTPC." localSheetId="48" hidden="1">{#N/A,#N/A,FALSE,"GGOVT%"}</definedName>
    <definedName name="wrn.GGOVTPC." localSheetId="49" hidden="1">{#N/A,#N/A,FALSE,"GGOVT%"}</definedName>
    <definedName name="wrn.GGOVTPC." hidden="1">{#N/A,#N/A,FALSE,"GGOVT%"}</definedName>
    <definedName name="wrn.INCOMETX." localSheetId="12" hidden="1">{#N/A,#N/A,FALSE,"INCOMETX"}</definedName>
    <definedName name="wrn.INCOMETX." localSheetId="6" hidden="1">{#N/A,#N/A,FALSE,"INCOMETX"}</definedName>
    <definedName name="wrn.INCOMETX." localSheetId="7" hidden="1">{#N/A,#N/A,FALSE,"INCOMETX"}</definedName>
    <definedName name="wrn.INCOMETX." localSheetId="8" hidden="1">{#N/A,#N/A,FALSE,"INCOMETX"}</definedName>
    <definedName name="wrn.INCOMETX." localSheetId="9" hidden="1">{#N/A,#N/A,FALSE,"INCOMETX"}</definedName>
    <definedName name="wrn.INCOMETX." localSheetId="50" hidden="1">{#N/A,#N/A,FALSE,"INCOMETX"}</definedName>
    <definedName name="wrn.INCOMETX." localSheetId="51" hidden="1">{#N/A,#N/A,FALSE,"INCOMETX"}</definedName>
    <definedName name="wrn.INCOMETX." localSheetId="52" hidden="1">{#N/A,#N/A,FALSE,"INCOMETX"}</definedName>
    <definedName name="wrn.INCOMETX." localSheetId="43" hidden="1">{#N/A,#N/A,FALSE,"INCOMETX"}</definedName>
    <definedName name="wrn.INCOMETX." localSheetId="45" hidden="1">{#N/A,#N/A,FALSE,"INCOMETX"}</definedName>
    <definedName name="wrn.INCOMETX." localSheetId="46" hidden="1">{#N/A,#N/A,FALSE,"INCOMETX"}</definedName>
    <definedName name="wrn.INCOMETX." localSheetId="47" hidden="1">{#N/A,#N/A,FALSE,"INCOMETX"}</definedName>
    <definedName name="wrn.INCOMETX." localSheetId="48" hidden="1">{#N/A,#N/A,FALSE,"INCOMETX"}</definedName>
    <definedName name="wrn.INCOMETX." localSheetId="49" hidden="1">{#N/A,#N/A,FALSE,"INCOMETX"}</definedName>
    <definedName name="wrn.INCOMETX." hidden="1">{#N/A,#N/A,FALSE,"INCOMETX"}</definedName>
    <definedName name="wrn.Input._.and._.output._.tables." localSheetId="12"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52" hidden="1">{#N/A,#N/A,FALSE,"SimInp1";#N/A,#N/A,FALSE,"SimInp2";#N/A,#N/A,FALSE,"SimOut1";#N/A,#N/A,FALSE,"SimOut2";#N/A,#N/A,FALSE,"SimOut3";#N/A,#N/A,FALSE,"SimOut4";#N/A,#N/A,FALSE,"SimOut5"}</definedName>
    <definedName name="wrn.Input._.and._.output._.tables." localSheetId="43"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7"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2" hidden="1">{#N/A,#N/A,FALSE,"INTERST"}</definedName>
    <definedName name="wrn.INTERST." localSheetId="6" hidden="1">{#N/A,#N/A,FALSE,"INTERST"}</definedName>
    <definedName name="wrn.INTERST." localSheetId="7" hidden="1">{#N/A,#N/A,FALSE,"INTERST"}</definedName>
    <definedName name="wrn.INTERST." localSheetId="8" hidden="1">{#N/A,#N/A,FALSE,"INTERST"}</definedName>
    <definedName name="wrn.INTERST." localSheetId="9" hidden="1">{#N/A,#N/A,FALSE,"INTERST"}</definedName>
    <definedName name="wrn.INTERST." localSheetId="50" hidden="1">{#N/A,#N/A,FALSE,"INTERST"}</definedName>
    <definedName name="wrn.INTERST." localSheetId="51" hidden="1">{#N/A,#N/A,FALSE,"INTERST"}</definedName>
    <definedName name="wrn.INTERST." localSheetId="52" hidden="1">{#N/A,#N/A,FALSE,"INTERST"}</definedName>
    <definedName name="wrn.INTERST." localSheetId="43" hidden="1">{#N/A,#N/A,FALSE,"INTERST"}</definedName>
    <definedName name="wrn.INTERST." localSheetId="45" hidden="1">{#N/A,#N/A,FALSE,"INTERST"}</definedName>
    <definedName name="wrn.INTERST." localSheetId="46" hidden="1">{#N/A,#N/A,FALSE,"INTERST"}</definedName>
    <definedName name="wrn.INTERST." localSheetId="47" hidden="1">{#N/A,#N/A,FALSE,"INTERST"}</definedName>
    <definedName name="wrn.INTERST." localSheetId="48" hidden="1">{#N/A,#N/A,FALSE,"INTERST"}</definedName>
    <definedName name="wrn.INTERST." localSheetId="49" hidden="1">{#N/A,#N/A,FALSE,"INTERST"}</definedName>
    <definedName name="wrn.INTERST." hidden="1">{#N/A,#N/A,FALSE,"INTERST"}</definedName>
    <definedName name="wrn.MDABOP." localSheetId="12"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52" hidden="1">{"BOP_TAB",#N/A,FALSE,"N";"MIDTERM_TAB",#N/A,FALSE,"O";"FUND_CRED",#N/A,FALSE,"P";"DEBT_TAB1",#N/A,FALSE,"Q";"DEBT_TAB2",#N/A,FALSE,"Q";"FORFIN_TAB1",#N/A,FALSE,"R";"FORFIN_TAB2",#N/A,FALSE,"R";"BOP_ANALY",#N/A,FALSE,"U"}</definedName>
    <definedName name="wrn.MDABOP." localSheetId="43"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7"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2"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localSheetId="50" hidden="1">{"MONA",#N/A,FALSE,"S"}</definedName>
    <definedName name="wrn.MONA." localSheetId="51" hidden="1">{"MONA",#N/A,FALSE,"S"}</definedName>
    <definedName name="wrn.MONA." localSheetId="52" hidden="1">{"MONA",#N/A,FALSE,"S"}</definedName>
    <definedName name="wrn.MONA." localSheetId="43" hidden="1">{"MONA",#N/A,FALSE,"S"}</definedName>
    <definedName name="wrn.MONA." localSheetId="45" hidden="1">{"MONA",#N/A,FALSE,"S"}</definedName>
    <definedName name="wrn.MONA." localSheetId="46" hidden="1">{"MONA",#N/A,FALSE,"S"}</definedName>
    <definedName name="wrn.MONA." localSheetId="47" hidden="1">{"MONA",#N/A,FALSE,"S"}</definedName>
    <definedName name="wrn.MONA." localSheetId="48" hidden="1">{"MONA",#N/A,FALSE,"S"}</definedName>
    <definedName name="wrn.MONA." localSheetId="49" hidden="1">{"MONA",#N/A,FALSE,"S"}</definedName>
    <definedName name="wrn.MONA." hidden="1">{"MONA",#N/A,FALSE,"S"}</definedName>
    <definedName name="wrn.MS." localSheetId="12" hidden="1">{#N/A,#N/A,FALSE,"MS"}</definedName>
    <definedName name="wrn.MS." localSheetId="6" hidden="1">{#N/A,#N/A,FALSE,"MS"}</definedName>
    <definedName name="wrn.MS." localSheetId="7" hidden="1">{#N/A,#N/A,FALSE,"MS"}</definedName>
    <definedName name="wrn.MS." localSheetId="8" hidden="1">{#N/A,#N/A,FALSE,"MS"}</definedName>
    <definedName name="wrn.MS." localSheetId="9" hidden="1">{#N/A,#N/A,FALSE,"MS"}</definedName>
    <definedName name="wrn.MS." localSheetId="50" hidden="1">{#N/A,#N/A,FALSE,"MS"}</definedName>
    <definedName name="wrn.MS." localSheetId="51" hidden="1">{#N/A,#N/A,FALSE,"MS"}</definedName>
    <definedName name="wrn.MS." localSheetId="52" hidden="1">{#N/A,#N/A,FALSE,"MS"}</definedName>
    <definedName name="wrn.MS." localSheetId="43" hidden="1">{#N/A,#N/A,FALSE,"MS"}</definedName>
    <definedName name="wrn.MS." localSheetId="45" hidden="1">{#N/A,#N/A,FALSE,"MS"}</definedName>
    <definedName name="wrn.MS." localSheetId="46" hidden="1">{#N/A,#N/A,FALSE,"MS"}</definedName>
    <definedName name="wrn.MS." localSheetId="47" hidden="1">{#N/A,#N/A,FALSE,"MS"}</definedName>
    <definedName name="wrn.MS." localSheetId="48" hidden="1">{#N/A,#N/A,FALSE,"MS"}</definedName>
    <definedName name="wrn.MS." localSheetId="49" hidden="1">{#N/A,#N/A,FALSE,"MS"}</definedName>
    <definedName name="wrn.MS." hidden="1">{#N/A,#N/A,FALSE,"MS"}</definedName>
    <definedName name="wrn.NBG." localSheetId="12" hidden="1">{#N/A,#N/A,FALSE,"NBG"}</definedName>
    <definedName name="wrn.NBG." localSheetId="6" hidden="1">{#N/A,#N/A,FALSE,"NBG"}</definedName>
    <definedName name="wrn.NBG." localSheetId="7" hidden="1">{#N/A,#N/A,FALSE,"NBG"}</definedName>
    <definedName name="wrn.NBG." localSheetId="8" hidden="1">{#N/A,#N/A,FALSE,"NBG"}</definedName>
    <definedName name="wrn.NBG." localSheetId="9" hidden="1">{#N/A,#N/A,FALSE,"NBG"}</definedName>
    <definedName name="wrn.NBG." localSheetId="50" hidden="1">{#N/A,#N/A,FALSE,"NBG"}</definedName>
    <definedName name="wrn.NBG." localSheetId="51" hidden="1">{#N/A,#N/A,FALSE,"NBG"}</definedName>
    <definedName name="wrn.NBG." localSheetId="52" hidden="1">{#N/A,#N/A,FALSE,"NBG"}</definedName>
    <definedName name="wrn.NBG." localSheetId="43" hidden="1">{#N/A,#N/A,FALSE,"NBG"}</definedName>
    <definedName name="wrn.NBG." localSheetId="45" hidden="1">{#N/A,#N/A,FALSE,"NBG"}</definedName>
    <definedName name="wrn.NBG." localSheetId="46" hidden="1">{#N/A,#N/A,FALSE,"NBG"}</definedName>
    <definedName name="wrn.NBG." localSheetId="47" hidden="1">{#N/A,#N/A,FALSE,"NBG"}</definedName>
    <definedName name="wrn.NBG." localSheetId="48" hidden="1">{#N/A,#N/A,FALSE,"NBG"}</definedName>
    <definedName name="wrn.NBG." localSheetId="49" hidden="1">{#N/A,#N/A,FALSE,"NBG"}</definedName>
    <definedName name="wrn.NBG." hidden="1">{#N/A,#N/A,FALSE,"NBG"}</definedName>
    <definedName name="wrn.Output._.tables." localSheetId="12"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50" hidden="1">{#N/A,#N/A,FALSE,"I";#N/A,#N/A,FALSE,"J";#N/A,#N/A,FALSE,"K";#N/A,#N/A,FALSE,"L";#N/A,#N/A,FALSE,"M";#N/A,#N/A,FALSE,"N";#N/A,#N/A,FALSE,"O"}</definedName>
    <definedName name="wrn.Output._.tables." localSheetId="51" hidden="1">{#N/A,#N/A,FALSE,"I";#N/A,#N/A,FALSE,"J";#N/A,#N/A,FALSE,"K";#N/A,#N/A,FALSE,"L";#N/A,#N/A,FALSE,"M";#N/A,#N/A,FALSE,"N";#N/A,#N/A,FALSE,"O"}</definedName>
    <definedName name="wrn.Output._.tables." localSheetId="52" hidden="1">{#N/A,#N/A,FALSE,"I";#N/A,#N/A,FALSE,"J";#N/A,#N/A,FALSE,"K";#N/A,#N/A,FALSE,"L";#N/A,#N/A,FALSE,"M";#N/A,#N/A,FALSE,"N";#N/A,#N/A,FALSE,"O"}</definedName>
    <definedName name="wrn.Output._.tables." localSheetId="43" hidden="1">{#N/A,#N/A,FALSE,"I";#N/A,#N/A,FALSE,"J";#N/A,#N/A,FALSE,"K";#N/A,#N/A,FALSE,"L";#N/A,#N/A,FALSE,"M";#N/A,#N/A,FALSE,"N";#N/A,#N/A,FALSE,"O"}</definedName>
    <definedName name="wrn.Output._.tables." localSheetId="45" hidden="1">{#N/A,#N/A,FALSE,"I";#N/A,#N/A,FALSE,"J";#N/A,#N/A,FALSE,"K";#N/A,#N/A,FALSE,"L";#N/A,#N/A,FALSE,"M";#N/A,#N/A,FALSE,"N";#N/A,#N/A,FALSE,"O"}</definedName>
    <definedName name="wrn.Output._.tables." localSheetId="46" hidden="1">{#N/A,#N/A,FALSE,"I";#N/A,#N/A,FALSE,"J";#N/A,#N/A,FALSE,"K";#N/A,#N/A,FALSE,"L";#N/A,#N/A,FALSE,"M";#N/A,#N/A,FALSE,"N";#N/A,#N/A,FALSE,"O"}</definedName>
    <definedName name="wrn.Output._.tables." localSheetId="47" hidden="1">{#N/A,#N/A,FALSE,"I";#N/A,#N/A,FALSE,"J";#N/A,#N/A,FALSE,"K";#N/A,#N/A,FALSE,"L";#N/A,#N/A,FALSE,"M";#N/A,#N/A,FALSE,"N";#N/A,#N/A,FALSE,"O"}</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hidden="1">{#N/A,#N/A,FALSE,"I";#N/A,#N/A,FALSE,"J";#N/A,#N/A,FALSE,"K";#N/A,#N/A,FALSE,"L";#N/A,#N/A,FALSE,"M";#N/A,#N/A,FALSE,"N";#N/A,#N/A,FALSE,"O"}</definedName>
    <definedName name="wrn.PCPI." localSheetId="12" hidden="1">{#N/A,#N/A,FALSE,"PCPI"}</definedName>
    <definedName name="wrn.PCPI." localSheetId="6" hidden="1">{#N/A,#N/A,FALSE,"PCPI"}</definedName>
    <definedName name="wrn.PCPI." localSheetId="7" hidden="1">{#N/A,#N/A,FALSE,"PCPI"}</definedName>
    <definedName name="wrn.PCPI." localSheetId="8" hidden="1">{#N/A,#N/A,FALSE,"PCPI"}</definedName>
    <definedName name="wrn.PCPI." localSheetId="9" hidden="1">{#N/A,#N/A,FALSE,"PCPI"}</definedName>
    <definedName name="wrn.PCPI." localSheetId="50" hidden="1">{#N/A,#N/A,FALSE,"PCPI"}</definedName>
    <definedName name="wrn.PCPI." localSheetId="51" hidden="1">{#N/A,#N/A,FALSE,"PCPI"}</definedName>
    <definedName name="wrn.PCPI." localSheetId="52" hidden="1">{#N/A,#N/A,FALSE,"PCPI"}</definedName>
    <definedName name="wrn.PCPI." localSheetId="43" hidden="1">{#N/A,#N/A,FALSE,"PCPI"}</definedName>
    <definedName name="wrn.PCPI." localSheetId="45" hidden="1">{#N/A,#N/A,FALSE,"PCPI"}</definedName>
    <definedName name="wrn.PCPI." localSheetId="46" hidden="1">{#N/A,#N/A,FALSE,"PCPI"}</definedName>
    <definedName name="wrn.PCPI." localSheetId="47" hidden="1">{#N/A,#N/A,FALSE,"PCPI"}</definedName>
    <definedName name="wrn.PCPI." localSheetId="48" hidden="1">{#N/A,#N/A,FALSE,"PCPI"}</definedName>
    <definedName name="wrn.PCPI." localSheetId="49" hidden="1">{#N/A,#N/A,FALSE,"PCPI"}</definedName>
    <definedName name="wrn.PCPI." hidden="1">{#N/A,#N/A,FALSE,"PCPI"}</definedName>
    <definedName name="wrn.PENSION." localSheetId="12" hidden="1">{#N/A,#N/A,FALSE,"PENSION"}</definedName>
    <definedName name="wrn.PENSION." localSheetId="6" hidden="1">{#N/A,#N/A,FALSE,"PENSION"}</definedName>
    <definedName name="wrn.PENSION." localSheetId="7" hidden="1">{#N/A,#N/A,FALSE,"PENSION"}</definedName>
    <definedName name="wrn.PENSION." localSheetId="8" hidden="1">{#N/A,#N/A,FALSE,"PENSION"}</definedName>
    <definedName name="wrn.PENSION." localSheetId="9" hidden="1">{#N/A,#N/A,FALSE,"PENSION"}</definedName>
    <definedName name="wrn.PENSION." localSheetId="50" hidden="1">{#N/A,#N/A,FALSE,"PENSION"}</definedName>
    <definedName name="wrn.PENSION." localSheetId="51" hidden="1">{#N/A,#N/A,FALSE,"PENSION"}</definedName>
    <definedName name="wrn.PENSION." localSheetId="52" hidden="1">{#N/A,#N/A,FALSE,"PENSION"}</definedName>
    <definedName name="wrn.PENSION." localSheetId="43" hidden="1">{#N/A,#N/A,FALSE,"PENSION"}</definedName>
    <definedName name="wrn.PENSION." localSheetId="45" hidden="1">{#N/A,#N/A,FALSE,"PENSION"}</definedName>
    <definedName name="wrn.PENSION." localSheetId="46" hidden="1">{#N/A,#N/A,FALSE,"PENSION"}</definedName>
    <definedName name="wrn.PENSION." localSheetId="47" hidden="1">{#N/A,#N/A,FALSE,"PENSION"}</definedName>
    <definedName name="wrn.PENSION." localSheetId="48" hidden="1">{#N/A,#N/A,FALSE,"PENSION"}</definedName>
    <definedName name="wrn.PENSION." localSheetId="49" hidden="1">{#N/A,#N/A,FALSE,"PENSION"}</definedName>
    <definedName name="wrn.PENSION." hidden="1">{#N/A,#N/A,FALSE,"PENSION"}</definedName>
    <definedName name="wrn.PRUDENT." localSheetId="12" hidden="1">{#N/A,#N/A,FALSE,"PRUDENT"}</definedName>
    <definedName name="wrn.PRUDENT." localSheetId="6" hidden="1">{#N/A,#N/A,FALSE,"PRUDENT"}</definedName>
    <definedName name="wrn.PRUDENT." localSheetId="7" hidden="1">{#N/A,#N/A,FALSE,"PRUDENT"}</definedName>
    <definedName name="wrn.PRUDENT." localSheetId="8" hidden="1">{#N/A,#N/A,FALSE,"PRUDENT"}</definedName>
    <definedName name="wrn.PRUDENT." localSheetId="9" hidden="1">{#N/A,#N/A,FALSE,"PRUDENT"}</definedName>
    <definedName name="wrn.PRUDENT." localSheetId="50" hidden="1">{#N/A,#N/A,FALSE,"PRUDENT"}</definedName>
    <definedName name="wrn.PRUDENT." localSheetId="51" hidden="1">{#N/A,#N/A,FALSE,"PRUDENT"}</definedName>
    <definedName name="wrn.PRUDENT." localSheetId="52" hidden="1">{#N/A,#N/A,FALSE,"PRUDENT"}</definedName>
    <definedName name="wrn.PRUDENT." localSheetId="43" hidden="1">{#N/A,#N/A,FALSE,"PRUDENT"}</definedName>
    <definedName name="wrn.PRUDENT." localSheetId="45" hidden="1">{#N/A,#N/A,FALSE,"PRUDENT"}</definedName>
    <definedName name="wrn.PRUDENT." localSheetId="46" hidden="1">{#N/A,#N/A,FALSE,"PRUDENT"}</definedName>
    <definedName name="wrn.PRUDENT." localSheetId="47" hidden="1">{#N/A,#N/A,FALSE,"PRUDENT"}</definedName>
    <definedName name="wrn.PRUDENT." localSheetId="48" hidden="1">{#N/A,#N/A,FALSE,"PRUDENT"}</definedName>
    <definedName name="wrn.PRUDENT." localSheetId="49" hidden="1">{#N/A,#N/A,FALSE,"PRUDENT"}</definedName>
    <definedName name="wrn.PRUDENT." hidden="1">{#N/A,#N/A,FALSE,"PRUDENT"}</definedName>
    <definedName name="wrn.PUBLEXP." localSheetId="12" hidden="1">{#N/A,#N/A,FALSE,"PUBLEXP"}</definedName>
    <definedName name="wrn.PUBLEXP." localSheetId="6" hidden="1">{#N/A,#N/A,FALSE,"PUBLEXP"}</definedName>
    <definedName name="wrn.PUBLEXP." localSheetId="7" hidden="1">{#N/A,#N/A,FALSE,"PUBLEXP"}</definedName>
    <definedName name="wrn.PUBLEXP." localSheetId="8" hidden="1">{#N/A,#N/A,FALSE,"PUBLEXP"}</definedName>
    <definedName name="wrn.PUBLEXP." localSheetId="9" hidden="1">{#N/A,#N/A,FALSE,"PUBLEXP"}</definedName>
    <definedName name="wrn.PUBLEXP." localSheetId="50" hidden="1">{#N/A,#N/A,FALSE,"PUBLEXP"}</definedName>
    <definedName name="wrn.PUBLEXP." localSheetId="51" hidden="1">{#N/A,#N/A,FALSE,"PUBLEXP"}</definedName>
    <definedName name="wrn.PUBLEXP." localSheetId="52" hidden="1">{#N/A,#N/A,FALSE,"PUBLEXP"}</definedName>
    <definedName name="wrn.PUBLEXP." localSheetId="43" hidden="1">{#N/A,#N/A,FALSE,"PUBLEXP"}</definedName>
    <definedName name="wrn.PUBLEXP." localSheetId="45" hidden="1">{#N/A,#N/A,FALSE,"PUBLEXP"}</definedName>
    <definedName name="wrn.PUBLEXP." localSheetId="46" hidden="1">{#N/A,#N/A,FALSE,"PUBLEXP"}</definedName>
    <definedName name="wrn.PUBLEXP." localSheetId="47" hidden="1">{#N/A,#N/A,FALSE,"PUBLEXP"}</definedName>
    <definedName name="wrn.PUBLEXP." localSheetId="48" hidden="1">{#N/A,#N/A,FALSE,"PUBLEXP"}</definedName>
    <definedName name="wrn.PUBLEXP." localSheetId="49" hidden="1">{#N/A,#N/A,FALSE,"PUBLEXP"}</definedName>
    <definedName name="wrn.PUBLEXP." hidden="1">{#N/A,#N/A,FALSE,"PUBLEXP"}</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2" hidden="1">{#N/A,#N/A,FALSE,"REVSHARE"}</definedName>
    <definedName name="wrn.REVSHARE." localSheetId="6" hidden="1">{#N/A,#N/A,FALSE,"REVSHARE"}</definedName>
    <definedName name="wrn.REVSHARE." localSheetId="7" hidden="1">{#N/A,#N/A,FALSE,"REVSHARE"}</definedName>
    <definedName name="wrn.REVSHARE." localSheetId="8" hidden="1">{#N/A,#N/A,FALSE,"REVSHARE"}</definedName>
    <definedName name="wrn.REVSHARE." localSheetId="9" hidden="1">{#N/A,#N/A,FALSE,"REVSHARE"}</definedName>
    <definedName name="wrn.REVSHARE." localSheetId="50" hidden="1">{#N/A,#N/A,FALSE,"REVSHARE"}</definedName>
    <definedName name="wrn.REVSHARE." localSheetId="51" hidden="1">{#N/A,#N/A,FALSE,"REVSHARE"}</definedName>
    <definedName name="wrn.REVSHARE." localSheetId="52" hidden="1">{#N/A,#N/A,FALSE,"REVSHARE"}</definedName>
    <definedName name="wrn.REVSHARE." localSheetId="43" hidden="1">{#N/A,#N/A,FALSE,"REVSHARE"}</definedName>
    <definedName name="wrn.REVSHARE." localSheetId="45" hidden="1">{#N/A,#N/A,FALSE,"REVSHARE"}</definedName>
    <definedName name="wrn.REVSHARE." localSheetId="46" hidden="1">{#N/A,#N/A,FALSE,"REVSHARE"}</definedName>
    <definedName name="wrn.REVSHARE." localSheetId="47" hidden="1">{#N/A,#N/A,FALSE,"REVSHARE"}</definedName>
    <definedName name="wrn.REVSHARE." localSheetId="48" hidden="1">{#N/A,#N/A,FALSE,"REVSHARE"}</definedName>
    <definedName name="wrn.REVSHARE." localSheetId="49" hidden="1">{#N/A,#N/A,FALSE,"REVSHARE"}</definedName>
    <definedName name="wrn.REVSHARE." hidden="1">{#N/A,#N/A,FALSE,"REVSHARE"}</definedName>
    <definedName name="wrn.STATE." localSheetId="12" hidden="1">{#N/A,#N/A,FALSE,"STATE"}</definedName>
    <definedName name="wrn.STATE." localSheetId="6" hidden="1">{#N/A,#N/A,FALSE,"STATE"}</definedName>
    <definedName name="wrn.STATE." localSheetId="7" hidden="1">{#N/A,#N/A,FALSE,"STATE"}</definedName>
    <definedName name="wrn.STATE." localSheetId="8" hidden="1">{#N/A,#N/A,FALSE,"STATE"}</definedName>
    <definedName name="wrn.STATE." localSheetId="9" hidden="1">{#N/A,#N/A,FALSE,"STATE"}</definedName>
    <definedName name="wrn.STATE." localSheetId="50" hidden="1">{#N/A,#N/A,FALSE,"STATE"}</definedName>
    <definedName name="wrn.STATE." localSheetId="51" hidden="1">{#N/A,#N/A,FALSE,"STATE"}</definedName>
    <definedName name="wrn.STATE." localSheetId="52" hidden="1">{#N/A,#N/A,FALSE,"STATE"}</definedName>
    <definedName name="wrn.STATE." localSheetId="43" hidden="1">{#N/A,#N/A,FALSE,"STATE"}</definedName>
    <definedName name="wrn.STATE." localSheetId="45" hidden="1">{#N/A,#N/A,FALSE,"STATE"}</definedName>
    <definedName name="wrn.STATE." localSheetId="46" hidden="1">{#N/A,#N/A,FALSE,"STATE"}</definedName>
    <definedName name="wrn.STATE." localSheetId="47" hidden="1">{#N/A,#N/A,FALSE,"STATE"}</definedName>
    <definedName name="wrn.STATE." localSheetId="48" hidden="1">{#N/A,#N/A,FALSE,"STATE"}</definedName>
    <definedName name="wrn.STATE." localSheetId="49" hidden="1">{#N/A,#N/A,FALSE,"STATE"}</definedName>
    <definedName name="wrn.STATE." hidden="1">{#N/A,#N/A,FALSE,"STATE"}</definedName>
    <definedName name="wrn.TAXARREARS." localSheetId="12" hidden="1">{#N/A,#N/A,FALSE,"TAXARREARS"}</definedName>
    <definedName name="wrn.TAXARREARS." localSheetId="6" hidden="1">{#N/A,#N/A,FALSE,"TAXARREARS"}</definedName>
    <definedName name="wrn.TAXARREARS." localSheetId="7" hidden="1">{#N/A,#N/A,FALSE,"TAXARREARS"}</definedName>
    <definedName name="wrn.TAXARREARS." localSheetId="8" hidden="1">{#N/A,#N/A,FALSE,"TAXARREARS"}</definedName>
    <definedName name="wrn.TAXARREARS." localSheetId="9" hidden="1">{#N/A,#N/A,FALSE,"TAXARREARS"}</definedName>
    <definedName name="wrn.TAXARREARS." localSheetId="50" hidden="1">{#N/A,#N/A,FALSE,"TAXARREARS"}</definedName>
    <definedName name="wrn.TAXARREARS." localSheetId="51" hidden="1">{#N/A,#N/A,FALSE,"TAXARREARS"}</definedName>
    <definedName name="wrn.TAXARREARS." localSheetId="52" hidden="1">{#N/A,#N/A,FALSE,"TAXARREARS"}</definedName>
    <definedName name="wrn.TAXARREARS." localSheetId="43" hidden="1">{#N/A,#N/A,FALSE,"TAXARREARS"}</definedName>
    <definedName name="wrn.TAXARREARS." localSheetId="45" hidden="1">{#N/A,#N/A,FALSE,"TAXARREARS"}</definedName>
    <definedName name="wrn.TAXARREARS." localSheetId="46" hidden="1">{#N/A,#N/A,FALSE,"TAXARREARS"}</definedName>
    <definedName name="wrn.TAXARREARS." localSheetId="47" hidden="1">{#N/A,#N/A,FALSE,"TAXARREARS"}</definedName>
    <definedName name="wrn.TAXARREARS." localSheetId="48" hidden="1">{#N/A,#N/A,FALSE,"TAXARREARS"}</definedName>
    <definedName name="wrn.TAXARREARS." localSheetId="49" hidden="1">{#N/A,#N/A,FALSE,"TAXARREARS"}</definedName>
    <definedName name="wrn.TAXARREARS." hidden="1">{#N/A,#N/A,FALSE,"TAXARREARS"}</definedName>
    <definedName name="wrn.TAXPAYRS." localSheetId="12" hidden="1">{#N/A,#N/A,FALSE,"TAXPAYRS"}</definedName>
    <definedName name="wrn.TAXPAYRS." localSheetId="6" hidden="1">{#N/A,#N/A,FALSE,"TAXPAYRS"}</definedName>
    <definedName name="wrn.TAXPAYRS." localSheetId="7" hidden="1">{#N/A,#N/A,FALSE,"TAXPAYRS"}</definedName>
    <definedName name="wrn.TAXPAYRS." localSheetId="8" hidden="1">{#N/A,#N/A,FALSE,"TAXPAYRS"}</definedName>
    <definedName name="wrn.TAXPAYRS." localSheetId="9" hidden="1">{#N/A,#N/A,FALSE,"TAXPAYRS"}</definedName>
    <definedName name="wrn.TAXPAYRS." localSheetId="50" hidden="1">{#N/A,#N/A,FALSE,"TAXPAYRS"}</definedName>
    <definedName name="wrn.TAXPAYRS." localSheetId="51" hidden="1">{#N/A,#N/A,FALSE,"TAXPAYRS"}</definedName>
    <definedName name="wrn.TAXPAYRS." localSheetId="52" hidden="1">{#N/A,#N/A,FALSE,"TAXPAYRS"}</definedName>
    <definedName name="wrn.TAXPAYRS." localSheetId="43" hidden="1">{#N/A,#N/A,FALSE,"TAXPAYRS"}</definedName>
    <definedName name="wrn.TAXPAYRS." localSheetId="45" hidden="1">{#N/A,#N/A,FALSE,"TAXPAYRS"}</definedName>
    <definedName name="wrn.TAXPAYRS." localSheetId="46" hidden="1">{#N/A,#N/A,FALSE,"TAXPAYRS"}</definedName>
    <definedName name="wrn.TAXPAYRS." localSheetId="47" hidden="1">{#N/A,#N/A,FALSE,"TAXPAYRS"}</definedName>
    <definedName name="wrn.TAXPAYRS." localSheetId="48" hidden="1">{#N/A,#N/A,FALSE,"TAXPAYRS"}</definedName>
    <definedName name="wrn.TAXPAYRS." localSheetId="49" hidden="1">{#N/A,#N/A,FALSE,"TAXPAYRS"}</definedName>
    <definedName name="wrn.TAXPAYRS." hidden="1">{#N/A,#N/A,FALSE,"TAXPAYRS"}</definedName>
    <definedName name="wrn.TRADE." localSheetId="12" hidden="1">{#N/A,#N/A,FALSE,"TRADE"}</definedName>
    <definedName name="wrn.TRADE." localSheetId="6" hidden="1">{#N/A,#N/A,FALSE,"TRADE"}</definedName>
    <definedName name="wrn.TRADE." localSheetId="7" hidden="1">{#N/A,#N/A,FALSE,"TRADE"}</definedName>
    <definedName name="wrn.TRADE." localSheetId="8" hidden="1">{#N/A,#N/A,FALSE,"TRADE"}</definedName>
    <definedName name="wrn.TRADE." localSheetId="9" hidden="1">{#N/A,#N/A,FALSE,"TRADE"}</definedName>
    <definedName name="wrn.TRADE." localSheetId="50" hidden="1">{#N/A,#N/A,FALSE,"TRADE"}</definedName>
    <definedName name="wrn.TRADE." localSheetId="51" hidden="1">{#N/A,#N/A,FALSE,"TRADE"}</definedName>
    <definedName name="wrn.TRADE." localSheetId="52" hidden="1">{#N/A,#N/A,FALSE,"TRADE"}</definedName>
    <definedName name="wrn.TRADE." localSheetId="43" hidden="1">{#N/A,#N/A,FALSE,"TRADE"}</definedName>
    <definedName name="wrn.TRADE." localSheetId="45" hidden="1">{#N/A,#N/A,FALSE,"TRADE"}</definedName>
    <definedName name="wrn.TRADE." localSheetId="46" hidden="1">{#N/A,#N/A,FALSE,"TRADE"}</definedName>
    <definedName name="wrn.TRADE." localSheetId="47" hidden="1">{#N/A,#N/A,FALSE,"TRADE"}</definedName>
    <definedName name="wrn.TRADE." localSheetId="48" hidden="1">{#N/A,#N/A,FALSE,"TRADE"}</definedName>
    <definedName name="wrn.TRADE." localSheetId="49" hidden="1">{#N/A,#N/A,FALSE,"TRADE"}</definedName>
    <definedName name="wrn.TRADE." hidden="1">{#N/A,#N/A,FALSE,"TRADE"}</definedName>
    <definedName name="wrn.TRANSPORT." localSheetId="12" hidden="1">{#N/A,#N/A,FALSE,"TRANPORT"}</definedName>
    <definedName name="wrn.TRANSPORT." localSheetId="6" hidden="1">{#N/A,#N/A,FALSE,"TRANPORT"}</definedName>
    <definedName name="wrn.TRANSPORT." localSheetId="7" hidden="1">{#N/A,#N/A,FALSE,"TRANPORT"}</definedName>
    <definedName name="wrn.TRANSPORT." localSheetId="8" hidden="1">{#N/A,#N/A,FALSE,"TRANPORT"}</definedName>
    <definedName name="wrn.TRANSPORT." localSheetId="9" hidden="1">{#N/A,#N/A,FALSE,"TRANPORT"}</definedName>
    <definedName name="wrn.TRANSPORT." localSheetId="50" hidden="1">{#N/A,#N/A,FALSE,"TRANPORT"}</definedName>
    <definedName name="wrn.TRANSPORT." localSheetId="51" hidden="1">{#N/A,#N/A,FALSE,"TRANPORT"}</definedName>
    <definedName name="wrn.TRANSPORT." localSheetId="52" hidden="1">{#N/A,#N/A,FALSE,"TRANPORT"}</definedName>
    <definedName name="wrn.TRANSPORT." localSheetId="43" hidden="1">{#N/A,#N/A,FALSE,"TRANPORT"}</definedName>
    <definedName name="wrn.TRANSPORT." localSheetId="45" hidden="1">{#N/A,#N/A,FALSE,"TRANPORT"}</definedName>
    <definedName name="wrn.TRANSPORT." localSheetId="46" hidden="1">{#N/A,#N/A,FALSE,"TRANPORT"}</definedName>
    <definedName name="wrn.TRANSPORT." localSheetId="47" hidden="1">{#N/A,#N/A,FALSE,"TRANPORT"}</definedName>
    <definedName name="wrn.TRANSPORT." localSheetId="48" hidden="1">{#N/A,#N/A,FALSE,"TRANPORT"}</definedName>
    <definedName name="wrn.TRANSPORT." localSheetId="49" hidden="1">{#N/A,#N/A,FALSE,"TRANPORT"}</definedName>
    <definedName name="wrn.TRANSPORT." hidden="1">{#N/A,#N/A,FALSE,"TRANPORT"}</definedName>
    <definedName name="wrn.UNEMPL." localSheetId="12" hidden="1">{#N/A,#N/A,FALSE,"EMP_POP";#N/A,#N/A,FALSE,"UNEMPL"}</definedName>
    <definedName name="wrn.UNEMPL." localSheetId="6" hidden="1">{#N/A,#N/A,FALSE,"EMP_POP";#N/A,#N/A,FALSE,"UNEMPL"}</definedName>
    <definedName name="wrn.UNEMPL." localSheetId="7" hidden="1">{#N/A,#N/A,FALSE,"EMP_POP";#N/A,#N/A,FALSE,"UNEMPL"}</definedName>
    <definedName name="wrn.UNEMPL." localSheetId="8" hidden="1">{#N/A,#N/A,FALSE,"EMP_POP";#N/A,#N/A,FALSE,"UNEMPL"}</definedName>
    <definedName name="wrn.UNEMPL." localSheetId="9" hidden="1">{#N/A,#N/A,FALSE,"EMP_POP";#N/A,#N/A,FALSE,"UNEMPL"}</definedName>
    <definedName name="wrn.UNEMPL." localSheetId="50" hidden="1">{#N/A,#N/A,FALSE,"EMP_POP";#N/A,#N/A,FALSE,"UNEMPL"}</definedName>
    <definedName name="wrn.UNEMPL." localSheetId="51" hidden="1">{#N/A,#N/A,FALSE,"EMP_POP";#N/A,#N/A,FALSE,"UNEMPL"}</definedName>
    <definedName name="wrn.UNEMPL." localSheetId="52" hidden="1">{#N/A,#N/A,FALSE,"EMP_POP";#N/A,#N/A,FALSE,"UNEMPL"}</definedName>
    <definedName name="wrn.UNEMPL." localSheetId="43" hidden="1">{#N/A,#N/A,FALSE,"EMP_POP";#N/A,#N/A,FALSE,"UNEMPL"}</definedName>
    <definedName name="wrn.UNEMPL." localSheetId="45" hidden="1">{#N/A,#N/A,FALSE,"EMP_POP";#N/A,#N/A,FALSE,"UNEMPL"}</definedName>
    <definedName name="wrn.UNEMPL." localSheetId="46" hidden="1">{#N/A,#N/A,FALSE,"EMP_POP";#N/A,#N/A,FALSE,"UNEMPL"}</definedName>
    <definedName name="wrn.UNEMPL." localSheetId="47" hidden="1">{#N/A,#N/A,FALSE,"EMP_POP";#N/A,#N/A,FALSE,"UNEMPL"}</definedName>
    <definedName name="wrn.UNEMPL." localSheetId="48" hidden="1">{#N/A,#N/A,FALSE,"EMP_POP";#N/A,#N/A,FALSE,"UNEMPL"}</definedName>
    <definedName name="wrn.UNEMPL." localSheetId="49" hidden="1">{#N/A,#N/A,FALSE,"EMP_POP";#N/A,#N/A,FALSE,"UNEMPL"}</definedName>
    <definedName name="wrn.UNEMPL." hidden="1">{#N/A,#N/A,FALSE,"EMP_POP";#N/A,#N/A,FALSE,"UNEMPL"}</definedName>
    <definedName name="wrn.WAGES." localSheetId="12" hidden="1">{#N/A,#N/A,FALSE,"WAGES"}</definedName>
    <definedName name="wrn.WAGES." localSheetId="6" hidden="1">{#N/A,#N/A,FALSE,"WAGES"}</definedName>
    <definedName name="wrn.WAGES." localSheetId="7" hidden="1">{#N/A,#N/A,FALSE,"WAGES"}</definedName>
    <definedName name="wrn.WAGES." localSheetId="8" hidden="1">{#N/A,#N/A,FALSE,"WAGES"}</definedName>
    <definedName name="wrn.WAGES." localSheetId="9" hidden="1">{#N/A,#N/A,FALSE,"WAGES"}</definedName>
    <definedName name="wrn.WAGES." localSheetId="50" hidden="1">{#N/A,#N/A,FALSE,"WAGES"}</definedName>
    <definedName name="wrn.WAGES." localSheetId="51" hidden="1">{#N/A,#N/A,FALSE,"WAGES"}</definedName>
    <definedName name="wrn.WAGES." localSheetId="52" hidden="1">{#N/A,#N/A,FALSE,"WAGES"}</definedName>
    <definedName name="wrn.WAGES." localSheetId="43" hidden="1">{#N/A,#N/A,FALSE,"WAGES"}</definedName>
    <definedName name="wrn.WAGES." localSheetId="45" hidden="1">{#N/A,#N/A,FALSE,"WAGES"}</definedName>
    <definedName name="wrn.WAGES." localSheetId="46" hidden="1">{#N/A,#N/A,FALSE,"WAGES"}</definedName>
    <definedName name="wrn.WAGES." localSheetId="47" hidden="1">{#N/A,#N/A,FALSE,"WAGES"}</definedName>
    <definedName name="wrn.WAGES." localSheetId="48" hidden="1">{#N/A,#N/A,FALSE,"WAGES"}</definedName>
    <definedName name="wrn.WAGES." localSheetId="49" hidden="1">{#N/A,#N/A,FALSE,"WAGES"}</definedName>
    <definedName name="wrn.WAGES." hidden="1">{#N/A,#N/A,FALSE,"WAGES"}</definedName>
    <definedName name="wrn.WEO." localSheetId="12"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localSheetId="50" hidden="1">{"WEO",#N/A,FALSE,"T"}</definedName>
    <definedName name="wrn.WEO." localSheetId="51" hidden="1">{"WEO",#N/A,FALSE,"T"}</definedName>
    <definedName name="wrn.WEO." localSheetId="52" hidden="1">{"WEO",#N/A,FALSE,"T"}</definedName>
    <definedName name="wrn.WEO." localSheetId="43" hidden="1">{"WEO",#N/A,FALSE,"T"}</definedName>
    <definedName name="wrn.WEO." localSheetId="45" hidden="1">{"WEO",#N/A,FALSE,"T"}</definedName>
    <definedName name="wrn.WEO." localSheetId="46" hidden="1">{"WEO",#N/A,FALSE,"T"}</definedName>
    <definedName name="wrn.WEO." localSheetId="47" hidden="1">{"WEO",#N/A,FALSE,"T"}</definedName>
    <definedName name="wrn.WEO." localSheetId="48" hidden="1">{"WEO",#N/A,FALSE,"T"}</definedName>
    <definedName name="wrn.WEO." localSheetId="49" hidden="1">{"WEO",#N/A,FALSE,"T"}</definedName>
    <definedName name="wrn.WEO." hidden="1">{"WEO",#N/A,FALSE,"T"}</definedName>
    <definedName name="XGS" localSheetId="11">#REF!</definedName>
    <definedName name="XGS" localSheetId="12">#REF!</definedName>
    <definedName name="XGS" localSheetId="14">#REF!</definedName>
    <definedName name="XGS" localSheetId="16">#REF!</definedName>
    <definedName name="XGS" localSheetId="9">#REF!</definedName>
    <definedName name="XGS" localSheetId="25">#REF!</definedName>
    <definedName name="XGS" localSheetId="35">#REF!</definedName>
    <definedName name="XGS" localSheetId="38">#REF!</definedName>
    <definedName name="XGS" localSheetId="26">#REF!</definedName>
    <definedName name="XGS" localSheetId="28">#REF!</definedName>
    <definedName name="XGS" localSheetId="41">#REF!</definedName>
    <definedName name="XGS" localSheetId="68">#REF!</definedName>
    <definedName name="XGS">#REF!</definedName>
    <definedName name="xxWRS_1" localSheetId="11">#REF!</definedName>
    <definedName name="xxWRS_1" localSheetId="12">#REF!</definedName>
    <definedName name="xxWRS_1" localSheetId="14">#REF!</definedName>
    <definedName name="xxWRS_1" localSheetId="16">#REF!</definedName>
    <definedName name="xxWRS_1" localSheetId="9">#REF!</definedName>
    <definedName name="xxWRS_1" localSheetId="25">#REF!</definedName>
    <definedName name="xxWRS_1" localSheetId="35">#REF!</definedName>
    <definedName name="xxWRS_1" localSheetId="38">#REF!</definedName>
    <definedName name="xxWRS_1" localSheetId="26">#REF!</definedName>
    <definedName name="xxWRS_1" localSheetId="28">#REF!</definedName>
    <definedName name="xxWRS_1" localSheetId="41">#REF!</definedName>
    <definedName name="xxWRS_1" localSheetId="68">#REF!</definedName>
    <definedName name="xxWRS_1">#REF!</definedName>
    <definedName name="xxWRS_2" localSheetId="11">#REF!</definedName>
    <definedName name="xxWRS_2" localSheetId="12">#REF!</definedName>
    <definedName name="xxWRS_2" localSheetId="14">#REF!</definedName>
    <definedName name="xxWRS_2" localSheetId="16">#REF!</definedName>
    <definedName name="xxWRS_2" localSheetId="9">#REF!</definedName>
    <definedName name="xxWRS_2" localSheetId="25">#REF!</definedName>
    <definedName name="xxWRS_2" localSheetId="35">#REF!</definedName>
    <definedName name="xxWRS_2" localSheetId="38">#REF!</definedName>
    <definedName name="xxWRS_2" localSheetId="26">#REF!</definedName>
    <definedName name="xxWRS_2" localSheetId="28">#REF!</definedName>
    <definedName name="xxWRS_2" localSheetId="41">#REF!</definedName>
    <definedName name="xxWRS_2" localSheetId="68">#REF!</definedName>
    <definedName name="xxWRS_2">#REF!</definedName>
    <definedName name="xxWRS_3" localSheetId="11">#REF!</definedName>
    <definedName name="xxWRS_3" localSheetId="12">#REF!</definedName>
    <definedName name="xxWRS_3" localSheetId="14">#REF!</definedName>
    <definedName name="xxWRS_3" localSheetId="16">#REF!</definedName>
    <definedName name="xxWRS_3" localSheetId="9">#REF!</definedName>
    <definedName name="xxWRS_3" localSheetId="25">#REF!</definedName>
    <definedName name="xxWRS_3" localSheetId="35">#REF!</definedName>
    <definedName name="xxWRS_3" localSheetId="38">#REF!</definedName>
    <definedName name="xxWRS_3" localSheetId="26">#REF!</definedName>
    <definedName name="xxWRS_3" localSheetId="28">#REF!</definedName>
    <definedName name="xxWRS_3" localSheetId="41">#REF!</definedName>
    <definedName name="xxWRS_3" localSheetId="68">#REF!</definedName>
    <definedName name="xxWRS_3">#REF!</definedName>
    <definedName name="xxWRS_4">[7]Q5!$A$1:$A$104</definedName>
    <definedName name="xxWRS_5">[7]Q6!$A$1:$A$160</definedName>
    <definedName name="xxWRS_6">[7]Q7!$A$1:$A$59</definedName>
    <definedName name="xxWRS_7">[7]Q5!$A$1:$A$109</definedName>
    <definedName name="xxWRS_8">[7]Q6!$A$1:$A$162</definedName>
    <definedName name="xxWRS_9">[7]Q7!$A$1:$A$61</definedName>
    <definedName name="ycirr" localSheetId="11">#REF!</definedName>
    <definedName name="ycirr" localSheetId="12">#REF!</definedName>
    <definedName name="ycirr" localSheetId="14">#REF!</definedName>
    <definedName name="ycirr" localSheetId="16">#REF!</definedName>
    <definedName name="ycirr" localSheetId="9">#REF!</definedName>
    <definedName name="ycirr" localSheetId="25">#REF!</definedName>
    <definedName name="ycirr" localSheetId="35">#REF!</definedName>
    <definedName name="ycirr" localSheetId="38">#REF!</definedName>
    <definedName name="ycirr" localSheetId="26">#REF!</definedName>
    <definedName name="ycirr" localSheetId="28">#REF!</definedName>
    <definedName name="ycirr" localSheetId="41">#REF!</definedName>
    <definedName name="ycirr" localSheetId="68">#REF!</definedName>
    <definedName name="ycirr">#REF!</definedName>
    <definedName name="Year" localSheetId="11">#REF!</definedName>
    <definedName name="Year" localSheetId="12">#REF!</definedName>
    <definedName name="Year" localSheetId="14">#REF!</definedName>
    <definedName name="Year" localSheetId="16">#REF!</definedName>
    <definedName name="Year" localSheetId="9">#REF!</definedName>
    <definedName name="Year" localSheetId="25">#REF!</definedName>
    <definedName name="Year" localSheetId="35">#REF!</definedName>
    <definedName name="Year" localSheetId="38">#REF!</definedName>
    <definedName name="Year" localSheetId="26">#REF!</definedName>
    <definedName name="Year" localSheetId="28">#REF!</definedName>
    <definedName name="Year" localSheetId="41">#REF!</definedName>
    <definedName name="Year" localSheetId="68">#REF!</definedName>
    <definedName name="Year">#REF!</definedName>
    <definedName name="Years" localSheetId="11">#REF!</definedName>
    <definedName name="Years" localSheetId="12">#REF!</definedName>
    <definedName name="Years" localSheetId="14">#REF!</definedName>
    <definedName name="Years" localSheetId="16">#REF!</definedName>
    <definedName name="Years" localSheetId="9">#REF!</definedName>
    <definedName name="Years" localSheetId="25">#REF!</definedName>
    <definedName name="Years" localSheetId="35">#REF!</definedName>
    <definedName name="Years" localSheetId="38">#REF!</definedName>
    <definedName name="Years" localSheetId="26">#REF!</definedName>
    <definedName name="Years" localSheetId="28">#REF!</definedName>
    <definedName name="Years" localSheetId="41">#REF!</definedName>
    <definedName name="Years" localSheetId="68">#REF!</definedName>
    <definedName name="Years">#REF!</definedName>
    <definedName name="yenr" localSheetId="11">#REF!</definedName>
    <definedName name="yenr" localSheetId="12">#REF!</definedName>
    <definedName name="yenr" localSheetId="14">#REF!</definedName>
    <definedName name="yenr" localSheetId="16">#REF!</definedName>
    <definedName name="yenr" localSheetId="9">#REF!</definedName>
    <definedName name="yenr" localSheetId="25">#REF!</definedName>
    <definedName name="yenr" localSheetId="35">#REF!</definedName>
    <definedName name="yenr" localSheetId="38">#REF!</definedName>
    <definedName name="yenr" localSheetId="26">#REF!</definedName>
    <definedName name="yenr" localSheetId="28">#REF!</definedName>
    <definedName name="yenr" localSheetId="41">#REF!</definedName>
    <definedName name="yenr" localSheetId="68">#REF!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Z" localSheetId="11">[1]Imp!#REF!</definedName>
    <definedName name="Z" localSheetId="12">[1]Imp!#REF!</definedName>
    <definedName name="Z" localSheetId="14">[1]Imp!#REF!</definedName>
    <definedName name="Z" localSheetId="16">[1]Imp!#REF!</definedName>
    <definedName name="Z" localSheetId="9">[1]Imp!#REF!</definedName>
    <definedName name="Z" localSheetId="25">[1]Imp!#REF!</definedName>
    <definedName name="Z" localSheetId="35">[1]Imp!#REF!</definedName>
    <definedName name="Z" localSheetId="38">[1]Imp!#REF!</definedName>
    <definedName name="Z" localSheetId="26">[1]Imp!#REF!</definedName>
    <definedName name="Z" localSheetId="28">[1]Imp!#REF!</definedName>
    <definedName name="Z" localSheetId="41">[1]Imp!#REF!</definedName>
    <definedName name="Z" localSheetId="68">[1]Imp!#REF!</definedName>
    <definedName name="Z">[1]Imp!#REF!</definedName>
    <definedName name="zemlje" localSheetId="10">[27]DB16!$DZ$13:$ED$41</definedName>
    <definedName name="zemlje" localSheetId="11">[27]DB16!$DZ$13:$ED$41</definedName>
    <definedName name="zemlje" localSheetId="13">[27]DB16!$DZ$13:$ED$41</definedName>
    <definedName name="zemlje" localSheetId="14">[27]DB16!$DZ$13:$ED$41</definedName>
    <definedName name="zemlje" localSheetId="15">[27]DB16!$DZ$13:$ED$41</definedName>
    <definedName name="zemlje" localSheetId="16">[27]DB16!$DZ$13:$ED$41</definedName>
    <definedName name="zemlje" localSheetId="5">[27]DB16!$DZ$13:$ED$41</definedName>
    <definedName name="zemlje" localSheetId="6">[27]DB16!$DZ$13:$ED$41</definedName>
    <definedName name="zemlje" localSheetId="7">[27]DB16!$DZ$13:$ED$41</definedName>
    <definedName name="zemlje" localSheetId="8">[27]DB16!$DZ$13:$ED$41</definedName>
    <definedName name="zemlje" localSheetId="9">[27]DB16!$DZ$13:$ED$41</definedName>
    <definedName name="zemlje" localSheetId="42">[28]DB16!$DZ$13:$ED$41</definedName>
    <definedName name="zemlje">[28]DB16!$DZ$13:$ED$41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79" l="1"/>
  <c r="B11" i="179" s="1"/>
  <c r="B12" i="179" s="1"/>
  <c r="B13" i="179" s="1"/>
  <c r="B14" i="179" s="1"/>
  <c r="B15" i="179" s="1"/>
  <c r="B9" i="179"/>
  <c r="B8" i="179"/>
  <c r="B9" i="178"/>
  <c r="B10" i="178" s="1"/>
  <c r="B11" i="178" s="1"/>
  <c r="B12" i="178" s="1"/>
  <c r="B13" i="178" s="1"/>
  <c r="B14" i="178" s="1"/>
  <c r="B8" i="178"/>
  <c r="B7" i="178"/>
  <c r="G116" i="163" l="1"/>
  <c r="G115" i="163"/>
  <c r="F115" i="163"/>
  <c r="E115" i="163"/>
  <c r="D115" i="163"/>
  <c r="C115" i="163"/>
  <c r="G114" i="163"/>
  <c r="F114" i="163"/>
  <c r="E114" i="163"/>
  <c r="D114" i="163"/>
  <c r="C114" i="163"/>
  <c r="G113" i="163"/>
  <c r="F113" i="163"/>
  <c r="E113" i="163"/>
  <c r="D113" i="163"/>
  <c r="C113" i="163"/>
  <c r="G112" i="163"/>
  <c r="F112" i="163"/>
  <c r="E112" i="163"/>
  <c r="D112" i="163"/>
  <c r="C112" i="163"/>
  <c r="G111" i="163"/>
  <c r="F111" i="163"/>
  <c r="E111" i="163"/>
  <c r="D111" i="163"/>
  <c r="C111" i="163"/>
  <c r="G110" i="163"/>
  <c r="F110" i="163"/>
  <c r="E110" i="163"/>
  <c r="D110" i="163"/>
  <c r="C110" i="163"/>
  <c r="G109" i="163"/>
  <c r="F109" i="163"/>
  <c r="E109" i="163"/>
  <c r="D109" i="163"/>
  <c r="C109" i="163"/>
  <c r="G108" i="163"/>
  <c r="F108" i="163"/>
  <c r="E108" i="163"/>
  <c r="D108" i="163"/>
  <c r="C108" i="163"/>
  <c r="G107" i="163"/>
  <c r="F107" i="163"/>
  <c r="E107" i="163"/>
  <c r="D107" i="163"/>
  <c r="C107" i="163"/>
  <c r="G106" i="163"/>
  <c r="F106" i="163"/>
  <c r="E106" i="163"/>
  <c r="D106" i="163"/>
  <c r="C106" i="163"/>
  <c r="G105" i="163"/>
  <c r="F105" i="163"/>
  <c r="E105" i="163"/>
  <c r="D105" i="163"/>
  <c r="C105" i="163"/>
  <c r="G104" i="163"/>
  <c r="F104" i="163"/>
  <c r="E104" i="163"/>
  <c r="D104" i="163"/>
  <c r="C104" i="163"/>
  <c r="G103" i="163"/>
  <c r="E103" i="163"/>
  <c r="C103" i="163"/>
  <c r="G102" i="163"/>
  <c r="E102" i="163"/>
  <c r="C102" i="163"/>
  <c r="G101" i="163"/>
  <c r="E101" i="163"/>
  <c r="C101" i="163"/>
  <c r="G100" i="163"/>
  <c r="E100" i="163"/>
  <c r="C100" i="163"/>
  <c r="G99" i="163"/>
  <c r="E99" i="163"/>
  <c r="C99" i="163"/>
  <c r="G98" i="163"/>
  <c r="E98" i="163"/>
  <c r="C98" i="163"/>
  <c r="G97" i="163"/>
  <c r="E97" i="163"/>
  <c r="C97" i="163"/>
  <c r="G96" i="163"/>
  <c r="E96" i="163"/>
  <c r="C96" i="163"/>
  <c r="G95" i="163"/>
  <c r="E95" i="163"/>
  <c r="C95" i="163"/>
  <c r="G94" i="163"/>
  <c r="E94" i="163"/>
  <c r="C94" i="163"/>
  <c r="G93" i="163"/>
  <c r="E93" i="163"/>
  <c r="C93" i="163"/>
  <c r="G92" i="163"/>
  <c r="E92" i="163"/>
  <c r="C92" i="163"/>
  <c r="G91" i="163"/>
  <c r="E91" i="163"/>
  <c r="C91" i="163"/>
  <c r="G90" i="163"/>
  <c r="E90" i="163"/>
  <c r="C90" i="163"/>
  <c r="G89" i="163"/>
  <c r="E89" i="163"/>
  <c r="C89" i="163"/>
  <c r="G88" i="163"/>
  <c r="E88" i="163"/>
  <c r="C88" i="163"/>
  <c r="G87" i="163"/>
  <c r="E87" i="163"/>
  <c r="C87" i="163"/>
  <c r="G86" i="163"/>
  <c r="E86" i="163"/>
  <c r="C86" i="163"/>
  <c r="G85" i="163"/>
  <c r="E85" i="163"/>
  <c r="C85" i="163"/>
  <c r="G84" i="163"/>
  <c r="E84" i="163"/>
  <c r="C84" i="163"/>
  <c r="G83" i="163"/>
  <c r="E83" i="163"/>
  <c r="C83" i="163"/>
  <c r="G82" i="163"/>
  <c r="E82" i="163"/>
  <c r="C82" i="163"/>
  <c r="G81" i="163"/>
  <c r="E81" i="163"/>
  <c r="C81" i="163"/>
  <c r="G80" i="163"/>
  <c r="E80" i="163"/>
  <c r="C80" i="163"/>
  <c r="G79" i="163"/>
  <c r="E79" i="163"/>
  <c r="C79" i="163"/>
  <c r="G78" i="163"/>
  <c r="E78" i="163"/>
  <c r="C78" i="163"/>
  <c r="G77" i="163"/>
  <c r="E77" i="163"/>
  <c r="C77" i="163"/>
  <c r="G76" i="163"/>
  <c r="E76" i="163"/>
  <c r="C76" i="163"/>
  <c r="G75" i="163"/>
  <c r="E75" i="163"/>
  <c r="C75" i="163"/>
  <c r="G74" i="163"/>
  <c r="E74" i="163"/>
  <c r="C74" i="163"/>
  <c r="G73" i="163"/>
  <c r="E73" i="163"/>
  <c r="C73" i="163"/>
  <c r="E72" i="163"/>
  <c r="C72" i="163"/>
  <c r="G71" i="163"/>
  <c r="E71" i="163"/>
  <c r="C71" i="163"/>
  <c r="G70" i="163"/>
  <c r="E70" i="163"/>
  <c r="C70" i="163"/>
  <c r="E69" i="163"/>
  <c r="C69" i="163"/>
  <c r="G68" i="163"/>
  <c r="E68" i="163"/>
  <c r="C68" i="163"/>
  <c r="G67" i="163"/>
  <c r="E67" i="163"/>
  <c r="C67" i="163"/>
  <c r="E66" i="163"/>
  <c r="C66" i="163"/>
  <c r="G65" i="163"/>
  <c r="E65" i="163"/>
  <c r="C65" i="163"/>
  <c r="G64" i="163"/>
  <c r="E64" i="163"/>
  <c r="C64" i="163"/>
  <c r="E63" i="163"/>
  <c r="C63" i="163"/>
  <c r="G62" i="163"/>
  <c r="E62" i="163"/>
  <c r="C62" i="163"/>
  <c r="G61" i="163"/>
  <c r="E61" i="163"/>
  <c r="C61" i="163"/>
  <c r="G60" i="163"/>
  <c r="E60" i="163"/>
  <c r="C60" i="163"/>
  <c r="G59" i="163"/>
  <c r="E59" i="163"/>
  <c r="C59" i="163"/>
  <c r="E58" i="163"/>
  <c r="C58" i="163"/>
  <c r="G57" i="163"/>
  <c r="E57" i="163"/>
  <c r="C57" i="163"/>
  <c r="G56" i="163"/>
  <c r="E56" i="163"/>
  <c r="C56" i="163"/>
  <c r="G55" i="163"/>
  <c r="E55" i="163"/>
  <c r="C55" i="163"/>
  <c r="E54" i="163"/>
  <c r="C54" i="163"/>
  <c r="G53" i="163"/>
  <c r="E53" i="163"/>
  <c r="C53" i="163"/>
  <c r="G52" i="163"/>
  <c r="E52" i="163"/>
  <c r="C52" i="163"/>
  <c r="G51" i="163"/>
  <c r="E51" i="163"/>
  <c r="C51" i="163"/>
  <c r="G50" i="163"/>
  <c r="E50" i="163"/>
  <c r="C50" i="163"/>
  <c r="E49" i="163"/>
  <c r="C49" i="163"/>
  <c r="G48" i="163"/>
  <c r="E48" i="163"/>
  <c r="C48" i="163"/>
  <c r="G47" i="163"/>
  <c r="E47" i="163"/>
  <c r="C47" i="163"/>
  <c r="G46" i="163"/>
  <c r="E46" i="163"/>
  <c r="C46" i="163"/>
  <c r="G45" i="163"/>
  <c r="E45" i="163"/>
  <c r="C45" i="163"/>
  <c r="G44" i="163"/>
  <c r="E44" i="163"/>
  <c r="C44" i="163"/>
  <c r="G43" i="163"/>
  <c r="E43" i="163"/>
  <c r="C43" i="163"/>
  <c r="G42" i="163"/>
  <c r="E42" i="163"/>
  <c r="C42" i="163"/>
  <c r="G41" i="163"/>
  <c r="E41" i="163"/>
  <c r="C41" i="163"/>
  <c r="E40" i="163"/>
  <c r="C40" i="163"/>
  <c r="G39" i="163"/>
  <c r="E39" i="163"/>
  <c r="C39" i="163"/>
  <c r="G38" i="163"/>
  <c r="E38" i="163"/>
  <c r="C38" i="163"/>
  <c r="G37" i="163"/>
  <c r="E37" i="163"/>
  <c r="C37" i="163"/>
  <c r="G36" i="163"/>
  <c r="E36" i="163"/>
  <c r="C36" i="163"/>
  <c r="G35" i="163"/>
  <c r="E35" i="163"/>
  <c r="C35" i="163"/>
  <c r="G34" i="163"/>
  <c r="E34" i="163"/>
  <c r="C34" i="163"/>
  <c r="G33" i="163"/>
  <c r="E33" i="163"/>
  <c r="C33" i="163"/>
  <c r="E32" i="163"/>
  <c r="C32" i="163"/>
  <c r="E31" i="163"/>
  <c r="C31" i="163"/>
  <c r="G30" i="163"/>
  <c r="E30" i="163"/>
  <c r="C30" i="163"/>
  <c r="G29" i="163"/>
  <c r="E29" i="163"/>
  <c r="C29" i="163"/>
  <c r="G28" i="163"/>
  <c r="E28" i="163"/>
  <c r="C28" i="163"/>
  <c r="G27" i="163"/>
  <c r="E27" i="163"/>
  <c r="C27" i="163"/>
  <c r="E26" i="163"/>
  <c r="C26" i="163"/>
  <c r="G25" i="163"/>
  <c r="E25" i="163"/>
  <c r="C25" i="163"/>
  <c r="G24" i="163"/>
  <c r="E24" i="163"/>
  <c r="C24" i="163"/>
  <c r="E23" i="163"/>
  <c r="C23" i="163"/>
  <c r="G22" i="163"/>
  <c r="E22" i="163"/>
  <c r="C22" i="163"/>
  <c r="G21" i="163"/>
  <c r="E21" i="163"/>
  <c r="C21" i="163"/>
  <c r="G20" i="163"/>
  <c r="E20" i="163"/>
  <c r="C20" i="163"/>
  <c r="G19" i="163"/>
  <c r="E19" i="163"/>
  <c r="C19" i="163"/>
  <c r="G18" i="163"/>
  <c r="E18" i="163"/>
  <c r="C18" i="163"/>
  <c r="E17" i="163"/>
  <c r="C17" i="163"/>
  <c r="G16" i="163"/>
  <c r="E16" i="163"/>
  <c r="C16" i="163"/>
  <c r="G15" i="163"/>
  <c r="E15" i="163"/>
  <c r="C15" i="163"/>
  <c r="E14" i="163"/>
  <c r="C14" i="163"/>
  <c r="G13" i="163"/>
  <c r="E13" i="163"/>
  <c r="C13" i="163"/>
  <c r="G12" i="163"/>
  <c r="E12" i="163"/>
  <c r="C12" i="163"/>
  <c r="G11" i="163"/>
  <c r="E11" i="163"/>
  <c r="C11" i="163"/>
  <c r="G10" i="163"/>
  <c r="E10" i="163"/>
  <c r="C10" i="163"/>
  <c r="G9" i="163"/>
  <c r="E9" i="163"/>
  <c r="C9" i="163"/>
  <c r="G8" i="163"/>
  <c r="E8" i="163"/>
  <c r="C8" i="163"/>
  <c r="G7" i="163"/>
  <c r="E7" i="163"/>
  <c r="C7" i="163"/>
  <c r="E6" i="163"/>
  <c r="C6" i="163"/>
</calcChain>
</file>

<file path=xl/sharedStrings.xml><?xml version="1.0" encoding="utf-8"?>
<sst xmlns="http://schemas.openxmlformats.org/spreadsheetml/2006/main" count="4494" uniqueCount="3093">
  <si>
    <t>Izvor: HNB</t>
  </si>
  <si>
    <t>Litva</t>
  </si>
  <si>
    <t>Češka</t>
  </si>
  <si>
    <t>Rumunjska</t>
  </si>
  <si>
    <t>Mađarska</t>
  </si>
  <si>
    <t>Slovačka</t>
  </si>
  <si>
    <t>Poljska</t>
  </si>
  <si>
    <t>Bugarska</t>
  </si>
  <si>
    <t>Slovenija</t>
  </si>
  <si>
    <t>Hrvatska</t>
  </si>
  <si>
    <t>2008.</t>
  </si>
  <si>
    <t>2009.</t>
  </si>
  <si>
    <t>2010.</t>
  </si>
  <si>
    <t>2011.</t>
  </si>
  <si>
    <t>2012.</t>
  </si>
  <si>
    <t>2013.</t>
  </si>
  <si>
    <t>2014.</t>
  </si>
  <si>
    <t>SAD</t>
  </si>
  <si>
    <t>Njemačka</t>
  </si>
  <si>
    <t>Italija</t>
  </si>
  <si>
    <t>Madžarska</t>
  </si>
  <si>
    <t>Estonija</t>
  </si>
  <si>
    <t>Slika 1.1. Kontrakcija globalne gospodarske aktivnosti izazvana pandemijom bila je snažnija nego u kriznoj 2009.</t>
  </si>
  <si>
    <t>Svijet</t>
  </si>
  <si>
    <t>Razvijene zemlje</t>
  </si>
  <si>
    <t>Europodručje</t>
  </si>
  <si>
    <t>Zemlje u razvoju</t>
  </si>
  <si>
    <t xml:space="preserve">Azijske zemlje u razvoju </t>
  </si>
  <si>
    <t>Europske zemlje u razvoju (uklj. Tursku)</t>
  </si>
  <si>
    <t>Kina</t>
  </si>
  <si>
    <t>Opseg svjetske trgovinske razmjene</t>
  </si>
  <si>
    <t>2019.</t>
  </si>
  <si>
    <t>2020.</t>
  </si>
  <si>
    <t>Izvor: MMF (WEO, travanj 2021.)</t>
  </si>
  <si>
    <t>ª Prognoza</t>
  </si>
  <si>
    <t>2021.ª</t>
  </si>
  <si>
    <t>Malta</t>
  </si>
  <si>
    <t>Portugal</t>
  </si>
  <si>
    <t>Kosovo</t>
  </si>
  <si>
    <t>Izvor: MMF (WEO, travanj 2021.); DZS; Svjetska banka Oxford COVID-19 Government Response Tracker</t>
  </si>
  <si>
    <t>Austrija</t>
  </si>
  <si>
    <t>Belgija</t>
  </si>
  <si>
    <t>Cipar</t>
  </si>
  <si>
    <t>Finska</t>
  </si>
  <si>
    <t>Francuska</t>
  </si>
  <si>
    <t>Grčka</t>
  </si>
  <si>
    <t>Irska</t>
  </si>
  <si>
    <t>Luksemburg</t>
  </si>
  <si>
    <t>Nizozemska</t>
  </si>
  <si>
    <t>Španjolska</t>
  </si>
  <si>
    <t>Albanija</t>
  </si>
  <si>
    <t>Bosna i Hercegovina</t>
  </si>
  <si>
    <t>Crna Gora</t>
  </si>
  <si>
    <t>Sjeverna Makedonija</t>
  </si>
  <si>
    <t>Srbija</t>
  </si>
  <si>
    <t>Bjelorusija</t>
  </si>
  <si>
    <t>Moldavija</t>
  </si>
  <si>
    <t>Rusija</t>
  </si>
  <si>
    <t xml:space="preserve">Turska </t>
  </si>
  <si>
    <t>Ukrajina</t>
  </si>
  <si>
    <t>CEE/SEE zemlje (uklj. Turska)</t>
  </si>
  <si>
    <t>Latvija</t>
  </si>
  <si>
    <t>Doprinos turizma BDP-u (2019.), %</t>
  </si>
  <si>
    <t>Indeks rigoroznosti epidemioloških mjera - prosjek 2020.</t>
  </si>
  <si>
    <t>BDP, godišnja stopa promjene (2020.), %</t>
  </si>
  <si>
    <t>Slika 1.3. Restriktivne epidemiološke mjere uvelike su produljene i u tekućoj godini</t>
  </si>
  <si>
    <t>EU27</t>
  </si>
  <si>
    <t>Izvor: Oxford COVID-19 Government Response Tracker</t>
  </si>
  <si>
    <t>Švedska</t>
  </si>
  <si>
    <t>Danska</t>
  </si>
  <si>
    <t>Udio cijepljenih s minimalno jednom dozom u ukupnoj populaciji (EU zemlje) na datum 23.4.2021.</t>
  </si>
  <si>
    <t>Izvor: www.ourworldindata.org</t>
  </si>
  <si>
    <t xml:space="preserve">Tablica 1.4. (2) </t>
  </si>
  <si>
    <t>Slika 1.4. Brzina i opseg cijepljenja stanovništva neravnomjerno su raspoređeni među zemljama</t>
  </si>
  <si>
    <t>Napomena: Prikazan je udio cijepljenih s minimalno jednom dozom cjepiva u ukupnoj populaciji.</t>
  </si>
  <si>
    <t>u postocima</t>
  </si>
  <si>
    <t>Datum</t>
  </si>
  <si>
    <t>Fed</t>
  </si>
  <si>
    <t>ESB</t>
  </si>
  <si>
    <t>Ostvarenja</t>
  </si>
  <si>
    <t>Prognoza</t>
  </si>
  <si>
    <t>Izvor: Bloomberg</t>
  </si>
  <si>
    <t>12.mj.2021.</t>
  </si>
  <si>
    <t>0,25 (0,125)</t>
  </si>
  <si>
    <t xml:space="preserve">Napomena: Prikazane su referentne kamatne stope Feda i ESB-a. Prognoza predstavlja očekivanja tržišta iz ožujka 2021., dok prognoza iskazana u zagradama prikazuju očekivanja FOMC-a sa sastanka održanog 17.03.2021. </t>
  </si>
  <si>
    <t>2022.</t>
  </si>
  <si>
    <t>2023.</t>
  </si>
  <si>
    <t xml:space="preserve">Izvor: Bloomberg </t>
  </si>
  <si>
    <t>S&amp;P500</t>
  </si>
  <si>
    <t>EURO STOXX 50</t>
  </si>
  <si>
    <t xml:space="preserve">FTSE 250 </t>
  </si>
  <si>
    <t>NIKKEI 225</t>
  </si>
  <si>
    <t>Ujedinjena kraljevina</t>
  </si>
  <si>
    <t>Japan</t>
  </si>
  <si>
    <t xml:space="preserve">omjer cijene i zarade po dionici </t>
  </si>
  <si>
    <t xml:space="preserve">prinosi na desetogodišnje državne obveznice </t>
  </si>
  <si>
    <t xml:space="preserve">indeks realnih cijena stambenih nekretnina </t>
  </si>
  <si>
    <t>10.god.prosjek</t>
  </si>
  <si>
    <t>Slika 1.9. S pojavom pandemije snažno su reagirala i financijska tržišta, ali su se vrlo brzo primirila</t>
  </si>
  <si>
    <t>2007.=100</t>
  </si>
  <si>
    <t>vodeći svjetski dionički indeksi</t>
  </si>
  <si>
    <t>Slika 1.6.  Cijene stambenih nekretnina nastavile su rasti</t>
  </si>
  <si>
    <t>2015.=100</t>
  </si>
  <si>
    <t>Izvor: OECD</t>
  </si>
  <si>
    <t>indeks</t>
  </si>
  <si>
    <t>Globalni indeks ekonomske i političke neizvjesnosti (EPU), siječanj 2005.=100</t>
  </si>
  <si>
    <t xml:space="preserve">Indeks kolebljivosti (VIX) </t>
  </si>
  <si>
    <t>Izvori: Bloomberg; Policyuncertainty.com</t>
  </si>
  <si>
    <t>Slika 1.7. Vrhunac ekonomsko-političke neizvjesnosti i privremeni porast kolebljivosti tržišta kapitala zabilježeni su u prvoj polovini prethodne godine</t>
  </si>
  <si>
    <t xml:space="preserve">Napomena: VIX je mjera očekivanja o implicitnoj kolebljivosti S&amp;P500 opcija, koju izračunava i objavljuje Chicago Board Options Exchange (CBOE). Indeks GEPU (engl. Global Economic Policy Uncertainty Index) mjeri ekonomsko-političku neizvjesnost na globalnoj razini, a ponderiran je BDP-om prema paritetu kupovne moći uključenih zemalja. </t>
  </si>
  <si>
    <t xml:space="preserve">indeks, siječanj 2010. = 100
</t>
  </si>
  <si>
    <t>USD/EUR</t>
  </si>
  <si>
    <t>USD/GBP</t>
  </si>
  <si>
    <t>USD/JYP</t>
  </si>
  <si>
    <t>USD/CHF</t>
  </si>
  <si>
    <t>USD/CYN</t>
  </si>
  <si>
    <t>Napomena: Rast indeksa označuje deprecijaciju valute prema američkom dolaru.</t>
  </si>
  <si>
    <t>Slika 1.8. Godinu 2020. obilježilo je slabljenje dolara prema vodećim svjetskim valutama</t>
  </si>
  <si>
    <t>BDP i inflacija kao godišnje stope promjene, ostalo u postotnim bodovima</t>
  </si>
  <si>
    <t>2015.</t>
  </si>
  <si>
    <t>2016.</t>
  </si>
  <si>
    <t>2017.</t>
  </si>
  <si>
    <t>Inflacija</t>
  </si>
  <si>
    <t>Bruto domaći proizvod</t>
  </si>
  <si>
    <t>Potrošnja kućanstava</t>
  </si>
  <si>
    <t>Potrošnja države</t>
  </si>
  <si>
    <t>Bruto investicije u fiksni kapital</t>
  </si>
  <si>
    <t>Promjena zaliha</t>
  </si>
  <si>
    <t>Izvoz robe i usluga</t>
  </si>
  <si>
    <t>Uvoz robe i usluga</t>
  </si>
  <si>
    <r>
      <t>a</t>
    </r>
    <r>
      <rPr>
        <sz val="8"/>
        <color theme="1"/>
        <rFont val="Arial"/>
        <family val="2"/>
        <charset val="238"/>
      </rPr>
      <t xml:space="preserve"> Prognoza </t>
    </r>
  </si>
  <si>
    <t xml:space="preserve">Napomena: Prikazani su doprinosi rastu BDP-a, godišnje stope promjene realnog BDP-a i prosječne godišnje stope promjene indeksa potrošačkih cijena. </t>
  </si>
  <si>
    <t>CROBIS</t>
  </si>
  <si>
    <t>CROBEX</t>
  </si>
  <si>
    <t>Izvor: Zagrebačka burza</t>
  </si>
  <si>
    <r>
      <t>Neto inozemni dug</t>
    </r>
    <r>
      <rPr>
        <vertAlign val="subscript"/>
        <sz val="8"/>
        <rFont val="Arial"/>
        <family val="2"/>
        <charset val="238"/>
      </rPr>
      <t>(t)</t>
    </r>
    <r>
      <rPr>
        <sz val="8"/>
        <rFont val="Arial"/>
        <family val="2"/>
        <charset val="238"/>
      </rPr>
      <t>/izvoz robe i usluga</t>
    </r>
    <r>
      <rPr>
        <vertAlign val="subscript"/>
        <sz val="8"/>
        <rFont val="Arial"/>
        <family val="2"/>
        <charset val="238"/>
      </rPr>
      <t>(t+1)</t>
    </r>
  </si>
  <si>
    <t>Inozemni dug (u % BDP-a)</t>
  </si>
  <si>
    <t>Bruto međunarodne pričuve u mjesecima uvoza</t>
  </si>
  <si>
    <r>
      <rPr>
        <vertAlign val="superscript"/>
        <sz val="8"/>
        <rFont val="Arial"/>
        <family val="2"/>
        <charset val="238"/>
      </rPr>
      <t>a</t>
    </r>
    <r>
      <rPr>
        <sz val="8"/>
        <rFont val="Arial"/>
        <family val="2"/>
        <charset val="238"/>
      </rPr>
      <t xml:space="preserve"> Prognoza</t>
    </r>
  </si>
  <si>
    <r>
      <t>2021.</t>
    </r>
    <r>
      <rPr>
        <b/>
        <vertAlign val="superscript"/>
        <sz val="8"/>
        <rFont val="Arial"/>
        <family val="2"/>
        <charset val="238"/>
      </rPr>
      <t>a</t>
    </r>
  </si>
  <si>
    <t>Slika 1.10. Rast osobne potrošnje, izvoza i investicija trebao bi pridonijeti oporavku gospodarske aktivnosti u tekućoj godini</t>
  </si>
  <si>
    <t xml:space="preserve">Izvori: DZS; projekcija HNB-a iz travnja 2021. </t>
  </si>
  <si>
    <t xml:space="preserve">Slika 1.13. U 2020. zabilježen je nagli pad vrijednosti CROBEX-a i CROBIS-a </t>
  </si>
  <si>
    <t>indeks, 2019. = 100</t>
  </si>
  <si>
    <t>Obvezničko tržište</t>
  </si>
  <si>
    <t>Tržište kapitala</t>
  </si>
  <si>
    <t>Devizno tržište</t>
  </si>
  <si>
    <t>Novčano tržište</t>
  </si>
  <si>
    <t>Slika 1.12. Kolebljivost domaćeg financijskog tržišta se stabilizirala na uobičajenoj pretkriznoj razini</t>
  </si>
  <si>
    <t>indeks i doprinosi pojedinog tržišta</t>
  </si>
  <si>
    <t>Hrvatski indeks financijskog stresa</t>
  </si>
  <si>
    <t>Indeks pouzdanja potrošača</t>
  </si>
  <si>
    <t xml:space="preserve">Indeks ekonomskog raspoloženja </t>
  </si>
  <si>
    <t>NA</t>
  </si>
  <si>
    <t>Izvor: Europska komisija</t>
  </si>
  <si>
    <t>Slika 1.14. Kunska likvidnost domaćeg bankovnog tržišta nastavila je dosezati povijesno najviše razine</t>
  </si>
  <si>
    <t xml:space="preserve">Višak likvidnosti (uključujući prekonoćni depozit kod HNB-a) </t>
  </si>
  <si>
    <t>Izdvojena obvezna pričuva u kunama</t>
  </si>
  <si>
    <t>u mlrd. HRK</t>
  </si>
  <si>
    <t>2018.</t>
  </si>
  <si>
    <r>
      <t>2021.</t>
    </r>
    <r>
      <rPr>
        <b/>
        <vertAlign val="superscript"/>
        <sz val="8"/>
        <color indexed="8"/>
        <rFont val="Arial"/>
        <family val="2"/>
        <charset val="238"/>
      </rPr>
      <t>a</t>
    </r>
  </si>
  <si>
    <t>Bruto međunarodne pričuve/kratkoročni inozemni dug (preostalo dospijeće)</t>
  </si>
  <si>
    <t xml:space="preserve">Slika 1.16. Razina javnog duga diljem svijeta osjetno je porasla </t>
  </si>
  <si>
    <t>u % BDP-a</t>
  </si>
  <si>
    <t xml:space="preserve">Razvijene zemlje </t>
  </si>
  <si>
    <t xml:space="preserve">Europodručje </t>
  </si>
  <si>
    <t xml:space="preserve">SAD </t>
  </si>
  <si>
    <t>indeks rigoroznosti epidemioloških mjera (mjesečni prosjek)</t>
  </si>
  <si>
    <t>Napomena: Prikazana je godišnja stopa promjene BDP-a i godišnja stopa promjene opsega svjetske trgovinske razmjene.</t>
  </si>
  <si>
    <t>indeks pouzdanja</t>
  </si>
  <si>
    <t>Tablica 1.2. Intenzitet pada gospodarske aktivnosti u Europi u prethodnoj godini djelomično je ovisio i o strukturi pojedine ekonomije</t>
  </si>
  <si>
    <t>Slika 1.5.  Vodeće središnje banke nastavit će primjenjivati ekspanzivnu monetarnu politiku</t>
  </si>
  <si>
    <t xml:space="preserve">Slika 1.11. Ekonomsko pouzdanje još uvijek je znatno niže nego prije izbijanja pandemije </t>
  </si>
  <si>
    <t>Slika 1.15. Unatoč povećanju inozemnog duga, rizici za vanjsku poziciju države umjereni su</t>
  </si>
  <si>
    <t>2021.a</t>
  </si>
  <si>
    <t>Ukupni fiskalni saldo, % BDP-a</t>
  </si>
  <si>
    <t xml:space="preserve">Napomena: a Prognoza za 2021. preuzeta iz Izvješća o proceduri prekomjernoga proračunskog manjka i razine duga opće države u RH, travanj 2021.  </t>
  </si>
  <si>
    <t>Izvor: Eurostat</t>
  </si>
  <si>
    <t xml:space="preserve">Slika 2.2. ...kao i omjer javnog duga i BDP-a u 2020. </t>
  </si>
  <si>
    <t>Javni dug, % BDP-a</t>
  </si>
  <si>
    <t>Domaće banke (milijuni kuna)</t>
  </si>
  <si>
    <t>-</t>
  </si>
  <si>
    <t>Ostali domaći sektori (milijuni kuna)</t>
  </si>
  <si>
    <t>Inozemstvo (milijuni kuna)</t>
  </si>
  <si>
    <t xml:space="preserve">Napomena: a Prognoza za 2021. preuzeta iz Izvješća o proceduri prekomjernoga proračunskog manjka i razine duga opće države u RH, travanj 2021. </t>
  </si>
  <si>
    <t>Izvori: HNB; Eurostat</t>
  </si>
  <si>
    <t>Porast javnog duga u BDP-u</t>
  </si>
  <si>
    <t>2020./2019.</t>
  </si>
  <si>
    <t>Letonija</t>
  </si>
  <si>
    <t xml:space="preserve">Slika 2.4. Povećanje fiskalnih neravnoteža u SIE zemljama je u skladu s intenzitetom pada gospodarske aktivnosti </t>
  </si>
  <si>
    <t>Povećanje javnog duga u BDP-u u 2020. u odnosu na 2019., u p.b.</t>
  </si>
  <si>
    <t>Pad BDP-a u 2020., u %</t>
  </si>
  <si>
    <t xml:space="preserve">Bugarska </t>
  </si>
  <si>
    <t xml:space="preserve">Fiskalni manjak, % BDP-a </t>
  </si>
  <si>
    <t>Udio djelatnosti I u BDV-u, u %</t>
  </si>
  <si>
    <t>4/19/2021</t>
  </si>
  <si>
    <t>4/16/2021</t>
  </si>
  <si>
    <t>4/15/2021</t>
  </si>
  <si>
    <t>4/14/2021</t>
  </si>
  <si>
    <t>4/13/2021</t>
  </si>
  <si>
    <t>4/12/2021</t>
  </si>
  <si>
    <t>4/9/2021</t>
  </si>
  <si>
    <t>4/8/2021</t>
  </si>
  <si>
    <t>4/7/2021</t>
  </si>
  <si>
    <t>4/6/2021</t>
  </si>
  <si>
    <t>4/5/2021</t>
  </si>
  <si>
    <t>4/1/2021</t>
  </si>
  <si>
    <t>3/31/2021</t>
  </si>
  <si>
    <t>3/30/2021</t>
  </si>
  <si>
    <t>3/29/2021</t>
  </si>
  <si>
    <t>3/26/2021</t>
  </si>
  <si>
    <t>3/25/2021</t>
  </si>
  <si>
    <t>3/24/2021</t>
  </si>
  <si>
    <t>3/23/2021</t>
  </si>
  <si>
    <t>3/22/2021</t>
  </si>
  <si>
    <t>3/19/2021</t>
  </si>
  <si>
    <t>3/18/2021</t>
  </si>
  <si>
    <t>3/17/2021</t>
  </si>
  <si>
    <t>3/16/2021</t>
  </si>
  <si>
    <t>3/15/2021</t>
  </si>
  <si>
    <t>3/12/2021</t>
  </si>
  <si>
    <t>3/11/2021</t>
  </si>
  <si>
    <t>3/10/2021</t>
  </si>
  <si>
    <t>3/9/2021</t>
  </si>
  <si>
    <t>3/8/2021</t>
  </si>
  <si>
    <t>3/5/2021</t>
  </si>
  <si>
    <t>3/4/2021</t>
  </si>
  <si>
    <t>3/3/2021</t>
  </si>
  <si>
    <t>3/2/2021</t>
  </si>
  <si>
    <t>3/1/2021</t>
  </si>
  <si>
    <t>2/28/2021</t>
  </si>
  <si>
    <t>2/26/2021</t>
  </si>
  <si>
    <t>2/25/2021</t>
  </si>
  <si>
    <t>2/24/2021</t>
  </si>
  <si>
    <t>2/23/2021</t>
  </si>
  <si>
    <t>2/22/2021</t>
  </si>
  <si>
    <t>2/19/2021</t>
  </si>
  <si>
    <t>2/18/2021</t>
  </si>
  <si>
    <t>2/17/2021</t>
  </si>
  <si>
    <t>2/16/2021</t>
  </si>
  <si>
    <t>2/15/2021</t>
  </si>
  <si>
    <t>2/12/2021</t>
  </si>
  <si>
    <t>2/11/2021</t>
  </si>
  <si>
    <t>2/10/2021</t>
  </si>
  <si>
    <t>2/9/2021</t>
  </si>
  <si>
    <t>2/8/2021</t>
  </si>
  <si>
    <t>2/5/2021</t>
  </si>
  <si>
    <t>2/4/2021</t>
  </si>
  <si>
    <t>2/3/2021</t>
  </si>
  <si>
    <t>2/2/2021</t>
  </si>
  <si>
    <t>2/1/2021</t>
  </si>
  <si>
    <t>1/31/2021</t>
  </si>
  <si>
    <t>1/29/2021</t>
  </si>
  <si>
    <t>1/28/2021</t>
  </si>
  <si>
    <t>1/27/2021</t>
  </si>
  <si>
    <t>1/26/2021</t>
  </si>
  <si>
    <t>1/25/2021</t>
  </si>
  <si>
    <t>1/22/2021</t>
  </si>
  <si>
    <t>1/21/2021</t>
  </si>
  <si>
    <t>1/20/2021</t>
  </si>
  <si>
    <t>1/19/2021</t>
  </si>
  <si>
    <t>1/18/2021</t>
  </si>
  <si>
    <t>1/15/2021</t>
  </si>
  <si>
    <t>1/14/2021</t>
  </si>
  <si>
    <t>1/13/2021</t>
  </si>
  <si>
    <t>1/12/2021</t>
  </si>
  <si>
    <t>1/11/2021</t>
  </si>
  <si>
    <t>1/8/2021</t>
  </si>
  <si>
    <t>1/7/2021</t>
  </si>
  <si>
    <t>1/6/2021</t>
  </si>
  <si>
    <t>1/5/2021</t>
  </si>
  <si>
    <t>1/4/2021</t>
  </si>
  <si>
    <t>12/31/2020</t>
  </si>
  <si>
    <t>12/30/2020</t>
  </si>
  <si>
    <t>12/29/2020</t>
  </si>
  <si>
    <t>12/28/2020</t>
  </si>
  <si>
    <t>12/24/2020</t>
  </si>
  <si>
    <t>12/23/2020</t>
  </si>
  <si>
    <t>12/22/2020</t>
  </si>
  <si>
    <t>12/21/2020</t>
  </si>
  <si>
    <t>12/18/2020</t>
  </si>
  <si>
    <t>12/17/2020</t>
  </si>
  <si>
    <t>12/16/2020</t>
  </si>
  <si>
    <t>12/15/2020</t>
  </si>
  <si>
    <t>12/14/2020</t>
  </si>
  <si>
    <t>12/11/2020</t>
  </si>
  <si>
    <t>12/10/2020</t>
  </si>
  <si>
    <t>12/9/2020</t>
  </si>
  <si>
    <t>12/8/2020</t>
  </si>
  <si>
    <t>12/7/2020</t>
  </si>
  <si>
    <t>12/4/2020</t>
  </si>
  <si>
    <t>12/3/2020</t>
  </si>
  <si>
    <t>12/2/2020</t>
  </si>
  <si>
    <t>12/1/2020</t>
  </si>
  <si>
    <t>11/30/2020</t>
  </si>
  <si>
    <t>11/27/2020</t>
  </si>
  <si>
    <t>11/26/2020</t>
  </si>
  <si>
    <t>11/25/2020</t>
  </si>
  <si>
    <t>11/24/2020</t>
  </si>
  <si>
    <t>11/23/2020</t>
  </si>
  <si>
    <t>11/20/2020</t>
  </si>
  <si>
    <t>11/19/2020</t>
  </si>
  <si>
    <t>11/18/2020</t>
  </si>
  <si>
    <t>11/17/2020</t>
  </si>
  <si>
    <t>11/16/2020</t>
  </si>
  <si>
    <t>11/13/2020</t>
  </si>
  <si>
    <t>11/12/2020</t>
  </si>
  <si>
    <t>11/11/2020</t>
  </si>
  <si>
    <t>11/10/2020</t>
  </si>
  <si>
    <t>11/9/2020</t>
  </si>
  <si>
    <t>11/6/2020</t>
  </si>
  <si>
    <t>11/5/2020</t>
  </si>
  <si>
    <t>11/4/2020</t>
  </si>
  <si>
    <t>11/3/2020</t>
  </si>
  <si>
    <t>11/2/2020</t>
  </si>
  <si>
    <t>10/31/2020</t>
  </si>
  <si>
    <t>10/30/2020</t>
  </si>
  <si>
    <t>10/29/2020</t>
  </si>
  <si>
    <t>10/28/2020</t>
  </si>
  <si>
    <t>10/27/2020</t>
  </si>
  <si>
    <t>10/26/2020</t>
  </si>
  <si>
    <t>10/23/2020</t>
  </si>
  <si>
    <t>10/22/2020</t>
  </si>
  <si>
    <t>10/21/2020</t>
  </si>
  <si>
    <t>10/20/2020</t>
  </si>
  <si>
    <t>10/19/2020</t>
  </si>
  <si>
    <t>10/16/2020</t>
  </si>
  <si>
    <t>10/15/2020</t>
  </si>
  <si>
    <t>10/14/2020</t>
  </si>
  <si>
    <t>10/13/2020</t>
  </si>
  <si>
    <t>10/12/2020</t>
  </si>
  <si>
    <t>10/9/2020</t>
  </si>
  <si>
    <t>10/8/2020</t>
  </si>
  <si>
    <t>10/7/2020</t>
  </si>
  <si>
    <t>10/6/2020</t>
  </si>
  <si>
    <t>10/5/2020</t>
  </si>
  <si>
    <t>10/2/2020</t>
  </si>
  <si>
    <t>10/1/2020</t>
  </si>
  <si>
    <t>9/30/2020</t>
  </si>
  <si>
    <t>9/29/2020</t>
  </si>
  <si>
    <t>9/28/2020</t>
  </si>
  <si>
    <t>9/25/2020</t>
  </si>
  <si>
    <t>9/24/2020</t>
  </si>
  <si>
    <t>9/23/2020</t>
  </si>
  <si>
    <t>9/22/2020</t>
  </si>
  <si>
    <t>9/21/2020</t>
  </si>
  <si>
    <t>9/18/2020</t>
  </si>
  <si>
    <t>9/17/2020</t>
  </si>
  <si>
    <t>9/16/2020</t>
  </si>
  <si>
    <t>9/15/2020</t>
  </si>
  <si>
    <t>9/14/2020</t>
  </si>
  <si>
    <t>9/11/2020</t>
  </si>
  <si>
    <t>9/10/2020</t>
  </si>
  <si>
    <t>9/9/2020</t>
  </si>
  <si>
    <t>9/8/2020</t>
  </si>
  <si>
    <t>9/7/2020</t>
  </si>
  <si>
    <t>9/4/2020</t>
  </si>
  <si>
    <t>9/3/2020</t>
  </si>
  <si>
    <t>9/2/2020</t>
  </si>
  <si>
    <t>9/1/2020</t>
  </si>
  <si>
    <t>8/31/2020</t>
  </si>
  <si>
    <t>8/28/2020</t>
  </si>
  <si>
    <t>8/27/2020</t>
  </si>
  <si>
    <t>8/26/2020</t>
  </si>
  <si>
    <t>8/25/2020</t>
  </si>
  <si>
    <t>8/24/2020</t>
  </si>
  <si>
    <t>8/21/2020</t>
  </si>
  <si>
    <t>8/20/2020</t>
  </si>
  <si>
    <t>8/19/2020</t>
  </si>
  <si>
    <t>8/18/2020</t>
  </si>
  <si>
    <t>8/17/2020</t>
  </si>
  <si>
    <t>8/14/2020</t>
  </si>
  <si>
    <t>8/13/2020</t>
  </si>
  <si>
    <t>8/12/2020</t>
  </si>
  <si>
    <t>8/11/2020</t>
  </si>
  <si>
    <t>8/10/2020</t>
  </si>
  <si>
    <t>8/7/2020</t>
  </si>
  <si>
    <t>8/6/2020</t>
  </si>
  <si>
    <t>8/5/2020</t>
  </si>
  <si>
    <t>8/4/2020</t>
  </si>
  <si>
    <t>8/3/2020</t>
  </si>
  <si>
    <t>7/31/2020</t>
  </si>
  <si>
    <t>7/30/2020</t>
  </si>
  <si>
    <t>7/29/2020</t>
  </si>
  <si>
    <t>7/28/2020</t>
  </si>
  <si>
    <t>7/27/2020</t>
  </si>
  <si>
    <t>7/24/2020</t>
  </si>
  <si>
    <t>7/23/2020</t>
  </si>
  <si>
    <t>7/22/2020</t>
  </si>
  <si>
    <t>7/21/2020</t>
  </si>
  <si>
    <t>7/20/2020</t>
  </si>
  <si>
    <t>7/17/2020</t>
  </si>
  <si>
    <t>7/16/2020</t>
  </si>
  <si>
    <t>7/15/2020</t>
  </si>
  <si>
    <t>7/14/2020</t>
  </si>
  <si>
    <t>7/13/2020</t>
  </si>
  <si>
    <t>7/10/2020</t>
  </si>
  <si>
    <t>7/9/2020</t>
  </si>
  <si>
    <t>7/8/2020</t>
  </si>
  <si>
    <t>7/7/2020</t>
  </si>
  <si>
    <t>7/6/2020</t>
  </si>
  <si>
    <t>7/3/2020</t>
  </si>
  <si>
    <t>7/2/2020</t>
  </si>
  <si>
    <t>7/1/2020</t>
  </si>
  <si>
    <t>6/30/2020</t>
  </si>
  <si>
    <t>6/29/2020</t>
  </si>
  <si>
    <t>6/26/2020</t>
  </si>
  <si>
    <t>6/25/2020</t>
  </si>
  <si>
    <t>6/24/2020</t>
  </si>
  <si>
    <t>6/23/2020</t>
  </si>
  <si>
    <t>6/22/2020</t>
  </si>
  <si>
    <t>6/19/2020</t>
  </si>
  <si>
    <t>6/18/2020</t>
  </si>
  <si>
    <t>6/17/2020</t>
  </si>
  <si>
    <t>6/16/2020</t>
  </si>
  <si>
    <t>6/15/2020</t>
  </si>
  <si>
    <t>6/12/2020</t>
  </si>
  <si>
    <t>6/11/2020</t>
  </si>
  <si>
    <t>6/10/2020</t>
  </si>
  <si>
    <t>6/9/2020</t>
  </si>
  <si>
    <t>5/31/2020</t>
  </si>
  <si>
    <t>5/29/2020</t>
  </si>
  <si>
    <t>5/28/2020</t>
  </si>
  <si>
    <t>5/27/2020</t>
  </si>
  <si>
    <t>5/26/2020</t>
  </si>
  <si>
    <t>5/25/2020</t>
  </si>
  <si>
    <t>5/22/2020</t>
  </si>
  <si>
    <t>5/21/2020</t>
  </si>
  <si>
    <t>5/20/2020</t>
  </si>
  <si>
    <t>5/19/2020</t>
  </si>
  <si>
    <t>5/18/2020</t>
  </si>
  <si>
    <t>5/15/2020</t>
  </si>
  <si>
    <t>5/14/2020</t>
  </si>
  <si>
    <t>5/13/2020</t>
  </si>
  <si>
    <t>4/30/2020</t>
  </si>
  <si>
    <t>4/29/2020</t>
  </si>
  <si>
    <t>4/28/2020</t>
  </si>
  <si>
    <t>4/27/2020</t>
  </si>
  <si>
    <t>4/24/2020</t>
  </si>
  <si>
    <t>4/23/2020</t>
  </si>
  <si>
    <t>4/22/2020</t>
  </si>
  <si>
    <t>4/21/2020</t>
  </si>
  <si>
    <t>4/20/2020</t>
  </si>
  <si>
    <t>4/17/2020</t>
  </si>
  <si>
    <t>4/16/2020</t>
  </si>
  <si>
    <t>4/15/2020</t>
  </si>
  <si>
    <t>4/14/2020</t>
  </si>
  <si>
    <t>4/13/2020</t>
  </si>
  <si>
    <t>3/31/2020</t>
  </si>
  <si>
    <t>3/30/2020</t>
  </si>
  <si>
    <t>3/27/2020</t>
  </si>
  <si>
    <t>3/26/2020</t>
  </si>
  <si>
    <t>3/25/2020</t>
  </si>
  <si>
    <t>3/24/2020</t>
  </si>
  <si>
    <t>3/23/2020</t>
  </si>
  <si>
    <t>3/20/2020</t>
  </si>
  <si>
    <t>3/19/2020</t>
  </si>
  <si>
    <t>3/18/2020</t>
  </si>
  <si>
    <t>3/17/2020</t>
  </si>
  <si>
    <t>3/16/2020</t>
  </si>
  <si>
    <t>3/13/2020</t>
  </si>
  <si>
    <t>2/29/2020</t>
  </si>
  <si>
    <t>2/28/2020</t>
  </si>
  <si>
    <t>2/27/2020</t>
  </si>
  <si>
    <t>2/26/2020</t>
  </si>
  <si>
    <t>2/25/2020</t>
  </si>
  <si>
    <t>2/24/2020</t>
  </si>
  <si>
    <t>2/21/2020</t>
  </si>
  <si>
    <t>2/20/2020</t>
  </si>
  <si>
    <t>2/19/2020</t>
  </si>
  <si>
    <t>2/18/2020</t>
  </si>
  <si>
    <t>2/17/2020</t>
  </si>
  <si>
    <t>2/14/2020</t>
  </si>
  <si>
    <t>2/13/2020</t>
  </si>
  <si>
    <t>1/31/2020</t>
  </si>
  <si>
    <t>1/30/2020</t>
  </si>
  <si>
    <t>1/29/2020</t>
  </si>
  <si>
    <t>1/28/2020</t>
  </si>
  <si>
    <t>1/27/2020</t>
  </si>
  <si>
    <t>1/24/2020</t>
  </si>
  <si>
    <t>1/23/2020</t>
  </si>
  <si>
    <t>1/22/2020</t>
  </si>
  <si>
    <t>1/21/2020</t>
  </si>
  <si>
    <t>1/20/2020</t>
  </si>
  <si>
    <t>1/17/2020</t>
  </si>
  <si>
    <t>1/16/2020</t>
  </si>
  <si>
    <t>1/15/2020</t>
  </si>
  <si>
    <t>1/14/2020</t>
  </si>
  <si>
    <t>1/13/2020</t>
  </si>
  <si>
    <t>12/31/2019</t>
  </si>
  <si>
    <t>12/30/2019</t>
  </si>
  <si>
    <t>12/27/2019</t>
  </si>
  <si>
    <t>12/26/2019</t>
  </si>
  <si>
    <t>12/24/2019</t>
  </si>
  <si>
    <t>12/23/2019</t>
  </si>
  <si>
    <t>12/20/2019</t>
  </si>
  <si>
    <t>12/19/2019</t>
  </si>
  <si>
    <t>12/18/2019</t>
  </si>
  <si>
    <t>12/17/2019</t>
  </si>
  <si>
    <t>12/16/2019</t>
  </si>
  <si>
    <t>12/13/2019</t>
  </si>
  <si>
    <t>11/30/2019</t>
  </si>
  <si>
    <t>11/29/2019</t>
  </si>
  <si>
    <t>11/28/2019</t>
  </si>
  <si>
    <t>11/27/2019</t>
  </si>
  <si>
    <t>11/26/2019</t>
  </si>
  <si>
    <t>11/25/2019</t>
  </si>
  <si>
    <t>11/22/2019</t>
  </si>
  <si>
    <t>11/21/2019</t>
  </si>
  <si>
    <t>11/20/2019</t>
  </si>
  <si>
    <t>11/19/2019</t>
  </si>
  <si>
    <t>11/18/2019</t>
  </si>
  <si>
    <t>11/15/2019</t>
  </si>
  <si>
    <t>11/14/2019</t>
  </si>
  <si>
    <t>11/13/2019</t>
  </si>
  <si>
    <t>10/31/2019</t>
  </si>
  <si>
    <t>10/30/2019</t>
  </si>
  <si>
    <t>10/29/2019</t>
  </si>
  <si>
    <t>10/28/2019</t>
  </si>
  <si>
    <t>10/25/2019</t>
  </si>
  <si>
    <t>10/24/2019</t>
  </si>
  <si>
    <t>10/23/2019</t>
  </si>
  <si>
    <t>10/22/2019</t>
  </si>
  <si>
    <t>10/21/2019</t>
  </si>
  <si>
    <t>10/18/2019</t>
  </si>
  <si>
    <t>10/17/2019</t>
  </si>
  <si>
    <t>10/16/2019</t>
  </si>
  <si>
    <t>10/15/2019</t>
  </si>
  <si>
    <t>10/14/2019</t>
  </si>
  <si>
    <t>9/30/2019</t>
  </si>
  <si>
    <t>9/27/2019</t>
  </si>
  <si>
    <t>9/26/2019</t>
  </si>
  <si>
    <t>9/25/2019</t>
  </si>
  <si>
    <t>9/24/2019</t>
  </si>
  <si>
    <t>9/23/2019</t>
  </si>
  <si>
    <t>9/20/2019</t>
  </si>
  <si>
    <t>9/19/2019</t>
  </si>
  <si>
    <t>9/18/2019</t>
  </si>
  <si>
    <t>9/17/2019</t>
  </si>
  <si>
    <t>9/16/2019</t>
  </si>
  <si>
    <t>9/13/2019</t>
  </si>
  <si>
    <t>8/31/2019</t>
  </si>
  <si>
    <t>8/30/2019</t>
  </si>
  <si>
    <t>8/29/2019</t>
  </si>
  <si>
    <t>8/28/2019</t>
  </si>
  <si>
    <t>8/27/2019</t>
  </si>
  <si>
    <t>8/26/2019</t>
  </si>
  <si>
    <t>8/23/2019</t>
  </si>
  <si>
    <t>8/22/2019</t>
  </si>
  <si>
    <t>8/21/2019</t>
  </si>
  <si>
    <t>8/20/2019</t>
  </si>
  <si>
    <t>8/19/2019</t>
  </si>
  <si>
    <t>8/16/2019</t>
  </si>
  <si>
    <t>8/15/2019</t>
  </si>
  <si>
    <t>8/14/2019</t>
  </si>
  <si>
    <t>8/13/2019</t>
  </si>
  <si>
    <t>7/31/2019</t>
  </si>
  <si>
    <t>7/30/2019</t>
  </si>
  <si>
    <t>7/29/2019</t>
  </si>
  <si>
    <t>7/26/2019</t>
  </si>
  <si>
    <t>7/25/2019</t>
  </si>
  <si>
    <t>7/24/2019</t>
  </si>
  <si>
    <t>7/23/2019</t>
  </si>
  <si>
    <t>7/22/2019</t>
  </si>
  <si>
    <t>7/19/2019</t>
  </si>
  <si>
    <t>7/18/2019</t>
  </si>
  <si>
    <t>7/17/2019</t>
  </si>
  <si>
    <t>7/16/2019</t>
  </si>
  <si>
    <t>7/15/2019</t>
  </si>
  <si>
    <t>6/30/2019</t>
  </si>
  <si>
    <t>6/28/2019</t>
  </si>
  <si>
    <t>6/27/2019</t>
  </si>
  <si>
    <t>6/26/2019</t>
  </si>
  <si>
    <t>6/25/2019</t>
  </si>
  <si>
    <t>6/24/2019</t>
  </si>
  <si>
    <t>6/21/2019</t>
  </si>
  <si>
    <t>6/20/2019</t>
  </si>
  <si>
    <t>6/19/2019</t>
  </si>
  <si>
    <t>6/18/2019</t>
  </si>
  <si>
    <t>6/17/2019</t>
  </si>
  <si>
    <t>6/14/2019</t>
  </si>
  <si>
    <t>6/13/2019</t>
  </si>
  <si>
    <t>5/31/2019</t>
  </si>
  <si>
    <t>5/30/2019</t>
  </si>
  <si>
    <t>5/29/2019</t>
  </si>
  <si>
    <t>5/28/2019</t>
  </si>
  <si>
    <t>5/27/2019</t>
  </si>
  <si>
    <t>5/24/2019</t>
  </si>
  <si>
    <t>5/23/2019</t>
  </si>
  <si>
    <t>5/22/2019</t>
  </si>
  <si>
    <t>5/21/2019</t>
  </si>
  <si>
    <t>5/20/2019</t>
  </si>
  <si>
    <t>5/17/2019</t>
  </si>
  <si>
    <t>5/16/2019</t>
  </si>
  <si>
    <t>5/15/2019</t>
  </si>
  <si>
    <t>5/14/2019</t>
  </si>
  <si>
    <t>5/13/2019</t>
  </si>
  <si>
    <t>4/30/2019</t>
  </si>
  <si>
    <t>4/29/2019</t>
  </si>
  <si>
    <t>4/26/2019</t>
  </si>
  <si>
    <t>4/25/2019</t>
  </si>
  <si>
    <t>4/24/2019</t>
  </si>
  <si>
    <t>4/23/2019</t>
  </si>
  <si>
    <t>4/22/2019</t>
  </si>
  <si>
    <t>4/18/2019</t>
  </si>
  <si>
    <t>4/17/2019</t>
  </si>
  <si>
    <t>4/16/2019</t>
  </si>
  <si>
    <t>4/15/2019</t>
  </si>
  <si>
    <t>3/31/2019</t>
  </si>
  <si>
    <t>3/29/2019</t>
  </si>
  <si>
    <t>3/28/2019</t>
  </si>
  <si>
    <t>3/27/2019</t>
  </si>
  <si>
    <t>3/26/2019</t>
  </si>
  <si>
    <t>3/25/2019</t>
  </si>
  <si>
    <t>3/22/2019</t>
  </si>
  <si>
    <t>3/21/2019</t>
  </si>
  <si>
    <t>3/20/2019</t>
  </si>
  <si>
    <t>3/19/2019</t>
  </si>
  <si>
    <t>3/18/2019</t>
  </si>
  <si>
    <t>3/15/2019</t>
  </si>
  <si>
    <t>3/14/2019</t>
  </si>
  <si>
    <t>3/13/2019</t>
  </si>
  <si>
    <t>3/12/2019</t>
  </si>
  <si>
    <t>3/11/2019</t>
  </si>
  <si>
    <t>3/8/2019</t>
  </si>
  <si>
    <t>3/7/2019</t>
  </si>
  <si>
    <t>3/6/2019</t>
  </si>
  <si>
    <t>3/5/2019</t>
  </si>
  <si>
    <t>3/4/2019</t>
  </si>
  <si>
    <t>3/1/2019</t>
  </si>
  <si>
    <t>2/28/2019</t>
  </si>
  <si>
    <t>2/27/2019</t>
  </si>
  <si>
    <t>2/26/2019</t>
  </si>
  <si>
    <t>2/25/2019</t>
  </si>
  <si>
    <t>2/22/2019</t>
  </si>
  <si>
    <t>2/21/2019</t>
  </si>
  <si>
    <t>2/20/2019</t>
  </si>
  <si>
    <t>2/19/2019</t>
  </si>
  <si>
    <t>2/18/2019</t>
  </si>
  <si>
    <t>2/15/2019</t>
  </si>
  <si>
    <t>2/14/2019</t>
  </si>
  <si>
    <t>2/13/2019</t>
  </si>
  <si>
    <t>2/12/2019</t>
  </si>
  <si>
    <t>2/11/2019</t>
  </si>
  <si>
    <t>2/8/2019</t>
  </si>
  <si>
    <t>2/7/2019</t>
  </si>
  <si>
    <t>2/6/2019</t>
  </si>
  <si>
    <t>2/5/2019</t>
  </si>
  <si>
    <t>2/4/2019</t>
  </si>
  <si>
    <t>2/1/2019</t>
  </si>
  <si>
    <t>1/31/2019</t>
  </si>
  <si>
    <t>1/30/2019</t>
  </si>
  <si>
    <t>1/29/2019</t>
  </si>
  <si>
    <t>1/28/2019</t>
  </si>
  <si>
    <t>1/25/2019</t>
  </si>
  <si>
    <t>1/24/2019</t>
  </si>
  <si>
    <t>1/23/2019</t>
  </si>
  <si>
    <t>1/22/2019</t>
  </si>
  <si>
    <t>1/21/2019</t>
  </si>
  <si>
    <t>1/18/2019</t>
  </si>
  <si>
    <t>1/17/2019</t>
  </si>
  <si>
    <t>1/16/2019</t>
  </si>
  <si>
    <t>1/15/2019</t>
  </si>
  <si>
    <t>1/14/2019</t>
  </si>
  <si>
    <t>1/11/2019</t>
  </si>
  <si>
    <t>1/10/2019</t>
  </si>
  <si>
    <t>1/9/2019</t>
  </si>
  <si>
    <t>1/8/2019</t>
  </si>
  <si>
    <t>1/7/2019</t>
  </si>
  <si>
    <t>1/4/2019</t>
  </si>
  <si>
    <t>1/3/2019</t>
  </si>
  <si>
    <t>1/2/2019</t>
  </si>
  <si>
    <t>12/31/2018</t>
  </si>
  <si>
    <t>12/28/2018</t>
  </si>
  <si>
    <t>12/27/2018</t>
  </si>
  <si>
    <t>12/26/2018</t>
  </si>
  <si>
    <t>12/24/2018</t>
  </si>
  <si>
    <t>12/21/2018</t>
  </si>
  <si>
    <t>12/20/2018</t>
  </si>
  <si>
    <t>12/19/2018</t>
  </si>
  <si>
    <t>12/18/2018</t>
  </si>
  <si>
    <t>12/17/2018</t>
  </si>
  <si>
    <t>12/14/2018</t>
  </si>
  <si>
    <t>12/13/2018</t>
  </si>
  <si>
    <t>12/12/2018</t>
  </si>
  <si>
    <t>12/11/2018</t>
  </si>
  <si>
    <t>12/10/2018</t>
  </si>
  <si>
    <t>12/7/2018</t>
  </si>
  <si>
    <t>12/6/2018</t>
  </si>
  <si>
    <t>12/5/2018</t>
  </si>
  <si>
    <t>12/4/2018</t>
  </si>
  <si>
    <t>12/3/2018</t>
  </si>
  <si>
    <t>11/30/2018</t>
  </si>
  <si>
    <t>11/29/2018</t>
  </si>
  <si>
    <t>11/28/2018</t>
  </si>
  <si>
    <t>11/27/2018</t>
  </si>
  <si>
    <t>11/26/2018</t>
  </si>
  <si>
    <t>11/23/2018</t>
  </si>
  <si>
    <t>11/22/2018</t>
  </si>
  <si>
    <t>11/21/2018</t>
  </si>
  <si>
    <t>11/20/2018</t>
  </si>
  <si>
    <t>11/19/2018</t>
  </si>
  <si>
    <t>11/16/2018</t>
  </si>
  <si>
    <t>11/15/2018</t>
  </si>
  <si>
    <t>11/14/2018</t>
  </si>
  <si>
    <t>11/13/2018</t>
  </si>
  <si>
    <t>11/12/2018</t>
  </si>
  <si>
    <t>11/9/2018</t>
  </si>
  <si>
    <t>11/8/2018</t>
  </si>
  <si>
    <t>11/7/2018</t>
  </si>
  <si>
    <t>11/6/2018</t>
  </si>
  <si>
    <t>11/5/2018</t>
  </si>
  <si>
    <t>11/2/2018</t>
  </si>
  <si>
    <t>11/1/2018</t>
  </si>
  <si>
    <t>10/31/2018</t>
  </si>
  <si>
    <t>10/30/2018</t>
  </si>
  <si>
    <t>10/29/2018</t>
  </si>
  <si>
    <t>10/26/2018</t>
  </si>
  <si>
    <t>10/25/2018</t>
  </si>
  <si>
    <t>10/24/2018</t>
  </si>
  <si>
    <t>10/23/2018</t>
  </si>
  <si>
    <t>10/22/2018</t>
  </si>
  <si>
    <t>10/19/2018</t>
  </si>
  <si>
    <t>10/18/2018</t>
  </si>
  <si>
    <t>10/17/2018</t>
  </si>
  <si>
    <t>10/16/2018</t>
  </si>
  <si>
    <t>10/15/2018</t>
  </si>
  <si>
    <t>10/12/2018</t>
  </si>
  <si>
    <t>10/11/2018</t>
  </si>
  <si>
    <t>10/10/2018</t>
  </si>
  <si>
    <t>10/9/2018</t>
  </si>
  <si>
    <t>10/8/2018</t>
  </si>
  <si>
    <t>10/5/2018</t>
  </si>
  <si>
    <t>10/4/2018</t>
  </si>
  <si>
    <t>10/3/2018</t>
  </si>
  <si>
    <t>10/2/2018</t>
  </si>
  <si>
    <t>10/1/2018</t>
  </si>
  <si>
    <t>9/30/2018</t>
  </si>
  <si>
    <t>9/28/2018</t>
  </si>
  <si>
    <t>9/27/2018</t>
  </si>
  <si>
    <t>9/26/2018</t>
  </si>
  <si>
    <t>9/25/2018</t>
  </si>
  <si>
    <t>9/24/2018</t>
  </si>
  <si>
    <t>9/21/2018</t>
  </si>
  <si>
    <t>9/20/2018</t>
  </si>
  <si>
    <t>9/19/2018</t>
  </si>
  <si>
    <t>9/18/2018</t>
  </si>
  <si>
    <t>9/17/2018</t>
  </si>
  <si>
    <t>9/14/2018</t>
  </si>
  <si>
    <t>9/13/2018</t>
  </si>
  <si>
    <t>9/12/2018</t>
  </si>
  <si>
    <t>9/11/2018</t>
  </si>
  <si>
    <t>9/10/2018</t>
  </si>
  <si>
    <t>9/7/2018</t>
  </si>
  <si>
    <t>9/6/2018</t>
  </si>
  <si>
    <t>9/5/2018</t>
  </si>
  <si>
    <t>9/4/2018</t>
  </si>
  <si>
    <t>9/3/2018</t>
  </si>
  <si>
    <t>8/31/2018</t>
  </si>
  <si>
    <t>8/30/2018</t>
  </si>
  <si>
    <t>8/29/2018</t>
  </si>
  <si>
    <t>8/28/2018</t>
  </si>
  <si>
    <t>8/27/2018</t>
  </si>
  <si>
    <t>8/24/2018</t>
  </si>
  <si>
    <t>8/23/2018</t>
  </si>
  <si>
    <t>8/22/2018</t>
  </si>
  <si>
    <t>8/21/2018</t>
  </si>
  <si>
    <t>8/20/2018</t>
  </si>
  <si>
    <t>8/17/2018</t>
  </si>
  <si>
    <t>8/16/2018</t>
  </si>
  <si>
    <t>8/15/2018</t>
  </si>
  <si>
    <t>8/14/2018</t>
  </si>
  <si>
    <t>8/13/2018</t>
  </si>
  <si>
    <t>8/10/2018</t>
  </si>
  <si>
    <t>8/9/2018</t>
  </si>
  <si>
    <t>8/8/2018</t>
  </si>
  <si>
    <t>8/7/2018</t>
  </si>
  <si>
    <t>8/6/2018</t>
  </si>
  <si>
    <t>8/3/2018</t>
  </si>
  <si>
    <t>8/2/2018</t>
  </si>
  <si>
    <t>8/1/2018</t>
  </si>
  <si>
    <t>7/31/2018</t>
  </si>
  <si>
    <t>7/30/2018</t>
  </si>
  <si>
    <t>7/27/2018</t>
  </si>
  <si>
    <t>7/26/2018</t>
  </si>
  <si>
    <t>7/25/2018</t>
  </si>
  <si>
    <t>7/24/2018</t>
  </si>
  <si>
    <t>7/23/2018</t>
  </si>
  <si>
    <t>7/20/2018</t>
  </si>
  <si>
    <t>7/19/2018</t>
  </si>
  <si>
    <t>7/18/2018</t>
  </si>
  <si>
    <t>7/17/2018</t>
  </si>
  <si>
    <t>7/16/2018</t>
  </si>
  <si>
    <t>7/13/2018</t>
  </si>
  <si>
    <t>7/12/2018</t>
  </si>
  <si>
    <t>7/11/2018</t>
  </si>
  <si>
    <t>7/10/2018</t>
  </si>
  <si>
    <t>7/9/2018</t>
  </si>
  <si>
    <t>7/6/2018</t>
  </si>
  <si>
    <t>7/5/2018</t>
  </si>
  <si>
    <t>7/4/2018</t>
  </si>
  <si>
    <t>7/3/2018</t>
  </si>
  <si>
    <t>7/2/2018</t>
  </si>
  <si>
    <t>6/30/2018</t>
  </si>
  <si>
    <t>6/29/2018</t>
  </si>
  <si>
    <t>6/28/2018</t>
  </si>
  <si>
    <t>6/27/2018</t>
  </si>
  <si>
    <t>6/26/2018</t>
  </si>
  <si>
    <t>6/25/2018</t>
  </si>
  <si>
    <t>6/22/2018</t>
  </si>
  <si>
    <t>6/21/2018</t>
  </si>
  <si>
    <t>6/20/2018</t>
  </si>
  <si>
    <t>6/19/2018</t>
  </si>
  <si>
    <t>6/18/2018</t>
  </si>
  <si>
    <t>6/15/2018</t>
  </si>
  <si>
    <t>6/14/2018</t>
  </si>
  <si>
    <t>6/13/2018</t>
  </si>
  <si>
    <t>6/12/2018</t>
  </si>
  <si>
    <t>6/11/2018</t>
  </si>
  <si>
    <t>6/8/2018</t>
  </si>
  <si>
    <t>6/7/2018</t>
  </si>
  <si>
    <t>6/6/2018</t>
  </si>
  <si>
    <t>6/5/2018</t>
  </si>
  <si>
    <t>6/4/2018</t>
  </si>
  <si>
    <t>6/1/2018</t>
  </si>
  <si>
    <t>5/31/2018</t>
  </si>
  <si>
    <t>5/30/2018</t>
  </si>
  <si>
    <t>5/29/2018</t>
  </si>
  <si>
    <t>5/28/2018</t>
  </si>
  <si>
    <t>5/25/2018</t>
  </si>
  <si>
    <t>5/24/2018</t>
  </si>
  <si>
    <t>5/23/2018</t>
  </si>
  <si>
    <t>5/22/2018</t>
  </si>
  <si>
    <t>5/21/2018</t>
  </si>
  <si>
    <t>5/18/2018</t>
  </si>
  <si>
    <t>5/17/2018</t>
  </si>
  <si>
    <t>5/16/2018</t>
  </si>
  <si>
    <t>5/15/2018</t>
  </si>
  <si>
    <t>5/14/2018</t>
  </si>
  <si>
    <t>5/11/2018</t>
  </si>
  <si>
    <t>5/10/2018</t>
  </si>
  <si>
    <t>5/9/2018</t>
  </si>
  <si>
    <t>5/8/2018</t>
  </si>
  <si>
    <t>5/7/2018</t>
  </si>
  <si>
    <t>5/4/2018</t>
  </si>
  <si>
    <t>5/3/2018</t>
  </si>
  <si>
    <t>5/2/2018</t>
  </si>
  <si>
    <t>5/1/2018</t>
  </si>
  <si>
    <t>4/30/2018</t>
  </si>
  <si>
    <t>4/27/2018</t>
  </si>
  <si>
    <t>4/26/2018</t>
  </si>
  <si>
    <t>4/25/2018</t>
  </si>
  <si>
    <t>4/24/2018</t>
  </si>
  <si>
    <t>4/23/2018</t>
  </si>
  <si>
    <t>4/20/2018</t>
  </si>
  <si>
    <t>4/19/2018</t>
  </si>
  <si>
    <t>4/18/2018</t>
  </si>
  <si>
    <t>4/17/2018</t>
  </si>
  <si>
    <t>4/16/2018</t>
  </si>
  <si>
    <t>4/13/2018</t>
  </si>
  <si>
    <t>4/12/2018</t>
  </si>
  <si>
    <t>4/11/2018</t>
  </si>
  <si>
    <t>4/10/2018</t>
  </si>
  <si>
    <t>4/9/2018</t>
  </si>
  <si>
    <t>4/6/2018</t>
  </si>
  <si>
    <t>4/5/2018</t>
  </si>
  <si>
    <t>4/4/2018</t>
  </si>
  <si>
    <t>4/3/2018</t>
  </si>
  <si>
    <t>4/2/2018</t>
  </si>
  <si>
    <t>3/31/2018</t>
  </si>
  <si>
    <t>3/29/2018</t>
  </si>
  <si>
    <t>3/28/2018</t>
  </si>
  <si>
    <t>3/27/2018</t>
  </si>
  <si>
    <t>3/26/2018</t>
  </si>
  <si>
    <t>3/23/2018</t>
  </si>
  <si>
    <t>3/22/2018</t>
  </si>
  <si>
    <t>3/21/2018</t>
  </si>
  <si>
    <t>3/20/2018</t>
  </si>
  <si>
    <t>3/19/2018</t>
  </si>
  <si>
    <t>3/16/2018</t>
  </si>
  <si>
    <t>3/15/2018</t>
  </si>
  <si>
    <t>3/14/2018</t>
  </si>
  <si>
    <t>3/13/2018</t>
  </si>
  <si>
    <t>3/12/2018</t>
  </si>
  <si>
    <t>3/9/2018</t>
  </si>
  <si>
    <t>3/8/2018</t>
  </si>
  <si>
    <t>3/7/2018</t>
  </si>
  <si>
    <t>3/6/2018</t>
  </si>
  <si>
    <t>3/5/2018</t>
  </si>
  <si>
    <t>3/2/2018</t>
  </si>
  <si>
    <t>3/1/2018</t>
  </si>
  <si>
    <t>2/28/2018</t>
  </si>
  <si>
    <t>2/27/2018</t>
  </si>
  <si>
    <t>2/26/2018</t>
  </si>
  <si>
    <t>2/23/2018</t>
  </si>
  <si>
    <t>2/22/2018</t>
  </si>
  <si>
    <t>2/21/2018</t>
  </si>
  <si>
    <t>2/20/2018</t>
  </si>
  <si>
    <t>2/19/2018</t>
  </si>
  <si>
    <t>2/16/2018</t>
  </si>
  <si>
    <t>2/15/2018</t>
  </si>
  <si>
    <t>2/14/2018</t>
  </si>
  <si>
    <t>2/13/2018</t>
  </si>
  <si>
    <t>2/12/2018</t>
  </si>
  <si>
    <t>2/9/2018</t>
  </si>
  <si>
    <t>2/8/2018</t>
  </si>
  <si>
    <t>2/7/2018</t>
  </si>
  <si>
    <t>2/6/2018</t>
  </si>
  <si>
    <t>2/5/2018</t>
  </si>
  <si>
    <t>2/2/2018</t>
  </si>
  <si>
    <t>2/1/2018</t>
  </si>
  <si>
    <t>1/31/2018</t>
  </si>
  <si>
    <t>1/30/2018</t>
  </si>
  <si>
    <t>1/29/2018</t>
  </si>
  <si>
    <t>1/26/2018</t>
  </si>
  <si>
    <t>1/25/2018</t>
  </si>
  <si>
    <t>1/24/2018</t>
  </si>
  <si>
    <t>1/23/2018</t>
  </si>
  <si>
    <t>1/22/2018</t>
  </si>
  <si>
    <t>1/19/2018</t>
  </si>
  <si>
    <t>1/18/2018</t>
  </si>
  <si>
    <t>1/17/2018</t>
  </si>
  <si>
    <t>1/16/2018</t>
  </si>
  <si>
    <t>1/15/2018</t>
  </si>
  <si>
    <t>1/12/2018</t>
  </si>
  <si>
    <t>1/11/2018</t>
  </si>
  <si>
    <t>1/10/2018</t>
  </si>
  <si>
    <t>1/9/2018</t>
  </si>
  <si>
    <t>1/8/2018</t>
  </si>
  <si>
    <t>1/5/2018</t>
  </si>
  <si>
    <t>1/4/2018</t>
  </si>
  <si>
    <t>1/3/2018</t>
  </si>
  <si>
    <t>1/2/2018</t>
  </si>
  <si>
    <t>12/31/2017</t>
  </si>
  <si>
    <t>12/29/2017</t>
  </si>
  <si>
    <t>12/28/2017</t>
  </si>
  <si>
    <t>12/27/2017</t>
  </si>
  <si>
    <t>12/26/2017</t>
  </si>
  <si>
    <t>12/22/2017</t>
  </si>
  <si>
    <t>12/21/2017</t>
  </si>
  <si>
    <t>12/20/2017</t>
  </si>
  <si>
    <t>12/19/2017</t>
  </si>
  <si>
    <t>12/18/2017</t>
  </si>
  <si>
    <t>12/15/2017</t>
  </si>
  <si>
    <t>12/14/2017</t>
  </si>
  <si>
    <t>12/13/2017</t>
  </si>
  <si>
    <t>12/12/2017</t>
  </si>
  <si>
    <t>12/11/2017</t>
  </si>
  <si>
    <t>12/8/2017</t>
  </si>
  <si>
    <t>12/7/2017</t>
  </si>
  <si>
    <t>12/6/2017</t>
  </si>
  <si>
    <t>12/5/2017</t>
  </si>
  <si>
    <t>12/4/2017</t>
  </si>
  <si>
    <t>12/1/2017</t>
  </si>
  <si>
    <t>11/30/2017</t>
  </si>
  <si>
    <t>11/29/2017</t>
  </si>
  <si>
    <t>11/28/2017</t>
  </si>
  <si>
    <t>11/27/2017</t>
  </si>
  <si>
    <t>11/24/2017</t>
  </si>
  <si>
    <t>11/23/2017</t>
  </si>
  <si>
    <t>11/22/2017</t>
  </si>
  <si>
    <t>11/21/2017</t>
  </si>
  <si>
    <t>11/20/2017</t>
  </si>
  <si>
    <t>11/17/2017</t>
  </si>
  <si>
    <t>11/16/2017</t>
  </si>
  <si>
    <t>11/15/2017</t>
  </si>
  <si>
    <t>11/14/2017</t>
  </si>
  <si>
    <t>11/13/2017</t>
  </si>
  <si>
    <t>11/10/2017</t>
  </si>
  <si>
    <t>11/9/2017</t>
  </si>
  <si>
    <t>11/8/2017</t>
  </si>
  <si>
    <t>11/7/2017</t>
  </si>
  <si>
    <t>11/6/2017</t>
  </si>
  <si>
    <t>11/3/2017</t>
  </si>
  <si>
    <t>11/2/2017</t>
  </si>
  <si>
    <t>11/1/2017</t>
  </si>
  <si>
    <t>10/31/2017</t>
  </si>
  <si>
    <t>10/30/2017</t>
  </si>
  <si>
    <t>10/27/2017</t>
  </si>
  <si>
    <t>10/26/2017</t>
  </si>
  <si>
    <t>10/25/2017</t>
  </si>
  <si>
    <t>10/24/2017</t>
  </si>
  <si>
    <t>10/23/2017</t>
  </si>
  <si>
    <t>10/20/2017</t>
  </si>
  <si>
    <t>10/19/2017</t>
  </si>
  <si>
    <t>10/18/2017</t>
  </si>
  <si>
    <t>10/17/2017</t>
  </si>
  <si>
    <t>10/16/2017</t>
  </si>
  <si>
    <t>10/13/2017</t>
  </si>
  <si>
    <t>10/12/2017</t>
  </si>
  <si>
    <t>10/11/2017</t>
  </si>
  <si>
    <t>10/10/2017</t>
  </si>
  <si>
    <t>10/9/2017</t>
  </si>
  <si>
    <t>10/6/2017</t>
  </si>
  <si>
    <t>10/5/2017</t>
  </si>
  <si>
    <t>10/4/2017</t>
  </si>
  <si>
    <t>10/3/2017</t>
  </si>
  <si>
    <t>10/2/2017</t>
  </si>
  <si>
    <t>9/30/2017</t>
  </si>
  <si>
    <t>9/29/2017</t>
  </si>
  <si>
    <t>9/28/2017</t>
  </si>
  <si>
    <t>9/27/2017</t>
  </si>
  <si>
    <t>9/26/2017</t>
  </si>
  <si>
    <t>9/25/2017</t>
  </si>
  <si>
    <t>9/22/2017</t>
  </si>
  <si>
    <t>9/21/2017</t>
  </si>
  <si>
    <t>9/20/2017</t>
  </si>
  <si>
    <t>9/19/2017</t>
  </si>
  <si>
    <t>9/18/2017</t>
  </si>
  <si>
    <t>9/15/2017</t>
  </si>
  <si>
    <t>9/14/2017</t>
  </si>
  <si>
    <t>9/13/2017</t>
  </si>
  <si>
    <t>9/12/2017</t>
  </si>
  <si>
    <t>9/11/2017</t>
  </si>
  <si>
    <t>9/8/2017</t>
  </si>
  <si>
    <t>9/7/2017</t>
  </si>
  <si>
    <t>9/6/2017</t>
  </si>
  <si>
    <t>9/5/2017</t>
  </si>
  <si>
    <t>9/4/2017</t>
  </si>
  <si>
    <t>9/1/2017</t>
  </si>
  <si>
    <t>8/31/2017</t>
  </si>
  <si>
    <t>8/30/2017</t>
  </si>
  <si>
    <t>8/29/2017</t>
  </si>
  <si>
    <t>8/28/2017</t>
  </si>
  <si>
    <t>8/25/2017</t>
  </si>
  <si>
    <t>8/24/2017</t>
  </si>
  <si>
    <t>8/23/2017</t>
  </si>
  <si>
    <t>8/22/2017</t>
  </si>
  <si>
    <t>8/21/2017</t>
  </si>
  <si>
    <t>8/18/2017</t>
  </si>
  <si>
    <t>8/17/2017</t>
  </si>
  <si>
    <t>8/16/2017</t>
  </si>
  <si>
    <t>8/15/2017</t>
  </si>
  <si>
    <t>8/14/2017</t>
  </si>
  <si>
    <t>8/11/2017</t>
  </si>
  <si>
    <t>8/10/2017</t>
  </si>
  <si>
    <t>8/9/2017</t>
  </si>
  <si>
    <t>8/8/2017</t>
  </si>
  <si>
    <t>8/7/2017</t>
  </si>
  <si>
    <t>8/4/2017</t>
  </si>
  <si>
    <t>8/3/2017</t>
  </si>
  <si>
    <t>8/2/2017</t>
  </si>
  <si>
    <t>8/1/2017</t>
  </si>
  <si>
    <t>7/31/2017</t>
  </si>
  <si>
    <t>7/28/2017</t>
  </si>
  <si>
    <t>7/27/2017</t>
  </si>
  <si>
    <t>7/26/2017</t>
  </si>
  <si>
    <t>7/25/2017</t>
  </si>
  <si>
    <t>7/24/2017</t>
  </si>
  <si>
    <t>7/21/2017</t>
  </si>
  <si>
    <t>7/20/2017</t>
  </si>
  <si>
    <t>7/19/2017</t>
  </si>
  <si>
    <t>7/18/2017</t>
  </si>
  <si>
    <t>7/17/2017</t>
  </si>
  <si>
    <t>7/14/2017</t>
  </si>
  <si>
    <t>7/13/2017</t>
  </si>
  <si>
    <t>7/12/2017</t>
  </si>
  <si>
    <t>7/11/2017</t>
  </si>
  <si>
    <t>7/10/2017</t>
  </si>
  <si>
    <t>7/7/2017</t>
  </si>
  <si>
    <t>7/6/2017</t>
  </si>
  <si>
    <t>7/5/2017</t>
  </si>
  <si>
    <t>7/4/2017</t>
  </si>
  <si>
    <t>7/3/2017</t>
  </si>
  <si>
    <t>6/30/2017</t>
  </si>
  <si>
    <t>6/29/2017</t>
  </si>
  <si>
    <t>6/28/2017</t>
  </si>
  <si>
    <t>6/27/2017</t>
  </si>
  <si>
    <t>6/26/2017</t>
  </si>
  <si>
    <t>6/23/2017</t>
  </si>
  <si>
    <t>6/22/2017</t>
  </si>
  <si>
    <t>6/21/2017</t>
  </si>
  <si>
    <t>6/20/2017</t>
  </si>
  <si>
    <t>6/19/2017</t>
  </si>
  <si>
    <t>6/16/2017</t>
  </si>
  <si>
    <t>6/15/2017</t>
  </si>
  <si>
    <t>6/14/2017</t>
  </si>
  <si>
    <t>6/13/2017</t>
  </si>
  <si>
    <t>6/12/2017</t>
  </si>
  <si>
    <t>6/9/2017</t>
  </si>
  <si>
    <t>6/8/2017</t>
  </si>
  <si>
    <t>6/7/2017</t>
  </si>
  <si>
    <t>6/6/2017</t>
  </si>
  <si>
    <t>6/5/2017</t>
  </si>
  <si>
    <t>6/2/2017</t>
  </si>
  <si>
    <t>6/1/2017</t>
  </si>
  <si>
    <t>5/31/2017</t>
  </si>
  <si>
    <t>5/30/2017</t>
  </si>
  <si>
    <t>5/29/2017</t>
  </si>
  <si>
    <t>5/26/2017</t>
  </si>
  <si>
    <t>5/25/2017</t>
  </si>
  <si>
    <t>5/24/2017</t>
  </si>
  <si>
    <t>5/23/2017</t>
  </si>
  <si>
    <t>5/22/2017</t>
  </si>
  <si>
    <t>5/19/2017</t>
  </si>
  <si>
    <t>5/18/2017</t>
  </si>
  <si>
    <t>5/17/2017</t>
  </si>
  <si>
    <t>5/16/2017</t>
  </si>
  <si>
    <t>5/15/2017</t>
  </si>
  <si>
    <t>5/12/2017</t>
  </si>
  <si>
    <t>5/11/2017</t>
  </si>
  <si>
    <t>5/10/2017</t>
  </si>
  <si>
    <t>5/9/2017</t>
  </si>
  <si>
    <t>5/8/2017</t>
  </si>
  <si>
    <t>5/5/2017</t>
  </si>
  <si>
    <t>5/4/2017</t>
  </si>
  <si>
    <t>5/3/2017</t>
  </si>
  <si>
    <t>5/2/2017</t>
  </si>
  <si>
    <t>5/1/2017</t>
  </si>
  <si>
    <t>4/30/2017</t>
  </si>
  <si>
    <t>4/28/2017</t>
  </si>
  <si>
    <t>4/27/2017</t>
  </si>
  <si>
    <t>4/26/2017</t>
  </si>
  <si>
    <t>4/25/2017</t>
  </si>
  <si>
    <t>4/24/2017</t>
  </si>
  <si>
    <t>4/21/2017</t>
  </si>
  <si>
    <t>4/20/2017</t>
  </si>
  <si>
    <t>4/19/2017</t>
  </si>
  <si>
    <t>4/18/2017</t>
  </si>
  <si>
    <t>4/17/2017</t>
  </si>
  <si>
    <t>4/13/2017</t>
  </si>
  <si>
    <t>4/12/2017</t>
  </si>
  <si>
    <t>4/11/2017</t>
  </si>
  <si>
    <t>4/10/2017</t>
  </si>
  <si>
    <t>4/7/2017</t>
  </si>
  <si>
    <t>4/6/2017</t>
  </si>
  <si>
    <t>4/5/2017</t>
  </si>
  <si>
    <t>4/4/2017</t>
  </si>
  <si>
    <t>4/3/2017</t>
  </si>
  <si>
    <t>3/31/2017</t>
  </si>
  <si>
    <t>3/30/2017</t>
  </si>
  <si>
    <t>3/29/2017</t>
  </si>
  <si>
    <t>3/28/2017</t>
  </si>
  <si>
    <t>3/27/2017</t>
  </si>
  <si>
    <t>3/24/2017</t>
  </si>
  <si>
    <t>3/23/2017</t>
  </si>
  <si>
    <t>3/22/2017</t>
  </si>
  <si>
    <t>3/21/2017</t>
  </si>
  <si>
    <t>3/20/2017</t>
  </si>
  <si>
    <t>3/17/2017</t>
  </si>
  <si>
    <t>3/16/2017</t>
  </si>
  <si>
    <t>3/15/2017</t>
  </si>
  <si>
    <t>3/14/2017</t>
  </si>
  <si>
    <t>3/13/2017</t>
  </si>
  <si>
    <t>3/10/2017</t>
  </si>
  <si>
    <t>3/9/2017</t>
  </si>
  <si>
    <t>3/8/2017</t>
  </si>
  <si>
    <t>3/7/2017</t>
  </si>
  <si>
    <t>3/6/2017</t>
  </si>
  <si>
    <t>3/3/2017</t>
  </si>
  <si>
    <t>3/2/2017</t>
  </si>
  <si>
    <t>3/1/2017</t>
  </si>
  <si>
    <t>2/28/2017</t>
  </si>
  <si>
    <t>2/27/2017</t>
  </si>
  <si>
    <t>2/24/2017</t>
  </si>
  <si>
    <t>2/23/2017</t>
  </si>
  <si>
    <t>2/22/2017</t>
  </si>
  <si>
    <t>2/21/2017</t>
  </si>
  <si>
    <t>2/20/2017</t>
  </si>
  <si>
    <t>2/17/2017</t>
  </si>
  <si>
    <t>2/16/2017</t>
  </si>
  <si>
    <t>2/15/2017</t>
  </si>
  <si>
    <t>2/14/2017</t>
  </si>
  <si>
    <t>2/13/2017</t>
  </si>
  <si>
    <t>2/10/2017</t>
  </si>
  <si>
    <t>2/9/2017</t>
  </si>
  <si>
    <t>2/8/2017</t>
  </si>
  <si>
    <t>2/7/2017</t>
  </si>
  <si>
    <t>2/6/2017</t>
  </si>
  <si>
    <t>2/3/2017</t>
  </si>
  <si>
    <t>2/2/2017</t>
  </si>
  <si>
    <t>2/1/2017</t>
  </si>
  <si>
    <t>1/31/2017</t>
  </si>
  <si>
    <t>1/30/2017</t>
  </si>
  <si>
    <t>1/27/2017</t>
  </si>
  <si>
    <t>1/26/2017</t>
  </si>
  <si>
    <t>1/25/2017</t>
  </si>
  <si>
    <t>1/24/2017</t>
  </si>
  <si>
    <t>1/23/2017</t>
  </si>
  <si>
    <t>1/20/2017</t>
  </si>
  <si>
    <t>1/19/2017</t>
  </si>
  <si>
    <t>1/18/2017</t>
  </si>
  <si>
    <t>1/17/2017</t>
  </si>
  <si>
    <t>1/16/2017</t>
  </si>
  <si>
    <t>1/13/2017</t>
  </si>
  <si>
    <t>1/12/2017</t>
  </si>
  <si>
    <t>1/11/2017</t>
  </si>
  <si>
    <t>1/10/2017</t>
  </si>
  <si>
    <t>1/9/2017</t>
  </si>
  <si>
    <t>1/6/2017</t>
  </si>
  <si>
    <t>1/5/2017</t>
  </si>
  <si>
    <t>1/4/2017</t>
  </si>
  <si>
    <t>1/3/2017</t>
  </si>
  <si>
    <t>12/31/2016</t>
  </si>
  <si>
    <t>12/30/2016</t>
  </si>
  <si>
    <t>12/29/2016</t>
  </si>
  <si>
    <t>12/28/2016</t>
  </si>
  <si>
    <t>12/27/2016</t>
  </si>
  <si>
    <t>12/23/2016</t>
  </si>
  <si>
    <t>12/22/2016</t>
  </si>
  <si>
    <t>12/21/2016</t>
  </si>
  <si>
    <t>12/20/2016</t>
  </si>
  <si>
    <t>12/19/2016</t>
  </si>
  <si>
    <t>12/16/2016</t>
  </si>
  <si>
    <t>12/15/2016</t>
  </si>
  <si>
    <t>12/14/2016</t>
  </si>
  <si>
    <t>12/13/2016</t>
  </si>
  <si>
    <t>12/12/2016</t>
  </si>
  <si>
    <t>12/9/2016</t>
  </si>
  <si>
    <t>12/8/2016</t>
  </si>
  <si>
    <t>12/7/2016</t>
  </si>
  <si>
    <t>12/6/2016</t>
  </si>
  <si>
    <t>12/5/2016</t>
  </si>
  <si>
    <t>12/2/2016</t>
  </si>
  <si>
    <t>12/1/2016</t>
  </si>
  <si>
    <t>11/30/2016</t>
  </si>
  <si>
    <t>11/29/2016</t>
  </si>
  <si>
    <t>11/28/2016</t>
  </si>
  <si>
    <t>11/25/2016</t>
  </si>
  <si>
    <t>11/24/2016</t>
  </si>
  <si>
    <t>11/23/2016</t>
  </si>
  <si>
    <t>11/22/2016</t>
  </si>
  <si>
    <t>11/21/2016</t>
  </si>
  <si>
    <t>11/18/2016</t>
  </si>
  <si>
    <t>11/17/2016</t>
  </si>
  <si>
    <t>11/16/2016</t>
  </si>
  <si>
    <t>11/15/2016</t>
  </si>
  <si>
    <t>11/14/2016</t>
  </si>
  <si>
    <t>11/11/2016</t>
  </si>
  <si>
    <t>11/10/2016</t>
  </si>
  <si>
    <t>11/9/2016</t>
  </si>
  <si>
    <t>11/8/2016</t>
  </si>
  <si>
    <t>11/7/2016</t>
  </si>
  <si>
    <t>11/4/2016</t>
  </si>
  <si>
    <t>11/3/2016</t>
  </si>
  <si>
    <t>11/2/2016</t>
  </si>
  <si>
    <t>11/1/2016</t>
  </si>
  <si>
    <t>10/31/2016</t>
  </si>
  <si>
    <t>10/28/2016</t>
  </si>
  <si>
    <t>10/27/2016</t>
  </si>
  <si>
    <t>10/26/2016</t>
  </si>
  <si>
    <t>10/25/2016</t>
  </si>
  <si>
    <t>10/24/2016</t>
  </si>
  <si>
    <t>10/21/2016</t>
  </si>
  <si>
    <t>10/20/2016</t>
  </si>
  <si>
    <t>10/19/2016</t>
  </si>
  <si>
    <t>10/18/2016</t>
  </si>
  <si>
    <t>10/17/2016</t>
  </si>
  <si>
    <t>10/14/2016</t>
  </si>
  <si>
    <t>10/13/2016</t>
  </si>
  <si>
    <t>10/12/2016</t>
  </si>
  <si>
    <t>10/11/2016</t>
  </si>
  <si>
    <t>10/10/2016</t>
  </si>
  <si>
    <t>10/7/2016</t>
  </si>
  <si>
    <t>10/6/2016</t>
  </si>
  <si>
    <t>10/5/2016</t>
  </si>
  <si>
    <t>10/4/2016</t>
  </si>
  <si>
    <t>10/3/2016</t>
  </si>
  <si>
    <t>9/30/2016</t>
  </si>
  <si>
    <t>9/29/2016</t>
  </si>
  <si>
    <t>9/28/2016</t>
  </si>
  <si>
    <t>9/27/2016</t>
  </si>
  <si>
    <t>9/26/2016</t>
  </si>
  <si>
    <t>9/23/2016</t>
  </si>
  <si>
    <t>9/22/2016</t>
  </si>
  <si>
    <t>9/21/2016</t>
  </si>
  <si>
    <t>9/20/2016</t>
  </si>
  <si>
    <t>9/19/2016</t>
  </si>
  <si>
    <t>9/16/2016</t>
  </si>
  <si>
    <t>9/15/2016</t>
  </si>
  <si>
    <t>9/14/2016</t>
  </si>
  <si>
    <t>9/13/2016</t>
  </si>
  <si>
    <t>9/12/2016</t>
  </si>
  <si>
    <t>9/9/2016</t>
  </si>
  <si>
    <t>9/8/2016</t>
  </si>
  <si>
    <t>9/7/2016</t>
  </si>
  <si>
    <t>9/6/2016</t>
  </si>
  <si>
    <t>9/5/2016</t>
  </si>
  <si>
    <t>9/2/2016</t>
  </si>
  <si>
    <t>9/1/2016</t>
  </si>
  <si>
    <t>8/31/2016</t>
  </si>
  <si>
    <t>8/30/2016</t>
  </si>
  <si>
    <t>8/29/2016</t>
  </si>
  <si>
    <t>8/26/2016</t>
  </si>
  <si>
    <t>8/25/2016</t>
  </si>
  <si>
    <t>8/24/2016</t>
  </si>
  <si>
    <t>8/23/2016</t>
  </si>
  <si>
    <t>8/22/2016</t>
  </si>
  <si>
    <t>8/19/2016</t>
  </si>
  <si>
    <t>8/18/2016</t>
  </si>
  <si>
    <t>8/17/2016</t>
  </si>
  <si>
    <t>8/16/2016</t>
  </si>
  <si>
    <t>8/15/2016</t>
  </si>
  <si>
    <t>8/12/2016</t>
  </si>
  <si>
    <t>8/11/2016</t>
  </si>
  <si>
    <t>8/10/2016</t>
  </si>
  <si>
    <t>8/9/2016</t>
  </si>
  <si>
    <t>8/8/2016</t>
  </si>
  <si>
    <t>8/5/2016</t>
  </si>
  <si>
    <t>8/4/2016</t>
  </si>
  <si>
    <t>8/3/2016</t>
  </si>
  <si>
    <t>8/2/2016</t>
  </si>
  <si>
    <t>8/1/2016</t>
  </si>
  <si>
    <t>7/31/2016</t>
  </si>
  <si>
    <t>7/29/2016</t>
  </si>
  <si>
    <t>7/28/2016</t>
  </si>
  <si>
    <t>7/27/2016</t>
  </si>
  <si>
    <t>7/26/2016</t>
  </si>
  <si>
    <t>7/25/2016</t>
  </si>
  <si>
    <t>7/22/2016</t>
  </si>
  <si>
    <t>7/21/2016</t>
  </si>
  <si>
    <t>7/20/2016</t>
  </si>
  <si>
    <t>7/19/2016</t>
  </si>
  <si>
    <t>7/18/2016</t>
  </si>
  <si>
    <t>7/15/2016</t>
  </si>
  <si>
    <t>7/14/2016</t>
  </si>
  <si>
    <t>7/13/2016</t>
  </si>
  <si>
    <t>7/12/2016</t>
  </si>
  <si>
    <t>7/11/2016</t>
  </si>
  <si>
    <t>7/8/2016</t>
  </si>
  <si>
    <t>7/7/2016</t>
  </si>
  <si>
    <t>7/6/2016</t>
  </si>
  <si>
    <t>7/5/2016</t>
  </si>
  <si>
    <t>7/4/2016</t>
  </si>
  <si>
    <t>7/1/2016</t>
  </si>
  <si>
    <t>6/30/2016</t>
  </si>
  <si>
    <t>6/29/2016</t>
  </si>
  <si>
    <t>6/28/2016</t>
  </si>
  <si>
    <t>6/27/2016</t>
  </si>
  <si>
    <t>6/24/2016</t>
  </si>
  <si>
    <t>6/23/2016</t>
  </si>
  <si>
    <t>6/22/2016</t>
  </si>
  <si>
    <t>6/21/2016</t>
  </si>
  <si>
    <t>6/20/2016</t>
  </si>
  <si>
    <t>6/17/2016</t>
  </si>
  <si>
    <t>6/16/2016</t>
  </si>
  <si>
    <t>6/15/2016</t>
  </si>
  <si>
    <t>6/14/2016</t>
  </si>
  <si>
    <t>6/13/2016</t>
  </si>
  <si>
    <t>6/10/2016</t>
  </si>
  <si>
    <t>6/9/2016</t>
  </si>
  <si>
    <t>6/8/2016</t>
  </si>
  <si>
    <t>6/7/2016</t>
  </si>
  <si>
    <t>6/6/2016</t>
  </si>
  <si>
    <t>6/3/2016</t>
  </si>
  <si>
    <t>6/2/2016</t>
  </si>
  <si>
    <t>6/1/2016</t>
  </si>
  <si>
    <t>5/31/2016</t>
  </si>
  <si>
    <t>5/30/2016</t>
  </si>
  <si>
    <t>5/27/2016</t>
  </si>
  <si>
    <t>5/26/2016</t>
  </si>
  <si>
    <t>5/25/2016</t>
  </si>
  <si>
    <t>5/24/2016</t>
  </si>
  <si>
    <t>5/23/2016</t>
  </si>
  <si>
    <t>5/20/2016</t>
  </si>
  <si>
    <t>5/19/2016</t>
  </si>
  <si>
    <t>5/18/2016</t>
  </si>
  <si>
    <t>5/17/2016</t>
  </si>
  <si>
    <t>5/16/2016</t>
  </si>
  <si>
    <t>5/13/2016</t>
  </si>
  <si>
    <t>5/12/2016</t>
  </si>
  <si>
    <t>5/11/2016</t>
  </si>
  <si>
    <t>5/10/2016</t>
  </si>
  <si>
    <t>5/9/2016</t>
  </si>
  <si>
    <t>5/6/2016</t>
  </si>
  <si>
    <t>5/5/2016</t>
  </si>
  <si>
    <t>5/4/2016</t>
  </si>
  <si>
    <t>5/3/2016</t>
  </si>
  <si>
    <t>5/2/2016</t>
  </si>
  <si>
    <t>4/30/2016</t>
  </si>
  <si>
    <t>4/29/2016</t>
  </si>
  <si>
    <t>4/28/2016</t>
  </si>
  <si>
    <t>4/27/2016</t>
  </si>
  <si>
    <t>4/26/2016</t>
  </si>
  <si>
    <t>4/25/2016</t>
  </si>
  <si>
    <t>4/22/2016</t>
  </si>
  <si>
    <t>4/21/2016</t>
  </si>
  <si>
    <t>4/20/2016</t>
  </si>
  <si>
    <t>4/19/2016</t>
  </si>
  <si>
    <t>4/18/2016</t>
  </si>
  <si>
    <t>4/15/2016</t>
  </si>
  <si>
    <t>4/14/2016</t>
  </si>
  <si>
    <t>4/13/2016</t>
  </si>
  <si>
    <t>4/12/2016</t>
  </si>
  <si>
    <t>4/11/2016</t>
  </si>
  <si>
    <t>4/8/2016</t>
  </si>
  <si>
    <t>4/7/2016</t>
  </si>
  <si>
    <t>4/6/2016</t>
  </si>
  <si>
    <t>4/5/2016</t>
  </si>
  <si>
    <t>4/4/2016</t>
  </si>
  <si>
    <t>4/1/2016</t>
  </si>
  <si>
    <t>3/31/2016</t>
  </si>
  <si>
    <t>3/30/2016</t>
  </si>
  <si>
    <t>3/29/2016</t>
  </si>
  <si>
    <t>3/28/2016</t>
  </si>
  <si>
    <t>3/24/2016</t>
  </si>
  <si>
    <t>3/23/2016</t>
  </si>
  <si>
    <t>3/22/2016</t>
  </si>
  <si>
    <t>3/21/2016</t>
  </si>
  <si>
    <t>3/18/2016</t>
  </si>
  <si>
    <t>3/17/2016</t>
  </si>
  <si>
    <t>3/16/2016</t>
  </si>
  <si>
    <t>3/15/2016</t>
  </si>
  <si>
    <t>3/14/2016</t>
  </si>
  <si>
    <t>3/11/2016</t>
  </si>
  <si>
    <t>3/10/2016</t>
  </si>
  <si>
    <t>3/9/2016</t>
  </si>
  <si>
    <t>3/8/2016</t>
  </si>
  <si>
    <t>3/7/2016</t>
  </si>
  <si>
    <t>3/4/2016</t>
  </si>
  <si>
    <t>3/3/2016</t>
  </si>
  <si>
    <t>3/2/2016</t>
  </si>
  <si>
    <t>3/1/2016</t>
  </si>
  <si>
    <t>2/29/2016</t>
  </si>
  <si>
    <t>2/26/2016</t>
  </si>
  <si>
    <t>2/25/2016</t>
  </si>
  <si>
    <t>2/24/2016</t>
  </si>
  <si>
    <t>2/23/2016</t>
  </si>
  <si>
    <t>2/22/2016</t>
  </si>
  <si>
    <t>2/19/2016</t>
  </si>
  <si>
    <t>2/18/2016</t>
  </si>
  <si>
    <t>2/17/2016</t>
  </si>
  <si>
    <t>2/16/2016</t>
  </si>
  <si>
    <t>2/15/2016</t>
  </si>
  <si>
    <t>2/12/2016</t>
  </si>
  <si>
    <t>2/11/2016</t>
  </si>
  <si>
    <t>2/10/2016</t>
  </si>
  <si>
    <t>2/9/2016</t>
  </si>
  <si>
    <t>2/8/2016</t>
  </si>
  <si>
    <t>2/5/2016</t>
  </si>
  <si>
    <t>2/4/2016</t>
  </si>
  <si>
    <t>2/3/2016</t>
  </si>
  <si>
    <t>2/2/2016</t>
  </si>
  <si>
    <t>2/1/2016</t>
  </si>
  <si>
    <t>1/31/2016</t>
  </si>
  <si>
    <t>1/29/2016</t>
  </si>
  <si>
    <t>1/28/2016</t>
  </si>
  <si>
    <t>1/27/2016</t>
  </si>
  <si>
    <t>1/26/2016</t>
  </si>
  <si>
    <t>1/25/2016</t>
  </si>
  <si>
    <t>1/22/2016</t>
  </si>
  <si>
    <t>1/21/2016</t>
  </si>
  <si>
    <t>1/20/2016</t>
  </si>
  <si>
    <t>1/19/2016</t>
  </si>
  <si>
    <t>1/18/2016</t>
  </si>
  <si>
    <t>1/15/2016</t>
  </si>
  <si>
    <t>1/14/2016</t>
  </si>
  <si>
    <t>1/13/2016</t>
  </si>
  <si>
    <t>1/12/2016</t>
  </si>
  <si>
    <t>1/11/2016</t>
  </si>
  <si>
    <t>1/8/2016</t>
  </si>
  <si>
    <t>1/7/2016</t>
  </si>
  <si>
    <t>1/6/2016</t>
  </si>
  <si>
    <t>1/5/2016</t>
  </si>
  <si>
    <t>1/4/2016</t>
  </si>
  <si>
    <t>12/31/2015</t>
  </si>
  <si>
    <t>12/30/2015</t>
  </si>
  <si>
    <t>12/29/2015</t>
  </si>
  <si>
    <t>12/28/2015</t>
  </si>
  <si>
    <t>12/24/2015</t>
  </si>
  <si>
    <t>12/23/2015</t>
  </si>
  <si>
    <t>12/22/2015</t>
  </si>
  <si>
    <t>12/21/2015</t>
  </si>
  <si>
    <t>12/18/2015</t>
  </si>
  <si>
    <t>12/17/2015</t>
  </si>
  <si>
    <t>12/16/2015</t>
  </si>
  <si>
    <t>12/15/2015</t>
  </si>
  <si>
    <t>12/14/2015</t>
  </si>
  <si>
    <t>12/11/2015</t>
  </si>
  <si>
    <t>12/10/2015</t>
  </si>
  <si>
    <t>12/9/2015</t>
  </si>
  <si>
    <t>12/8/2015</t>
  </si>
  <si>
    <t>12/7/2015</t>
  </si>
  <si>
    <t>12/4/2015</t>
  </si>
  <si>
    <t>12/3/2015</t>
  </si>
  <si>
    <t>12/2/2015</t>
  </si>
  <si>
    <t>12/1/2015</t>
  </si>
  <si>
    <t>11/30/2015</t>
  </si>
  <si>
    <t>11/27/2015</t>
  </si>
  <si>
    <t>11/26/2015</t>
  </si>
  <si>
    <t>11/25/2015</t>
  </si>
  <si>
    <t>11/24/2015</t>
  </si>
  <si>
    <t>11/23/2015</t>
  </si>
  <si>
    <t>11/20/2015</t>
  </si>
  <si>
    <t>11/19/2015</t>
  </si>
  <si>
    <t>11/18/2015</t>
  </si>
  <si>
    <t>11/17/2015</t>
  </si>
  <si>
    <t>11/16/2015</t>
  </si>
  <si>
    <t>11/13/2015</t>
  </si>
  <si>
    <t>11/12/2015</t>
  </si>
  <si>
    <t>11/11/2015</t>
  </si>
  <si>
    <t>11/10/2015</t>
  </si>
  <si>
    <t>11/9/2015</t>
  </si>
  <si>
    <t>11/6/2015</t>
  </si>
  <si>
    <t>11/5/2015</t>
  </si>
  <si>
    <t>11/4/2015</t>
  </si>
  <si>
    <t>11/3/2015</t>
  </si>
  <si>
    <t>11/2/2015</t>
  </si>
  <si>
    <t>10/31/2015</t>
  </si>
  <si>
    <t>10/30/2015</t>
  </si>
  <si>
    <t>10/29/2015</t>
  </si>
  <si>
    <t>10/28/2015</t>
  </si>
  <si>
    <t>10/27/2015</t>
  </si>
  <si>
    <t>10/26/2015</t>
  </si>
  <si>
    <t>10/23/2015</t>
  </si>
  <si>
    <t>10/22/2015</t>
  </si>
  <si>
    <t>10/21/2015</t>
  </si>
  <si>
    <t>10/20/2015</t>
  </si>
  <si>
    <t>10/19/2015</t>
  </si>
  <si>
    <t>10/16/2015</t>
  </si>
  <si>
    <t>10/15/2015</t>
  </si>
  <si>
    <t>10/14/2015</t>
  </si>
  <si>
    <t>10/13/2015</t>
  </si>
  <si>
    <t>10/12/2015</t>
  </si>
  <si>
    <t>10/9/2015</t>
  </si>
  <si>
    <t>10/8/2015</t>
  </si>
  <si>
    <t>10/7/2015</t>
  </si>
  <si>
    <t>10/6/2015</t>
  </si>
  <si>
    <t>10/5/2015</t>
  </si>
  <si>
    <t>10/2/2015</t>
  </si>
  <si>
    <t>10/1/2015</t>
  </si>
  <si>
    <t>9/30/2015</t>
  </si>
  <si>
    <t>9/29/2015</t>
  </si>
  <si>
    <t>9/28/2015</t>
  </si>
  <si>
    <t>9/25/2015</t>
  </si>
  <si>
    <t>9/24/2015</t>
  </si>
  <si>
    <t>9/23/2015</t>
  </si>
  <si>
    <t>9/22/2015</t>
  </si>
  <si>
    <t>9/21/2015</t>
  </si>
  <si>
    <t>9/18/2015</t>
  </si>
  <si>
    <t>9/17/2015</t>
  </si>
  <si>
    <t>9/16/2015</t>
  </si>
  <si>
    <t>9/15/2015</t>
  </si>
  <si>
    <t>9/14/2015</t>
  </si>
  <si>
    <t>9/11/2015</t>
  </si>
  <si>
    <t>9/10/2015</t>
  </si>
  <si>
    <t>9/9/2015</t>
  </si>
  <si>
    <t>9/8/2015</t>
  </si>
  <si>
    <t>9/7/2015</t>
  </si>
  <si>
    <t>9/4/2015</t>
  </si>
  <si>
    <t>9/3/2015</t>
  </si>
  <si>
    <t>9/2/2015</t>
  </si>
  <si>
    <t>9/1/2015</t>
  </si>
  <si>
    <t>8/31/2015</t>
  </si>
  <si>
    <t>8/28/2015</t>
  </si>
  <si>
    <t>8/27/2015</t>
  </si>
  <si>
    <t>8/26/2015</t>
  </si>
  <si>
    <t>8/25/2015</t>
  </si>
  <si>
    <t>8/24/2015</t>
  </si>
  <si>
    <t>8/21/2015</t>
  </si>
  <si>
    <t>8/20/2015</t>
  </si>
  <si>
    <t>8/19/2015</t>
  </si>
  <si>
    <t>8/18/2015</t>
  </si>
  <si>
    <t>8/17/2015</t>
  </si>
  <si>
    <t>8/14/2015</t>
  </si>
  <si>
    <t>8/13/2015</t>
  </si>
  <si>
    <t>8/12/2015</t>
  </si>
  <si>
    <t>8/11/2015</t>
  </si>
  <si>
    <t>8/10/2015</t>
  </si>
  <si>
    <t>8/7/2015</t>
  </si>
  <si>
    <t>8/6/2015</t>
  </si>
  <si>
    <t>8/5/2015</t>
  </si>
  <si>
    <t>8/4/2015</t>
  </si>
  <si>
    <t>8/3/2015</t>
  </si>
  <si>
    <t>7/31/2015</t>
  </si>
  <si>
    <t>7/30/2015</t>
  </si>
  <si>
    <t>7/29/2015</t>
  </si>
  <si>
    <t>7/28/2015</t>
  </si>
  <si>
    <t>7/27/2015</t>
  </si>
  <si>
    <t>7/24/2015</t>
  </si>
  <si>
    <t>7/23/2015</t>
  </si>
  <si>
    <t>7/22/2015</t>
  </si>
  <si>
    <t>7/21/2015</t>
  </si>
  <si>
    <t>7/20/2015</t>
  </si>
  <si>
    <t>7/17/2015</t>
  </si>
  <si>
    <t>7/16/2015</t>
  </si>
  <si>
    <t>7/15/2015</t>
  </si>
  <si>
    <t>7/14/2015</t>
  </si>
  <si>
    <t>7/13/2015</t>
  </si>
  <si>
    <t>7/10/2015</t>
  </si>
  <si>
    <t>7/9/2015</t>
  </si>
  <si>
    <t>7/8/2015</t>
  </si>
  <si>
    <t>7/7/2015</t>
  </si>
  <si>
    <t>7/6/2015</t>
  </si>
  <si>
    <t>7/3/2015</t>
  </si>
  <si>
    <t>7/2/2015</t>
  </si>
  <si>
    <t>7/1/2015</t>
  </si>
  <si>
    <t>6/30/2015</t>
  </si>
  <si>
    <t>6/29/2015</t>
  </si>
  <si>
    <t>6/26/2015</t>
  </si>
  <si>
    <t>6/25/2015</t>
  </si>
  <si>
    <t>6/24/2015</t>
  </si>
  <si>
    <t>6/23/2015</t>
  </si>
  <si>
    <t>6/22/2015</t>
  </si>
  <si>
    <t>6/19/2015</t>
  </si>
  <si>
    <t>6/18/2015</t>
  </si>
  <si>
    <t>6/17/2015</t>
  </si>
  <si>
    <t>6/16/2015</t>
  </si>
  <si>
    <t>6/15/2015</t>
  </si>
  <si>
    <t>6/12/2015</t>
  </si>
  <si>
    <t>6/11/2015</t>
  </si>
  <si>
    <t>6/10/2015</t>
  </si>
  <si>
    <t>6/9/2015</t>
  </si>
  <si>
    <t>6/8/2015</t>
  </si>
  <si>
    <t>6/5/2015</t>
  </si>
  <si>
    <t>6/4/2015</t>
  </si>
  <si>
    <t>6/3/2015</t>
  </si>
  <si>
    <t>6/2/2015</t>
  </si>
  <si>
    <t>6/1/2015</t>
  </si>
  <si>
    <t>5/31/2015</t>
  </si>
  <si>
    <t>5/29/2015</t>
  </si>
  <si>
    <t>5/28/2015</t>
  </si>
  <si>
    <t>5/27/2015</t>
  </si>
  <si>
    <t>5/26/2015</t>
  </si>
  <si>
    <t>5/22/2015</t>
  </si>
  <si>
    <t>5/21/2015</t>
  </si>
  <si>
    <t>5/20/2015</t>
  </si>
  <si>
    <t>5/19/2015</t>
  </si>
  <si>
    <t>5/18/2015</t>
  </si>
  <si>
    <t>5/15/2015</t>
  </si>
  <si>
    <t>5/14/2015</t>
  </si>
  <si>
    <t>5/13/2015</t>
  </si>
  <si>
    <t>5/12/2015</t>
  </si>
  <si>
    <t>5/11/2015</t>
  </si>
  <si>
    <t>5/8/2015</t>
  </si>
  <si>
    <t>5/7/2015</t>
  </si>
  <si>
    <t>5/6/2015</t>
  </si>
  <si>
    <t>5/5/2015</t>
  </si>
  <si>
    <t>5/4/2015</t>
  </si>
  <si>
    <t>5/1/2015</t>
  </si>
  <si>
    <t>4/30/2015</t>
  </si>
  <si>
    <t>4/29/2015</t>
  </si>
  <si>
    <t>4/28/2015</t>
  </si>
  <si>
    <t>4/27/2015</t>
  </si>
  <si>
    <t>4/24/2015</t>
  </si>
  <si>
    <t>4/23/2015</t>
  </si>
  <si>
    <t>4/22/2015</t>
  </si>
  <si>
    <t>4/21/2015</t>
  </si>
  <si>
    <t>4/20/2015</t>
  </si>
  <si>
    <t>4/17/2015</t>
  </si>
  <si>
    <t>4/16/2015</t>
  </si>
  <si>
    <t>4/15/2015</t>
  </si>
  <si>
    <t>4/14/2015</t>
  </si>
  <si>
    <t>4/13/2015</t>
  </si>
  <si>
    <t>4/10/2015</t>
  </si>
  <si>
    <t>4/9/2015</t>
  </si>
  <si>
    <t>4/8/2015</t>
  </si>
  <si>
    <t>4/7/2015</t>
  </si>
  <si>
    <t>4/6/2015</t>
  </si>
  <si>
    <t>4/2/2015</t>
  </si>
  <si>
    <t>4/1/2015</t>
  </si>
  <si>
    <t>3/31/2015</t>
  </si>
  <si>
    <t>3/30/2015</t>
  </si>
  <si>
    <t>3/27/2015</t>
  </si>
  <si>
    <t>3/26/2015</t>
  </si>
  <si>
    <t>3/25/2015</t>
  </si>
  <si>
    <t>3/24/2015</t>
  </si>
  <si>
    <t>3/23/2015</t>
  </si>
  <si>
    <t>3/20/2015</t>
  </si>
  <si>
    <t>3/19/2015</t>
  </si>
  <si>
    <t>3/18/2015</t>
  </si>
  <si>
    <t>3/17/2015</t>
  </si>
  <si>
    <t>3/16/2015</t>
  </si>
  <si>
    <t>3/13/2015</t>
  </si>
  <si>
    <t>3/12/2015</t>
  </si>
  <si>
    <t>3/11/2015</t>
  </si>
  <si>
    <t>3/10/2015</t>
  </si>
  <si>
    <t>3/9/2015</t>
  </si>
  <si>
    <t>3/6/2015</t>
  </si>
  <si>
    <t>3/5/2015</t>
  </si>
  <si>
    <t>3/4/2015</t>
  </si>
  <si>
    <t>3/3/2015</t>
  </si>
  <si>
    <t>3/2/2015</t>
  </si>
  <si>
    <t>2/28/2015</t>
  </si>
  <si>
    <t>2/27/2015</t>
  </si>
  <si>
    <t>2/26/2015</t>
  </si>
  <si>
    <t>2/25/2015</t>
  </si>
  <si>
    <t>2/24/2015</t>
  </si>
  <si>
    <t>2/23/2015</t>
  </si>
  <si>
    <t>2/20/2015</t>
  </si>
  <si>
    <t>2/19/2015</t>
  </si>
  <si>
    <t>2/18/2015</t>
  </si>
  <si>
    <t>2/17/2015</t>
  </si>
  <si>
    <t>2/16/2015</t>
  </si>
  <si>
    <t>2/13/2015</t>
  </si>
  <si>
    <t>2/12/2015</t>
  </si>
  <si>
    <t>2/11/2015</t>
  </si>
  <si>
    <t>2/10/2015</t>
  </si>
  <si>
    <t>2/9/2015</t>
  </si>
  <si>
    <t>2/6/2015</t>
  </si>
  <si>
    <t>2/5/2015</t>
  </si>
  <si>
    <t>2/4/2015</t>
  </si>
  <si>
    <t>2/3/2015</t>
  </si>
  <si>
    <t>2/2/2015</t>
  </si>
  <si>
    <t>1/31/2015</t>
  </si>
  <si>
    <t>1/30/2015</t>
  </si>
  <si>
    <t>1/29/2015</t>
  </si>
  <si>
    <t>1/28/2015</t>
  </si>
  <si>
    <t>1/27/2015</t>
  </si>
  <si>
    <t>1/26/2015</t>
  </si>
  <si>
    <t>1/23/2015</t>
  </si>
  <si>
    <t>1/22/2015</t>
  </si>
  <si>
    <t>1/21/2015</t>
  </si>
  <si>
    <t>1/20/2015</t>
  </si>
  <si>
    <t>1/19/2015</t>
  </si>
  <si>
    <t>1/16/2015</t>
  </si>
  <si>
    <t>1/15/2015</t>
  </si>
  <si>
    <t>1/14/2015</t>
  </si>
  <si>
    <t>1/13/2015</t>
  </si>
  <si>
    <t>1/12/2015</t>
  </si>
  <si>
    <t>1/9/2015</t>
  </si>
  <si>
    <t>1/8/2015</t>
  </si>
  <si>
    <t>1/7/2015</t>
  </si>
  <si>
    <t>1/6/2015</t>
  </si>
  <si>
    <t>1/5/2015</t>
  </si>
  <si>
    <t>1/2/2015</t>
  </si>
  <si>
    <t>12/31/2014</t>
  </si>
  <si>
    <t>12/30/2014</t>
  </si>
  <si>
    <t>12/29/2014</t>
  </si>
  <si>
    <t>12/26/2014</t>
  </si>
  <si>
    <t>12/24/2014</t>
  </si>
  <si>
    <t>12/23/2014</t>
  </si>
  <si>
    <t>12/22/2014</t>
  </si>
  <si>
    <t>12/19/2014</t>
  </si>
  <si>
    <t>12/18/2014</t>
  </si>
  <si>
    <t>12/17/2014</t>
  </si>
  <si>
    <t>12/16/2014</t>
  </si>
  <si>
    <t>12/15/2014</t>
  </si>
  <si>
    <t>12/12/2014</t>
  </si>
  <si>
    <t>12/11/2014</t>
  </si>
  <si>
    <t>12/10/2014</t>
  </si>
  <si>
    <t>12/9/2014</t>
  </si>
  <si>
    <t>12/8/2014</t>
  </si>
  <si>
    <t>12/5/2014</t>
  </si>
  <si>
    <t>12/4/2014</t>
  </si>
  <si>
    <t>12/3/2014</t>
  </si>
  <si>
    <t>12/2/2014</t>
  </si>
  <si>
    <t>12/1/2014</t>
  </si>
  <si>
    <t>11/30/2014</t>
  </si>
  <si>
    <t>11/28/2014</t>
  </si>
  <si>
    <t>11/27/2014</t>
  </si>
  <si>
    <t>11/26/2014</t>
  </si>
  <si>
    <t>11/25/2014</t>
  </si>
  <si>
    <t>11/24/2014</t>
  </si>
  <si>
    <t>11/21/2014</t>
  </si>
  <si>
    <t>11/20/2014</t>
  </si>
  <si>
    <t>11/19/2014</t>
  </si>
  <si>
    <t>11/18/2014</t>
  </si>
  <si>
    <t>11/17/2014</t>
  </si>
  <si>
    <t>11/14/2014</t>
  </si>
  <si>
    <t>11/13/2014</t>
  </si>
  <si>
    <t>11/12/2014</t>
  </si>
  <si>
    <t>11/11/2014</t>
  </si>
  <si>
    <t>11/10/2014</t>
  </si>
  <si>
    <t>11/7/2014</t>
  </si>
  <si>
    <t>11/6/2014</t>
  </si>
  <si>
    <t>11/5/2014</t>
  </si>
  <si>
    <t>11/4/2014</t>
  </si>
  <si>
    <t>11/3/2014</t>
  </si>
  <si>
    <t>10/31/2014</t>
  </si>
  <si>
    <t>10/30/2014</t>
  </si>
  <si>
    <t>10/29/2014</t>
  </si>
  <si>
    <t>10/28/2014</t>
  </si>
  <si>
    <t>10/27/2014</t>
  </si>
  <si>
    <t>10/24/2014</t>
  </si>
  <si>
    <t>10/23/2014</t>
  </si>
  <si>
    <t>10/22/2014</t>
  </si>
  <si>
    <t>10/21/2014</t>
  </si>
  <si>
    <t>10/20/2014</t>
  </si>
  <si>
    <t>10/17/2014</t>
  </si>
  <si>
    <t>10/16/2014</t>
  </si>
  <si>
    <t>10/15/2014</t>
  </si>
  <si>
    <t>10/14/2014</t>
  </si>
  <si>
    <t>10/13/2014</t>
  </si>
  <si>
    <t>10/10/2014</t>
  </si>
  <si>
    <t>10/9/2014</t>
  </si>
  <si>
    <t>10/8/2014</t>
  </si>
  <si>
    <t>10/7/2014</t>
  </si>
  <si>
    <t>10/6/2014</t>
  </si>
  <si>
    <t>10/3/2014</t>
  </si>
  <si>
    <t>10/2/2014</t>
  </si>
  <si>
    <t>10/1/2014</t>
  </si>
  <si>
    <t>9/30/2014</t>
  </si>
  <si>
    <t>9/29/2014</t>
  </si>
  <si>
    <t>9/26/2014</t>
  </si>
  <si>
    <t>9/25/2014</t>
  </si>
  <si>
    <t>9/24/2014</t>
  </si>
  <si>
    <t>9/23/2014</t>
  </si>
  <si>
    <t>9/22/2014</t>
  </si>
  <si>
    <t>9/19/2014</t>
  </si>
  <si>
    <t>9/18/2014</t>
  </si>
  <si>
    <t>9/17/2014</t>
  </si>
  <si>
    <t>9/16/2014</t>
  </si>
  <si>
    <t>9/15/2014</t>
  </si>
  <si>
    <t>9/12/2014</t>
  </si>
  <si>
    <t>9/11/2014</t>
  </si>
  <si>
    <t>9/10/2014</t>
  </si>
  <si>
    <t>9/9/2014</t>
  </si>
  <si>
    <t>9/8/2014</t>
  </si>
  <si>
    <t>9/5/2014</t>
  </si>
  <si>
    <t>9/4/2014</t>
  </si>
  <si>
    <t>9/3/2014</t>
  </si>
  <si>
    <t>9/2/2014</t>
  </si>
  <si>
    <t>9/1/2014</t>
  </si>
  <si>
    <t>8/31/2014</t>
  </si>
  <si>
    <t>8/29/2014</t>
  </si>
  <si>
    <t>8/28/2014</t>
  </si>
  <si>
    <t>8/27/2014</t>
  </si>
  <si>
    <t>8/26/2014</t>
  </si>
  <si>
    <t>8/25/2014</t>
  </si>
  <si>
    <t>8/22/2014</t>
  </si>
  <si>
    <t>8/21/2014</t>
  </si>
  <si>
    <t>8/20/2014</t>
  </si>
  <si>
    <t>8/19/2014</t>
  </si>
  <si>
    <t>8/18/2014</t>
  </si>
  <si>
    <t>8/15/2014</t>
  </si>
  <si>
    <t>8/14/2014</t>
  </si>
  <si>
    <t>8/13/2014</t>
  </si>
  <si>
    <t>8/12/2014</t>
  </si>
  <si>
    <t>8/11/2014</t>
  </si>
  <si>
    <t>8/8/2014</t>
  </si>
  <si>
    <t>8/7/2014</t>
  </si>
  <si>
    <t>8/6/2014</t>
  </si>
  <si>
    <t>8/5/2014</t>
  </si>
  <si>
    <t>8/4/2014</t>
  </si>
  <si>
    <t>8/1/2014</t>
  </si>
  <si>
    <t>7/31/2014</t>
  </si>
  <si>
    <t>7/30/2014</t>
  </si>
  <si>
    <t>7/29/2014</t>
  </si>
  <si>
    <t>7/28/2014</t>
  </si>
  <si>
    <t>7/25/2014</t>
  </si>
  <si>
    <t>7/24/2014</t>
  </si>
  <si>
    <t>7/23/2014</t>
  </si>
  <si>
    <t>7/22/2014</t>
  </si>
  <si>
    <t>7/21/2014</t>
  </si>
  <si>
    <t>7/18/2014</t>
  </si>
  <si>
    <t>7/17/2014</t>
  </si>
  <si>
    <t>7/16/2014</t>
  </si>
  <si>
    <t>7/15/2014</t>
  </si>
  <si>
    <t>7/14/2014</t>
  </si>
  <si>
    <t>7/11/2014</t>
  </si>
  <si>
    <t>7/10/2014</t>
  </si>
  <si>
    <t>7/9/2014</t>
  </si>
  <si>
    <t>7/8/2014</t>
  </si>
  <si>
    <t>7/7/2014</t>
  </si>
  <si>
    <t>7/4/2014</t>
  </si>
  <si>
    <t>7/3/2014</t>
  </si>
  <si>
    <t>7/2/2014</t>
  </si>
  <si>
    <t>7/1/2014</t>
  </si>
  <si>
    <t>6/30/2014</t>
  </si>
  <si>
    <t>6/27/2014</t>
  </si>
  <si>
    <t>6/26/2014</t>
  </si>
  <si>
    <t>6/25/2014</t>
  </si>
  <si>
    <t>6/24/2014</t>
  </si>
  <si>
    <t>6/23/2014</t>
  </si>
  <si>
    <t>6/20/2014</t>
  </si>
  <si>
    <t>6/19/2014</t>
  </si>
  <si>
    <t>6/18/2014</t>
  </si>
  <si>
    <t>6/17/2014</t>
  </si>
  <si>
    <t>6/16/2014</t>
  </si>
  <si>
    <t>6/13/2014</t>
  </si>
  <si>
    <t>6/12/2014</t>
  </si>
  <si>
    <t>6/11/2014</t>
  </si>
  <si>
    <t>6/10/2014</t>
  </si>
  <si>
    <t>6/9/2014</t>
  </si>
  <si>
    <t>6/6/2014</t>
  </si>
  <si>
    <t>6/5/2014</t>
  </si>
  <si>
    <t>6/4/2014</t>
  </si>
  <si>
    <t>6/3/2014</t>
  </si>
  <si>
    <t>6/2/2014</t>
  </si>
  <si>
    <t>5/31/2014</t>
  </si>
  <si>
    <t>5/30/2014</t>
  </si>
  <si>
    <t>5/29/2014</t>
  </si>
  <si>
    <t>5/28/2014</t>
  </si>
  <si>
    <t>5/27/2014</t>
  </si>
  <si>
    <t>5/26/2014</t>
  </si>
  <si>
    <t>5/23/2014</t>
  </si>
  <si>
    <t>5/22/2014</t>
  </si>
  <si>
    <t>5/21/2014</t>
  </si>
  <si>
    <t>5/20/2014</t>
  </si>
  <si>
    <t>5/19/2014</t>
  </si>
  <si>
    <t>5/16/2014</t>
  </si>
  <si>
    <t>5/15/2014</t>
  </si>
  <si>
    <t>5/14/2014</t>
  </si>
  <si>
    <t>5/13/2014</t>
  </si>
  <si>
    <t>5/12/2014</t>
  </si>
  <si>
    <t>5/9/2014</t>
  </si>
  <si>
    <t>5/8/2014</t>
  </si>
  <si>
    <t>5/7/2014</t>
  </si>
  <si>
    <t>5/6/2014</t>
  </si>
  <si>
    <t>5/5/2014</t>
  </si>
  <si>
    <t>5/2/2014</t>
  </si>
  <si>
    <t>5/1/2014</t>
  </si>
  <si>
    <t>4/30/2014</t>
  </si>
  <si>
    <t>4/29/2014</t>
  </si>
  <si>
    <t>4/28/2014</t>
  </si>
  <si>
    <t>4/25/2014</t>
  </si>
  <si>
    <t>4/24/2014</t>
  </si>
  <si>
    <t>4/23/2014</t>
  </si>
  <si>
    <t>4/22/2014</t>
  </si>
  <si>
    <t>4/21/2014</t>
  </si>
  <si>
    <t>4/17/2014</t>
  </si>
  <si>
    <t>4/16/2014</t>
  </si>
  <si>
    <t>4/15/2014</t>
  </si>
  <si>
    <t>4/14/2014</t>
  </si>
  <si>
    <t>4/11/2014</t>
  </si>
  <si>
    <t>4/10/2014</t>
  </si>
  <si>
    <t>4/9/2014</t>
  </si>
  <si>
    <t>4/8/2014</t>
  </si>
  <si>
    <t>4/7/2014</t>
  </si>
  <si>
    <t>4/4/2014</t>
  </si>
  <si>
    <t>4/3/2014</t>
  </si>
  <si>
    <t>4/2/2014</t>
  </si>
  <si>
    <t>4/1/2014</t>
  </si>
  <si>
    <t>3/31/2014</t>
  </si>
  <si>
    <t>3/28/2014</t>
  </si>
  <si>
    <t>3/27/2014</t>
  </si>
  <si>
    <t>3/26/2014</t>
  </si>
  <si>
    <t>3/25/2014</t>
  </si>
  <si>
    <t>3/24/2014</t>
  </si>
  <si>
    <t>3/21/2014</t>
  </si>
  <si>
    <t>3/20/2014</t>
  </si>
  <si>
    <t>3/19/2014</t>
  </si>
  <si>
    <t>3/18/2014</t>
  </si>
  <si>
    <t>3/17/2014</t>
  </si>
  <si>
    <t>3/14/2014</t>
  </si>
  <si>
    <t>3/13/2014</t>
  </si>
  <si>
    <t>3/12/2014</t>
  </si>
  <si>
    <t>3/11/2014</t>
  </si>
  <si>
    <t>3/10/2014</t>
  </si>
  <si>
    <t>3/7/2014</t>
  </si>
  <si>
    <t>3/6/2014</t>
  </si>
  <si>
    <t>3/5/2014</t>
  </si>
  <si>
    <t>3/4/2014</t>
  </si>
  <si>
    <t>3/3/2014</t>
  </si>
  <si>
    <t>2/28/2014</t>
  </si>
  <si>
    <t>2/27/2014</t>
  </si>
  <si>
    <t>2/26/2014</t>
  </si>
  <si>
    <t>2/25/2014</t>
  </si>
  <si>
    <t>2/24/2014</t>
  </si>
  <si>
    <t>2/21/2014</t>
  </si>
  <si>
    <t>2/20/2014</t>
  </si>
  <si>
    <t>2/19/2014</t>
  </si>
  <si>
    <t>2/18/2014</t>
  </si>
  <si>
    <t>2/17/2014</t>
  </si>
  <si>
    <t>2/14/2014</t>
  </si>
  <si>
    <t>2/13/2014</t>
  </si>
  <si>
    <t>2/12/2014</t>
  </si>
  <si>
    <t>2/11/2014</t>
  </si>
  <si>
    <t>2/10/2014</t>
  </si>
  <si>
    <t>2/7/2014</t>
  </si>
  <si>
    <t>2/6/2014</t>
  </si>
  <si>
    <t>2/5/2014</t>
  </si>
  <si>
    <t>2/4/2014</t>
  </si>
  <si>
    <t>2/3/2014</t>
  </si>
  <si>
    <t>1/31/2014</t>
  </si>
  <si>
    <t>1/30/2014</t>
  </si>
  <si>
    <t>1/29/2014</t>
  </si>
  <si>
    <t>1/28/2014</t>
  </si>
  <si>
    <t>1/27/2014</t>
  </si>
  <si>
    <t>1/24/2014</t>
  </si>
  <si>
    <t>1/23/2014</t>
  </si>
  <si>
    <t>1/22/2014</t>
  </si>
  <si>
    <t>1/21/2014</t>
  </si>
  <si>
    <t>1/20/2014</t>
  </si>
  <si>
    <t>1/17/2014</t>
  </si>
  <si>
    <t>1/16/2014</t>
  </si>
  <si>
    <t>1/15/2014</t>
  </si>
  <si>
    <t>1/14/2014</t>
  </si>
  <si>
    <t>1/13/2014</t>
  </si>
  <si>
    <t>1/10/2014</t>
  </si>
  <si>
    <t>1/9/2014</t>
  </si>
  <si>
    <t>1/8/2014</t>
  </si>
  <si>
    <t>1/7/2014</t>
  </si>
  <si>
    <t>1/6/2014</t>
  </si>
  <si>
    <t>1/3/2014</t>
  </si>
  <si>
    <t>1/2/2014</t>
  </si>
  <si>
    <t>12/31/2013</t>
  </si>
  <si>
    <t>12/30/2013</t>
  </si>
  <si>
    <t>12/27/2013</t>
  </si>
  <si>
    <t>12/26/2013</t>
  </si>
  <si>
    <t>12/24/2013</t>
  </si>
  <si>
    <t>12/23/2013</t>
  </si>
  <si>
    <t>12/20/2013</t>
  </si>
  <si>
    <t>12/19/2013</t>
  </si>
  <si>
    <t>12/18/2013</t>
  </si>
  <si>
    <t>12/17/2013</t>
  </si>
  <si>
    <t>12/16/2013</t>
  </si>
  <si>
    <t>12/13/2013</t>
  </si>
  <si>
    <t>12/12/2013</t>
  </si>
  <si>
    <t>12/11/2013</t>
  </si>
  <si>
    <t>12/10/2013</t>
  </si>
  <si>
    <t>12/9/2013</t>
  </si>
  <si>
    <t>12/6/2013</t>
  </si>
  <si>
    <t>12/5/2013</t>
  </si>
  <si>
    <t>12/4/2013</t>
  </si>
  <si>
    <t>12/3/2013</t>
  </si>
  <si>
    <t>12/2/2013</t>
  </si>
  <si>
    <t>11/30/2013</t>
  </si>
  <si>
    <t>11/29/2013</t>
  </si>
  <si>
    <t>11/28/2013</t>
  </si>
  <si>
    <t>11/27/2013</t>
  </si>
  <si>
    <t>11/26/2013</t>
  </si>
  <si>
    <t>11/25/2013</t>
  </si>
  <si>
    <t>11/22/2013</t>
  </si>
  <si>
    <t>11/21/2013</t>
  </si>
  <si>
    <t>11/20/2013</t>
  </si>
  <si>
    <t>11/19/2013</t>
  </si>
  <si>
    <t>11/18/2013</t>
  </si>
  <si>
    <t>11/15/2013</t>
  </si>
  <si>
    <t>11/14/2013</t>
  </si>
  <si>
    <t>11/13/2013</t>
  </si>
  <si>
    <t>11/12/2013</t>
  </si>
  <si>
    <t>11/11/2013</t>
  </si>
  <si>
    <t>11/8/2013</t>
  </si>
  <si>
    <t>11/7/2013</t>
  </si>
  <si>
    <t>11/6/2013</t>
  </si>
  <si>
    <t>11/5/2013</t>
  </si>
  <si>
    <t>11/4/2013</t>
  </si>
  <si>
    <t>11/1/2013</t>
  </si>
  <si>
    <t>10/31/2013</t>
  </si>
  <si>
    <t>10/30/2013</t>
  </si>
  <si>
    <t>10/29/2013</t>
  </si>
  <si>
    <t>10/28/2013</t>
  </si>
  <si>
    <t>10/25/2013</t>
  </si>
  <si>
    <t>10/24/2013</t>
  </si>
  <si>
    <t>10/23/2013</t>
  </si>
  <si>
    <t>10/22/2013</t>
  </si>
  <si>
    <t>10/21/2013</t>
  </si>
  <si>
    <t>10/18/2013</t>
  </si>
  <si>
    <t>10/17/2013</t>
  </si>
  <si>
    <t>10/16/2013</t>
  </si>
  <si>
    <t>10/15/2013</t>
  </si>
  <si>
    <t>10/14/2013</t>
  </si>
  <si>
    <t>10/11/2013</t>
  </si>
  <si>
    <t>10/10/2013</t>
  </si>
  <si>
    <t>10/9/2013</t>
  </si>
  <si>
    <t>10/8/2013</t>
  </si>
  <si>
    <t>10/7/2013</t>
  </si>
  <si>
    <t>10/4/2013</t>
  </si>
  <si>
    <t>10/3/2013</t>
  </si>
  <si>
    <t>10/2/2013</t>
  </si>
  <si>
    <t>10/1/2013</t>
  </si>
  <si>
    <t>9/30/2013</t>
  </si>
  <si>
    <t>9/27/2013</t>
  </si>
  <si>
    <t>9/26/2013</t>
  </si>
  <si>
    <t>9/25/2013</t>
  </si>
  <si>
    <t>9/24/2013</t>
  </si>
  <si>
    <t>9/23/2013</t>
  </si>
  <si>
    <t>9/20/2013</t>
  </si>
  <si>
    <t>9/19/2013</t>
  </si>
  <si>
    <t>9/18/2013</t>
  </si>
  <si>
    <t>9/17/2013</t>
  </si>
  <si>
    <t>9/16/2013</t>
  </si>
  <si>
    <t>9/13/2013</t>
  </si>
  <si>
    <t>9/12/2013</t>
  </si>
  <si>
    <t>9/11/2013</t>
  </si>
  <si>
    <t>9/10/2013</t>
  </si>
  <si>
    <t>9/9/2013</t>
  </si>
  <si>
    <t>9/6/2013</t>
  </si>
  <si>
    <t>9/5/2013</t>
  </si>
  <si>
    <t>9/4/2013</t>
  </si>
  <si>
    <t>9/3/2013</t>
  </si>
  <si>
    <t>9/2/2013</t>
  </si>
  <si>
    <t>8/31/2013</t>
  </si>
  <si>
    <t>8/30/2013</t>
  </si>
  <si>
    <t>8/29/2013</t>
  </si>
  <si>
    <t>8/28/2013</t>
  </si>
  <si>
    <t>8/27/2013</t>
  </si>
  <si>
    <t>8/26/2013</t>
  </si>
  <si>
    <t>8/23/2013</t>
  </si>
  <si>
    <t>8/22/2013</t>
  </si>
  <si>
    <t>8/21/2013</t>
  </si>
  <si>
    <t>8/20/2013</t>
  </si>
  <si>
    <t>8/19/2013</t>
  </si>
  <si>
    <t>8/16/2013</t>
  </si>
  <si>
    <t>8/15/2013</t>
  </si>
  <si>
    <t>8/14/2013</t>
  </si>
  <si>
    <t>8/13/2013</t>
  </si>
  <si>
    <t>8/12/2013</t>
  </si>
  <si>
    <t>8/9/2013</t>
  </si>
  <si>
    <t>8/8/2013</t>
  </si>
  <si>
    <t>8/7/2013</t>
  </si>
  <si>
    <t>8/6/2013</t>
  </si>
  <si>
    <t>8/5/2013</t>
  </si>
  <si>
    <t>8/2/2013</t>
  </si>
  <si>
    <t>8/1/2013</t>
  </si>
  <si>
    <t>7/31/2013</t>
  </si>
  <si>
    <t>7/30/2013</t>
  </si>
  <si>
    <t>7/29/2013</t>
  </si>
  <si>
    <t>7/26/2013</t>
  </si>
  <si>
    <t>7/25/2013</t>
  </si>
  <si>
    <t>7/24/2013</t>
  </si>
  <si>
    <t>7/23/2013</t>
  </si>
  <si>
    <t>7/22/2013</t>
  </si>
  <si>
    <t>7/19/2013</t>
  </si>
  <si>
    <t>7/18/2013</t>
  </si>
  <si>
    <t>7/17/2013</t>
  </si>
  <si>
    <t>7/16/2013</t>
  </si>
  <si>
    <t>7/15/2013</t>
  </si>
  <si>
    <t>7/12/2013</t>
  </si>
  <si>
    <t>7/11/2013</t>
  </si>
  <si>
    <t>7/10/2013</t>
  </si>
  <si>
    <t>7/9/2013</t>
  </si>
  <si>
    <t>7/8/2013</t>
  </si>
  <si>
    <t>7/5/2013</t>
  </si>
  <si>
    <t>7/4/2013</t>
  </si>
  <si>
    <t>7/3/2013</t>
  </si>
  <si>
    <t>7/2/2013</t>
  </si>
  <si>
    <t>7/1/2013</t>
  </si>
  <si>
    <t>6/30/2013</t>
  </si>
  <si>
    <t>6/28/2013</t>
  </si>
  <si>
    <t>6/27/2013</t>
  </si>
  <si>
    <t>6/26/2013</t>
  </si>
  <si>
    <t>6/25/2013</t>
  </si>
  <si>
    <t>6/24/2013</t>
  </si>
  <si>
    <t>6/21/2013</t>
  </si>
  <si>
    <t>6/20/2013</t>
  </si>
  <si>
    <t>6/19/2013</t>
  </si>
  <si>
    <t>6/18/2013</t>
  </si>
  <si>
    <t>6/17/2013</t>
  </si>
  <si>
    <t>6/14/2013</t>
  </si>
  <si>
    <t>6/13/2013</t>
  </si>
  <si>
    <t>6/12/2013</t>
  </si>
  <si>
    <t>6/11/2013</t>
  </si>
  <si>
    <t>6/10/2013</t>
  </si>
  <si>
    <t>6/7/2013</t>
  </si>
  <si>
    <t>6/6/2013</t>
  </si>
  <si>
    <t>6/5/2013</t>
  </si>
  <si>
    <t>6/4/2013</t>
  </si>
  <si>
    <t>6/3/2013</t>
  </si>
  <si>
    <t>5/31/2013</t>
  </si>
  <si>
    <t>5/30/2013</t>
  </si>
  <si>
    <t>5/29/2013</t>
  </si>
  <si>
    <t>5/28/2013</t>
  </si>
  <si>
    <t>5/27/2013</t>
  </si>
  <si>
    <t>5/24/2013</t>
  </si>
  <si>
    <t>5/23/2013</t>
  </si>
  <si>
    <t>5/22/2013</t>
  </si>
  <si>
    <t>5/21/2013</t>
  </si>
  <si>
    <t>5/20/2013</t>
  </si>
  <si>
    <t>5/17/2013</t>
  </si>
  <si>
    <t>5/16/2013</t>
  </si>
  <si>
    <t>5/15/2013</t>
  </si>
  <si>
    <t>5/14/2013</t>
  </si>
  <si>
    <t>5/13/2013</t>
  </si>
  <si>
    <t>5/10/2013</t>
  </si>
  <si>
    <t>5/9/2013</t>
  </si>
  <si>
    <t>5/8/2013</t>
  </si>
  <si>
    <t>5/7/2013</t>
  </si>
  <si>
    <t>5/6/2013</t>
  </si>
  <si>
    <t>5/3/2013</t>
  </si>
  <si>
    <t>5/2/2013</t>
  </si>
  <si>
    <t>5/1/2013</t>
  </si>
  <si>
    <t>4/30/2013</t>
  </si>
  <si>
    <t>4/29/2013</t>
  </si>
  <si>
    <t>4/26/2013</t>
  </si>
  <si>
    <t>4/25/2013</t>
  </si>
  <si>
    <t>4/24/2013</t>
  </si>
  <si>
    <t>4/23/2013</t>
  </si>
  <si>
    <t>4/22/2013</t>
  </si>
  <si>
    <t>4/19/2013</t>
  </si>
  <si>
    <t>4/18/2013</t>
  </si>
  <si>
    <t>4/17/2013</t>
  </si>
  <si>
    <t>4/16/2013</t>
  </si>
  <si>
    <t>4/15/2013</t>
  </si>
  <si>
    <t>4/12/2013</t>
  </si>
  <si>
    <t>4/11/2013</t>
  </si>
  <si>
    <t>4/10/2013</t>
  </si>
  <si>
    <t>4/9/2013</t>
  </si>
  <si>
    <t>4/8/2013</t>
  </si>
  <si>
    <t>4/5/2013</t>
  </si>
  <si>
    <t>4/4/2013</t>
  </si>
  <si>
    <t>4/3/2013</t>
  </si>
  <si>
    <t>4/2/2013</t>
  </si>
  <si>
    <t>4/1/2013</t>
  </si>
  <si>
    <t>3/31/2013</t>
  </si>
  <si>
    <t>3/28/2013</t>
  </si>
  <si>
    <t>3/27/2013</t>
  </si>
  <si>
    <t>3/26/2013</t>
  </si>
  <si>
    <t>3/25/2013</t>
  </si>
  <si>
    <t>3/22/2013</t>
  </si>
  <si>
    <t>3/21/2013</t>
  </si>
  <si>
    <t>3/20/2013</t>
  </si>
  <si>
    <t>3/19/2013</t>
  </si>
  <si>
    <t>3/18/2013</t>
  </si>
  <si>
    <t>3/15/2013</t>
  </si>
  <si>
    <t>3/14/2013</t>
  </si>
  <si>
    <t>3/13/2013</t>
  </si>
  <si>
    <t>3/12/2013</t>
  </si>
  <si>
    <t>3/11/2013</t>
  </si>
  <si>
    <t>3/8/2013</t>
  </si>
  <si>
    <t>3/7/2013</t>
  </si>
  <si>
    <t>3/6/2013</t>
  </si>
  <si>
    <t>3/5/2013</t>
  </si>
  <si>
    <t>3/4/2013</t>
  </si>
  <si>
    <t>3/1/2013</t>
  </si>
  <si>
    <t>2/28/2013</t>
  </si>
  <si>
    <t>2/27/2013</t>
  </si>
  <si>
    <t>2/26/2013</t>
  </si>
  <si>
    <t>2/25/2013</t>
  </si>
  <si>
    <t>2/22/2013</t>
  </si>
  <si>
    <t>2/21/2013</t>
  </si>
  <si>
    <t>2/20/2013</t>
  </si>
  <si>
    <t>2/19/2013</t>
  </si>
  <si>
    <t>2/18/2013</t>
  </si>
  <si>
    <t>2/15/2013</t>
  </si>
  <si>
    <t>2/14/2013</t>
  </si>
  <si>
    <t>2/13/2013</t>
  </si>
  <si>
    <t>2/12/2013</t>
  </si>
  <si>
    <t>2/11/2013</t>
  </si>
  <si>
    <t>2/8/2013</t>
  </si>
  <si>
    <t>2/7/2013</t>
  </si>
  <si>
    <t>2/6/2013</t>
  </si>
  <si>
    <t>2/5/2013</t>
  </si>
  <si>
    <t>2/4/2013</t>
  </si>
  <si>
    <t>2/1/2013</t>
  </si>
  <si>
    <t>1/31/2013</t>
  </si>
  <si>
    <t>1/30/2013</t>
  </si>
  <si>
    <t>1/29/2013</t>
  </si>
  <si>
    <t>1/28/2013</t>
  </si>
  <si>
    <t>1/25/2013</t>
  </si>
  <si>
    <t>1/24/2013</t>
  </si>
  <si>
    <t>1/23/2013</t>
  </si>
  <si>
    <t>1/22/2013</t>
  </si>
  <si>
    <t>1/21/2013</t>
  </si>
  <si>
    <t>1/18/2013</t>
  </si>
  <si>
    <t>1/17/2013</t>
  </si>
  <si>
    <t>1/16/2013</t>
  </si>
  <si>
    <t>1/15/2013</t>
  </si>
  <si>
    <t>1/14/2013</t>
  </si>
  <si>
    <t>1/11/2013</t>
  </si>
  <si>
    <t>1/10/2013</t>
  </si>
  <si>
    <t>1/9/2013</t>
  </si>
  <si>
    <t>1/8/2013</t>
  </si>
  <si>
    <t>1/7/2013</t>
  </si>
  <si>
    <t>1/4/2013</t>
  </si>
  <si>
    <t>1/3/2013</t>
  </si>
  <si>
    <t>1/2/2013</t>
  </si>
  <si>
    <t>Izvor: BoA Merrill Lynch</t>
  </si>
  <si>
    <t xml:space="preserve">Slika 2.7. Država se nastavila nesmetano financirati na domaćem i inozemnom tržištu </t>
  </si>
  <si>
    <t>1. tr. 2015.</t>
  </si>
  <si>
    <t>2. tr. 2015.</t>
  </si>
  <si>
    <t>3. tr. 2015.</t>
  </si>
  <si>
    <t>4. tr. 2015.</t>
  </si>
  <si>
    <t>1. tr. 2016.</t>
  </si>
  <si>
    <t>2. tr. 2016.</t>
  </si>
  <si>
    <t>3. tr. 2016.</t>
  </si>
  <si>
    <t>4. tr. 2016.</t>
  </si>
  <si>
    <t>1. tr. 2017.</t>
  </si>
  <si>
    <t>2. tr. 2017.</t>
  </si>
  <si>
    <t>3. tr. 2017.</t>
  </si>
  <si>
    <t>4. tr. 2017.</t>
  </si>
  <si>
    <t>1. tr. 2018.</t>
  </si>
  <si>
    <t>2. tr. 2018.</t>
  </si>
  <si>
    <t>3. tr. 2018.</t>
  </si>
  <si>
    <t>4. tr. 2018.</t>
  </si>
  <si>
    <t>1. tr. 2019.</t>
  </si>
  <si>
    <t>2. tr. 2019.</t>
  </si>
  <si>
    <t>3. tr. 2019.</t>
  </si>
  <si>
    <t>4. tr. 2019.</t>
  </si>
  <si>
    <t>1. tr. 2020.</t>
  </si>
  <si>
    <t>2. tr. 2020.</t>
  </si>
  <si>
    <t>3. tr. 2020.</t>
  </si>
  <si>
    <t>4. tr. 2020.</t>
  </si>
  <si>
    <t>1. tr. 2021.</t>
  </si>
  <si>
    <t>Trezorski zapisi</t>
  </si>
  <si>
    <t>Veliki EUR trezorski zapis</t>
  </si>
  <si>
    <t>Obveznice domaće</t>
  </si>
  <si>
    <t>Obveznice međunarodne</t>
  </si>
  <si>
    <t>Izvor: HNB; Mfin</t>
  </si>
  <si>
    <t>Izloženost banaka prema državi (% udio u ukupnoj imovini banaka)</t>
  </si>
  <si>
    <t xml:space="preserve">Napomena: a označava 1 tr. 2021. </t>
  </si>
  <si>
    <t>Slika 2.1. Mjere za suzbijanje utjecaja pandemije COVID-19 na gospodarska kretanja i kontrakcija gospodarske aktivnosti snažno su povećale proračunski manjak...</t>
  </si>
  <si>
    <t>Slika 2.3. U skupini zemalja SIE Hrvatska ima najvišu razinu i najsnažniji porast javnog duga u BDP-u u 2020.</t>
  </si>
  <si>
    <t xml:space="preserve">Slika 2.5. Omjer proračunskog manjka i BDP-a usporediv je s zemljama EU koje imaju sličan udio djelatnosti povezanih s turizmom u BDV-u  </t>
  </si>
  <si>
    <t>Slika 2.6. Unatoč pogoršanju fiskalnih pokazatelja, prinosi na generičke obveznice ostali su stabilni</t>
  </si>
  <si>
    <t>Slika 2.8. Povezanost države s domaćim kreditnim institucijama i dalje je značajna</t>
  </si>
  <si>
    <t xml:space="preserve">Slika 3.1. Intenzivan priljev u nezaposlenost u proljeće 2020. bio je kratkotrajan </t>
  </si>
  <si>
    <t>Neto priljevi u nezaposlenost - sezonski prilagođeno, desno</t>
  </si>
  <si>
    <t>Broj zaposlenih (HZMO, 12m prosjek)</t>
  </si>
  <si>
    <t>Masa realnih neto plaća zaposlenih u pravnim osobama (12m prosjek)</t>
  </si>
  <si>
    <t>Napomena: Neto priljevi iz radnog odnosa izračunati su kao razlika prijava u nezaposlenost temeljem prekida radnog odnosa te odlaska iz registrirane zaposlenosti temeljem početka radnog odnosa.</t>
  </si>
  <si>
    <t xml:space="preserve">Izvori: HNB, HZMO, HZZ </t>
  </si>
  <si>
    <t xml:space="preserve">Slika 3.2. Financijska imovina kućanstva porasla je i u 2020. </t>
  </si>
  <si>
    <t>u postotku BDP-a</t>
  </si>
  <si>
    <t>Godina</t>
  </si>
  <si>
    <t>Depoziti kod kreditnih institucija (transakcije)</t>
  </si>
  <si>
    <t>Novac u optjecaju (transakcije)</t>
  </si>
  <si>
    <t>Ostale promjene financijske imovine</t>
  </si>
  <si>
    <t>Udjeli u investicijskim fondovima i ostali vlasnički udjeli (transakcije)</t>
  </si>
  <si>
    <t>Udjeli u mirovinskim fondovima (revalorizacija)</t>
  </si>
  <si>
    <t>Udjeli u mirovinskim fondovima (transakcije)</t>
  </si>
  <si>
    <t>Ukupna financijska imoina - desno</t>
  </si>
  <si>
    <t>2002.</t>
  </si>
  <si>
    <t>2003.</t>
  </si>
  <si>
    <t>2004.</t>
  </si>
  <si>
    <t>2005.</t>
  </si>
  <si>
    <t>2006.</t>
  </si>
  <si>
    <t>2007.</t>
  </si>
  <si>
    <t>Napomena: Prikazane su najznačajnije vrste promjena financijske imovine kućanstava, pri čemu su u kategoriju "Ostale promjene financijske imovine" uključene sve promjene koje nisu zasebno iskazane.</t>
  </si>
  <si>
    <t>u postotku BDP-a, HRK</t>
  </si>
  <si>
    <t>Nefinancijska društva, % BDP-a</t>
  </si>
  <si>
    <t>Kreditne institucije, % BDP-a</t>
  </si>
  <si>
    <t>Osiguravajuća društva, % BDP-a</t>
  </si>
  <si>
    <t>Mirovinski fondovi, % BDP-a</t>
  </si>
  <si>
    <t>Inozemstvo, % BDP-a</t>
  </si>
  <si>
    <t>Ostala imovina, % BDP-a</t>
  </si>
  <si>
    <t>Ukupna financijska imovina,
HRK</t>
  </si>
  <si>
    <t>Neto financijska imovina,
HRK</t>
  </si>
  <si>
    <t>neto postotak banaka, ponderirano udjelom u ukupnim kreditima stanovništvu</t>
  </si>
  <si>
    <t>Tromjesečje</t>
  </si>
  <si>
    <t>Stambeni krediti</t>
  </si>
  <si>
    <t>Potrošački i ostali krediti</t>
  </si>
  <si>
    <t xml:space="preserve">Napomena: Prikazana je prijavljena promjena potražnje kućanstava za kreditima u tromjesečju. Pozitivna vrijednost upućuje na porast, a negativna na smanjenje potražnje. </t>
  </si>
  <si>
    <t>Izvor: HNB (Anketa o kreditnoj aktivnosti banaka)</t>
  </si>
  <si>
    <t xml:space="preserve">Slika 3.5. Pad gotovinskih nenamjenskih kredita znatno je usporio ukupno kreditiranje kućanstava u 2020. </t>
  </si>
  <si>
    <t>u postocima/postotnim bodovima, godišnja stopa rasta</t>
  </si>
  <si>
    <t xml:space="preserve">Ukupno </t>
  </si>
  <si>
    <t>Gotovinski nenamjenski krediti</t>
  </si>
  <si>
    <t>Kreditne kartice i prekoračenja</t>
  </si>
  <si>
    <t>Ostali</t>
  </si>
  <si>
    <t>2021.*</t>
  </si>
  <si>
    <t>Napomena: Prikazana je promjena duga na temelju transakcija koja isključuje tečajne, cjenovne i ostale promjene. *dvanaestomjesečno razdoblje do 31.03.2021.</t>
  </si>
  <si>
    <t>Slika 3.6. Stanje kredita kućanstvima raste potaknuto stambenim kreditiranjem</t>
  </si>
  <si>
    <t xml:space="preserve"> u milijunima HRK</t>
  </si>
  <si>
    <t xml:space="preserve">Stambeni </t>
  </si>
  <si>
    <t>Hipotekarni krediti</t>
  </si>
  <si>
    <t>Za automobile</t>
  </si>
  <si>
    <t>Po kreditnim karticama</t>
  </si>
  <si>
    <t xml:space="preserve">Gotovinski </t>
  </si>
  <si>
    <t>Prekoračenja po trans. računima</t>
  </si>
  <si>
    <t xml:space="preserve">Ostali </t>
  </si>
  <si>
    <t>Napomena: Od kraja 2010. godine iz kategorije ostali krediti stanovništva izuzeti su gotovinski krediti i prekoračenja po transakcijskim računima koji su postali zasebne kategorije. *Stanje na 31.03.2021.</t>
  </si>
  <si>
    <t>Slika 3.7. Kontrakcija gospodarske aktivnosti u 2020. dovela je do rasta omjera duga kućanstava i BDP-a</t>
  </si>
  <si>
    <t>u postocima BDP-a</t>
  </si>
  <si>
    <t>Transakcije s kreditnim institucijama</t>
  </si>
  <si>
    <t>Tečajne i cjenovne promjene duga kreditnim institucijama</t>
  </si>
  <si>
    <t>Ostale promjene duga prema kreditnim institucijama</t>
  </si>
  <si>
    <t>Promjena inozemnog duga kućanstava</t>
  </si>
  <si>
    <t>Promjena duga kućanstva prema ostalim sektorima</t>
  </si>
  <si>
    <t>Ukupno stanje duga-desno</t>
  </si>
  <si>
    <t>Napomena: Promjene duga prema ostalim sektorima i inozemstvu iskazane su kao razlika stanja u odnosu na kraj prethodne godine i relativizirane udjelom u BDP-u.</t>
  </si>
  <si>
    <t>Slika 3.8. U 2020. prekinut je trend rasta udjela novog dugoročnog financiranja kućanstava</t>
  </si>
  <si>
    <t xml:space="preserve"> u HRK, postotak</t>
  </si>
  <si>
    <t>Dugoročni kunski</t>
  </si>
  <si>
    <t>Dugoročni u stranoj valuti ili vezani uz tečaj strane valute</t>
  </si>
  <si>
    <t>Kratkoročni kunski</t>
  </si>
  <si>
    <t>Kratkoročni u stranoj valuti ili vezani uz tečaj strane valute</t>
  </si>
  <si>
    <t>Udio dugoročnog financiranja (desno)</t>
  </si>
  <si>
    <t>2015. 1.tr.</t>
  </si>
  <si>
    <t>2015. 2.tr.</t>
  </si>
  <si>
    <t>2015. 3.tr.</t>
  </si>
  <si>
    <t>2015. 4.tr.</t>
  </si>
  <si>
    <t>2016. 1.tr.</t>
  </si>
  <si>
    <t>2016. 2.tr.</t>
  </si>
  <si>
    <t>2016. 3.tr.</t>
  </si>
  <si>
    <t>2016. 4.tr.</t>
  </si>
  <si>
    <t>2017. 1.tr.</t>
  </si>
  <si>
    <t>2017. 2.tr.</t>
  </si>
  <si>
    <t>2017. 3.tr.</t>
  </si>
  <si>
    <t>2017. 4.tr.</t>
  </si>
  <si>
    <t>2018. 1.tr.</t>
  </si>
  <si>
    <t>2018. 2.tr.</t>
  </si>
  <si>
    <t>2018. 3.tr.</t>
  </si>
  <si>
    <t>2018. 4.tr.</t>
  </si>
  <si>
    <t>2019. 1.tr.</t>
  </si>
  <si>
    <t>2019. 2.tr.</t>
  </si>
  <si>
    <t>2019. 3.tr.</t>
  </si>
  <si>
    <t>2019. 4.tr.</t>
  </si>
  <si>
    <t>2020. 1.tr.</t>
  </si>
  <si>
    <t>2020. 2.tr.</t>
  </si>
  <si>
    <t>2020. 3.tr.</t>
  </si>
  <si>
    <t>2020. 4.tr.</t>
  </si>
  <si>
    <t>2021. 1.tr.</t>
  </si>
  <si>
    <t>Napomena: Prekoračenja po transakcijskim računima te krediti po kreditnim karticama uključeni su za zadnji mjesec u tromjesečju. Isključeni su ponovni sporazumi. Podaci za drugo tromjesečje 2020. su do svibnja.</t>
  </si>
  <si>
    <t>Slika 3.9. U 2020. bilježi se rast ugovaranja ponovnih sporazuma</t>
  </si>
  <si>
    <t xml:space="preserve">  u mlrd. HRK</t>
  </si>
  <si>
    <t>Stambeni stvarni novi posao</t>
  </si>
  <si>
    <t>Stambeni ponovni sporazum</t>
  </si>
  <si>
    <t>Gotovinski ponovni sporazum</t>
  </si>
  <si>
    <t>Gotovinski stvarni novi posao</t>
  </si>
  <si>
    <t>Ostali dugoročni</t>
  </si>
  <si>
    <t xml:space="preserve">Napomena: Krediti po kreditnim karticama uključeni su za zadnji mjesec u tromjesečju. </t>
  </si>
  <si>
    <t>u postocima ukupnih kredita</t>
  </si>
  <si>
    <t>Kunski</t>
  </si>
  <si>
    <t>Indeksirani u švicarskim francima</t>
  </si>
  <si>
    <t>Indeksirani u eurima</t>
  </si>
  <si>
    <t>Ostalo</t>
  </si>
  <si>
    <t>U stranoj valuti ili vezani uz tečaj strane valute</t>
  </si>
  <si>
    <t>Napomena: Od kraja 2010. godine kategorija kredita u stranoj valuti ili vezani uz tečaj strane valute je razdijeljena na dvije podskupine kredita: indeksirane uz euro i indeksirane uz švicarski franak. *Stanje na 31.03.2021.</t>
  </si>
  <si>
    <t xml:space="preserve">Slika 3.11. Kamatne stope na novoodobrene kredite kućanstvima nastavile su padati i u 2020. </t>
  </si>
  <si>
    <t>Prekoračenja po transakcijskim računima</t>
  </si>
  <si>
    <t>Napomena: Za stambene i gotovinske kredite od 2015. godine nadalje isključeni su ponovni sporazumi. Podaci za 2021. su do ožujka.</t>
  </si>
  <si>
    <t>udjeli u ukupnim kreditima</t>
  </si>
  <si>
    <t>Varijabilne stope</t>
  </si>
  <si>
    <t>Stope fiksne u razdoblju do 3 godine</t>
  </si>
  <si>
    <t>Stope fiksne u razdoblju duljem od 3 godine i kraćem od dospijeća</t>
  </si>
  <si>
    <t>Fiksne stope</t>
  </si>
  <si>
    <t>31.12.2010.</t>
  </si>
  <si>
    <t>31.12.2015.</t>
  </si>
  <si>
    <t>31.12.2016.</t>
  </si>
  <si>
    <t>31.12.2017.</t>
  </si>
  <si>
    <t>31.12.2018.</t>
  </si>
  <si>
    <t>31.12.2019.</t>
  </si>
  <si>
    <t>31.12.2020.</t>
  </si>
  <si>
    <t>31.03.2021.</t>
  </si>
  <si>
    <t>Napomena: Dug po kreditnim karticama te prekoračenja po transakcijskim računima isključeni su iz gornjeg prikaza. Od 2017. iz kategorije kredita uz varijabilne stope izdvojene su dvije dodatne kategorije ovisno o preostalom razdoblju fiksiranja kamatne stope: do 3 godine te iznad 3 godine. *Stanje na 31.03.2021.</t>
  </si>
  <si>
    <t>Slika 3.13. Promjenjive kamatne stope dominantno su vezane uz NRS</t>
  </si>
  <si>
    <t>stanje ukupnih kredita, HRK</t>
  </si>
  <si>
    <t>31. 12. 2020.</t>
  </si>
  <si>
    <t>Administrativna</t>
  </si>
  <si>
    <t>Euribor</t>
  </si>
  <si>
    <t>NRS01</t>
  </si>
  <si>
    <t>NRS02</t>
  </si>
  <si>
    <t>NRS03</t>
  </si>
  <si>
    <t>Nepoznato</t>
  </si>
  <si>
    <t>Fiksna</t>
  </si>
  <si>
    <t>Napomena: Prikazana je struktura stanja kredita na dan 31.12.2020. prema referentnom parametru uz koji je vezana promjena varijabilne kamatne stope, odnosno uz koji će biti vezana promjena kamatne stope nakon isteka početnog razdoblja fiksiranja.</t>
  </si>
  <si>
    <t xml:space="preserve">Slika 3.14. Teret otplata duga sektora kućanstava zadržao se na umjerenim razinama </t>
  </si>
  <si>
    <t>Omjer servisiranja duga</t>
  </si>
  <si>
    <t>Omjer otplata kamata i dohotka</t>
  </si>
  <si>
    <t>Omjer otplata glavnice i dohotka</t>
  </si>
  <si>
    <t>1. tr. 2001.</t>
  </si>
  <si>
    <t>2. tr. 2001.</t>
  </si>
  <si>
    <t>3. tr. 2001.</t>
  </si>
  <si>
    <t>4. tr. 2001.</t>
  </si>
  <si>
    <t>1. tr. 2002.</t>
  </si>
  <si>
    <t>2. tr. 2002.</t>
  </si>
  <si>
    <t>3. tr. 2002.</t>
  </si>
  <si>
    <t>4. tr. 2002.</t>
  </si>
  <si>
    <t>1. tr. 2003.</t>
  </si>
  <si>
    <t>2. tr. 2003.</t>
  </si>
  <si>
    <t>3. tr. 2003.</t>
  </si>
  <si>
    <t>4. tr. 2003.</t>
  </si>
  <si>
    <t>1. tr. 2004.</t>
  </si>
  <si>
    <t>2. tr. 2004.</t>
  </si>
  <si>
    <t>3. tr. 2004.</t>
  </si>
  <si>
    <t>4. tr. 2004.</t>
  </si>
  <si>
    <t>1. tr. 2005.</t>
  </si>
  <si>
    <t>2. tr. 2005.</t>
  </si>
  <si>
    <t>3. tr. 2005.</t>
  </si>
  <si>
    <t>4. tr. 2005.</t>
  </si>
  <si>
    <t>1. tr. 2006.</t>
  </si>
  <si>
    <t>2. tr. 2006.</t>
  </si>
  <si>
    <t>3. tr. 2006.</t>
  </si>
  <si>
    <t>4. tr. 2006.</t>
  </si>
  <si>
    <t>1. tr. 2007.</t>
  </si>
  <si>
    <t>2. tr. 2007.</t>
  </si>
  <si>
    <t>3. tr. 2007.</t>
  </si>
  <si>
    <t>4. tr. 2007.</t>
  </si>
  <si>
    <t>1. tr. 2008.</t>
  </si>
  <si>
    <t>2. tr. 2008.</t>
  </si>
  <si>
    <t>3. tr. 2008.</t>
  </si>
  <si>
    <t>4. tr. 2008.</t>
  </si>
  <si>
    <t>1. tr. 2009.</t>
  </si>
  <si>
    <t>2. tr. 2009.</t>
  </si>
  <si>
    <t>3. tr. 2009.</t>
  </si>
  <si>
    <t>4. tr. 2009.</t>
  </si>
  <si>
    <t>1. tr. 2010.</t>
  </si>
  <si>
    <t>2. tr. 2010.</t>
  </si>
  <si>
    <t>3. tr. 2010.</t>
  </si>
  <si>
    <t>4. tr. 2010.</t>
  </si>
  <si>
    <t>1. tr. 2011.</t>
  </si>
  <si>
    <t>2. tr. 2011.</t>
  </si>
  <si>
    <t>3. tr. 2011.</t>
  </si>
  <si>
    <t>4. tr. 2011.</t>
  </si>
  <si>
    <t>1. tr. 2012.</t>
  </si>
  <si>
    <t>2. tr. 2012.</t>
  </si>
  <si>
    <t>3. tr. 2012.</t>
  </si>
  <si>
    <t>4. tr. 2012.</t>
  </si>
  <si>
    <t>1. tr. 2013.</t>
  </si>
  <si>
    <t>2. tr. 2013.</t>
  </si>
  <si>
    <t>3. tr. 2013.</t>
  </si>
  <si>
    <t>4. tr. 2013.</t>
  </si>
  <si>
    <t>1. tr. 2014.</t>
  </si>
  <si>
    <t>2. tr. 2014.</t>
  </si>
  <si>
    <t>3. tr. 2014.</t>
  </si>
  <si>
    <t>4. tr. 2014.</t>
  </si>
  <si>
    <t>Napomena: Opis izračuna omjera servisiranja duga dostupan je u Analitičkom prikazu: "Koliko su Hrvatska kućanstva opterećena otplatama duga?", poglavlje 3., Financijska stabilnost 20. Podaci o raspoloživom dohotku revidirani su te izračunati tako da je godišnja serija raspoloživog dohotka dezagregirana koristeći indikator serije naknada zaposlenicima te bruto operativnog viška i mješovitog dohotka.</t>
  </si>
  <si>
    <t>Slika 3.15. Na povećanje ranjivosti kućanstava upućuje jedino porast omjera duga i raspoloživog dohotka</t>
  </si>
  <si>
    <t>omjeri</t>
  </si>
  <si>
    <t>Dug/likvidna financijska imovina</t>
  </si>
  <si>
    <t>Dug/ukupni depoziti</t>
  </si>
  <si>
    <t>Dug/raspoloživi dohodak</t>
  </si>
  <si>
    <t>Plaćene kamate/raspoloživi dohodak-desno</t>
  </si>
  <si>
    <t>2001.</t>
  </si>
  <si>
    <t>Napomena: Podaci o raspoloživom dohotku revidirani su te izračunati tako da je godišnja serija raspoloživog dohotka dezagregirana koristeći indikator serije naknada zaposlenicima te bruto operativnog viška i mješovitog dohotka.</t>
  </si>
  <si>
    <t>normalizirane vrijednosti</t>
  </si>
  <si>
    <t>Rizik solventnosti</t>
  </si>
  <si>
    <t>Rizik inercije</t>
  </si>
  <si>
    <t>Sistemski rizik</t>
  </si>
  <si>
    <t>Rizik servisiranja duga</t>
  </si>
  <si>
    <t xml:space="preserve">Napomena: Ranjivost sektora kućanstava mjerena je sistemskim rizikom kućanstava, tj. prosjekom normaliziranih (na raspon vrijednosti 0 – 1) rizika koji mjere omjer servisiranja duga (DSR), solventnost (RS) i inerciju (RI), a definirani su na sljedeći način:
</t>
  </si>
  <si>
    <t>Slika 3.3. Depoziti i udjeli u mirovinskim fondovima uzrokuju daljnji rast financijske imovine kućanstava</t>
  </si>
  <si>
    <t xml:space="preserve">Slika 3.4. U 2020. očuvana je potražnja za stambenim kreditima, potrošački krediti su se smanjili </t>
  </si>
  <si>
    <t>Slika 3.10. Kunski krediti čine više od polovine stanja kredita kućanstvima</t>
  </si>
  <si>
    <t xml:space="preserve">Slika 3.12. U 2020. nastavio se pad udjela stanja kredita ugovorenih uz varijabilne kamatne stope </t>
  </si>
  <si>
    <t>Slika 3.16. Zbog pandemije bolesti COVID-19 sistemske ranjivosti sektora kućanstava umjereno su porasle</t>
  </si>
  <si>
    <t>Slika 4.1. Dok u Zagrebu i na Jadranu rast cijena usporava, u ostatku Hrvatske se intenzivira</t>
  </si>
  <si>
    <t xml:space="preserve"> indeks 2015.=100, u postotku</t>
  </si>
  <si>
    <t>Grad Zagreb</t>
  </si>
  <si>
    <t>Jadran</t>
  </si>
  <si>
    <t>Grad Zagreb (stopa rasta) - desno</t>
  </si>
  <si>
    <t>Jadran (stopa rasta) - desno</t>
  </si>
  <si>
    <t>Ostalo (stopa rasta) - desno</t>
  </si>
  <si>
    <t xml:space="preserve"> </t>
  </si>
  <si>
    <t>Napomena: Regiju Jadran čini 139 jadranskih općina/gradova (za detalje vidi Kunovac, Kotarac (2019): Cijene stambenih nekretnina u Hrvatskoj).</t>
  </si>
  <si>
    <t>Izvor: DZS</t>
  </si>
  <si>
    <t>Slika 4.2. Rast cijena nekretnina u Hrvatskoj veći je od europskog prosjeka</t>
  </si>
  <si>
    <t>Godišnja stopa promijene cijena nekretnina, %</t>
  </si>
  <si>
    <t xml:space="preserve">1. tr. 2015. </t>
  </si>
  <si>
    <t xml:space="preserve">2. tr. 2015. </t>
  </si>
  <si>
    <t xml:space="preserve">3. tr. 2015. </t>
  </si>
  <si>
    <t xml:space="preserve">4. tr. 2015. </t>
  </si>
  <si>
    <t xml:space="preserve">1. tr. 2016. </t>
  </si>
  <si>
    <t xml:space="preserve">2. tr. 2016. </t>
  </si>
  <si>
    <t xml:space="preserve">3. tr. 2016. </t>
  </si>
  <si>
    <t xml:space="preserve">4. tr. 2016. </t>
  </si>
  <si>
    <t xml:space="preserve">1. tr. 2017. </t>
  </si>
  <si>
    <t xml:space="preserve">2. tr. 2017. </t>
  </si>
  <si>
    <t xml:space="preserve">3. tr. 2017. </t>
  </si>
  <si>
    <t xml:space="preserve">4. tr. 2017. </t>
  </si>
  <si>
    <t xml:space="preserve">1. tr. 2018. </t>
  </si>
  <si>
    <t xml:space="preserve">2. tr. 2018. </t>
  </si>
  <si>
    <t xml:space="preserve">3. tr. 2018. </t>
  </si>
  <si>
    <t xml:space="preserve">4. tr. 2018. </t>
  </si>
  <si>
    <t xml:space="preserve">1. tr. 2019. </t>
  </si>
  <si>
    <t xml:space="preserve">2. tr. 2019. </t>
  </si>
  <si>
    <t xml:space="preserve">3. tr. 2019. </t>
  </si>
  <si>
    <t xml:space="preserve">4. tr. 2019. </t>
  </si>
  <si>
    <t xml:space="preserve">1. tr. 2020. </t>
  </si>
  <si>
    <t xml:space="preserve">2. tr. 2020. </t>
  </si>
  <si>
    <t xml:space="preserve">3. tr. 2020. </t>
  </si>
  <si>
    <t xml:space="preserve">4. tr. 2020. </t>
  </si>
  <si>
    <t>odstupanje u standardnim devijacijama</t>
  </si>
  <si>
    <t>Realni indeks cijena nekretnina - standardizirani ciklus</t>
  </si>
  <si>
    <t>Cijena u odnosu na najam - standardizirani ciklus</t>
  </si>
  <si>
    <t>Cijena u odnosu na neto raspoloživi dohodak - standardizirani ciklus</t>
  </si>
  <si>
    <t>Cijena u odnosu na trošak gradnje -standardizirani ciklus</t>
  </si>
  <si>
    <t>Rata kredita u odnosu na raspoloživi dohodak - standardizirani ciklus</t>
  </si>
  <si>
    <t>Indeks obujma građevinskih radova, stambene zgrade - standardizirani ciklus</t>
  </si>
  <si>
    <t>Indikator precijenjenosti</t>
  </si>
  <si>
    <t xml:space="preserve">1. tr. 2002. </t>
  </si>
  <si>
    <t xml:space="preserve">2. tr. 2002. </t>
  </si>
  <si>
    <t xml:space="preserve">3. tr. 2002. </t>
  </si>
  <si>
    <t xml:space="preserve">4. tr. 2002. </t>
  </si>
  <si>
    <t xml:space="preserve">1. tr. 2003. </t>
  </si>
  <si>
    <t xml:space="preserve">2. tr. 2003. </t>
  </si>
  <si>
    <t xml:space="preserve">3. tr. 2003. </t>
  </si>
  <si>
    <t xml:space="preserve">4. tr. 2003. </t>
  </si>
  <si>
    <t xml:space="preserve">1. tr. 2004. </t>
  </si>
  <si>
    <t xml:space="preserve">2. tr. 2004. </t>
  </si>
  <si>
    <t xml:space="preserve">3. tr. 2004. </t>
  </si>
  <si>
    <t xml:space="preserve">4. tr. 2004. </t>
  </si>
  <si>
    <t xml:space="preserve">1. tr. 2005. </t>
  </si>
  <si>
    <t xml:space="preserve">2. tr. 2005. </t>
  </si>
  <si>
    <t xml:space="preserve">3. tr. 2005. </t>
  </si>
  <si>
    <t xml:space="preserve">4. tr. 2005. </t>
  </si>
  <si>
    <t xml:space="preserve">1. tr. 2006. </t>
  </si>
  <si>
    <t xml:space="preserve">2. tr. 2006. </t>
  </si>
  <si>
    <t xml:space="preserve">3. tr. 2006. </t>
  </si>
  <si>
    <t xml:space="preserve">4. tr. 2006. </t>
  </si>
  <si>
    <t xml:space="preserve">1. tr. 2007. </t>
  </si>
  <si>
    <t xml:space="preserve">2. tr. 2007. </t>
  </si>
  <si>
    <t xml:space="preserve">3. tr. 2007. </t>
  </si>
  <si>
    <t xml:space="preserve">4. tr. 2007. </t>
  </si>
  <si>
    <t xml:space="preserve">1. tr. 2008. </t>
  </si>
  <si>
    <t xml:space="preserve">2. tr. 2008. </t>
  </si>
  <si>
    <t xml:space="preserve">3. tr. 2008. </t>
  </si>
  <si>
    <t xml:space="preserve">4. tr. 2008. </t>
  </si>
  <si>
    <t xml:space="preserve">1. tr. 2009. </t>
  </si>
  <si>
    <t xml:space="preserve">2. tr. 2009. </t>
  </si>
  <si>
    <t xml:space="preserve">3. tr. 2009. </t>
  </si>
  <si>
    <t xml:space="preserve">4. tr. 2009. </t>
  </si>
  <si>
    <t xml:space="preserve">1. tr. 2010. </t>
  </si>
  <si>
    <t xml:space="preserve">2. tr. 2010. </t>
  </si>
  <si>
    <t xml:space="preserve">3. tr. 2010. </t>
  </si>
  <si>
    <t xml:space="preserve">4. tr. 2010. </t>
  </si>
  <si>
    <t xml:space="preserve">1. tr. 2011. </t>
  </si>
  <si>
    <t xml:space="preserve">2. tr. 2011. </t>
  </si>
  <si>
    <t xml:space="preserve">3. tr. 2011. </t>
  </si>
  <si>
    <t xml:space="preserve">4. tr. 2011. </t>
  </si>
  <si>
    <t xml:space="preserve">1. tr. 2012. </t>
  </si>
  <si>
    <t xml:space="preserve">2. tr. 2012. </t>
  </si>
  <si>
    <t xml:space="preserve">3. tr. 2012. </t>
  </si>
  <si>
    <t xml:space="preserve">4. tr. 2012. </t>
  </si>
  <si>
    <t xml:space="preserve">1. tr. 2013. </t>
  </si>
  <si>
    <t xml:space="preserve">2. tr. 2013. </t>
  </si>
  <si>
    <t xml:space="preserve">3. tr. 2013. </t>
  </si>
  <si>
    <t xml:space="preserve">4. tr. 2013. </t>
  </si>
  <si>
    <t xml:space="preserve">1. tr. 2014. </t>
  </si>
  <si>
    <t xml:space="preserve">2. tr. 2014. </t>
  </si>
  <si>
    <t xml:space="preserve">3. tr. 2014. </t>
  </si>
  <si>
    <t xml:space="preserve">4. tr. 2014. </t>
  </si>
  <si>
    <t xml:space="preserve">Napomena: Kompozitni indeks odstupanja dobiven je kao prva glavna komponenta šest standardiziranih ciklusa. </t>
  </si>
  <si>
    <t>Izvori: DZS, izračun HNB-a</t>
  </si>
  <si>
    <t>Slika 4.4. U 2020. godini zabilježen je umjereni pad broja transakcija stambenih nekretnina</t>
  </si>
  <si>
    <t>broj kupoprodajnih transakcija</t>
  </si>
  <si>
    <t>Ukupno</t>
  </si>
  <si>
    <t>Izvor: baza PU</t>
  </si>
  <si>
    <t>Godina zaprimanja zahtjeva</t>
  </si>
  <si>
    <t>Broj odobrenih (aktivnih) zahtjeva</t>
  </si>
  <si>
    <t>Ukupni iznos novoodobrenih subvencioniranih kredita (procjena), HRK - desno</t>
  </si>
  <si>
    <t>Izvor: APN</t>
  </si>
  <si>
    <t>Slika 4.6. Uvođenjem dva godišnja ciklusa subvencioniranja ujednačila se unutargodišnja dinamika broja transakcija</t>
  </si>
  <si>
    <t>Mjesec</t>
  </si>
  <si>
    <t>Broj transakcija</t>
  </si>
  <si>
    <t xml:space="preserve">siječanj </t>
  </si>
  <si>
    <t>veljača</t>
  </si>
  <si>
    <t xml:space="preserve">ožujak </t>
  </si>
  <si>
    <t xml:space="preserve">travanj </t>
  </si>
  <si>
    <t>svibanj</t>
  </si>
  <si>
    <t>lipanj</t>
  </si>
  <si>
    <t>srpanj</t>
  </si>
  <si>
    <t>kolovoz</t>
  </si>
  <si>
    <t xml:space="preserve">rujan </t>
  </si>
  <si>
    <t>listopad</t>
  </si>
  <si>
    <t>studeni</t>
  </si>
  <si>
    <t>prosinac</t>
  </si>
  <si>
    <t>Izvori: baza PU; izračun HNB-a</t>
  </si>
  <si>
    <t>Slika 4.7. Rast cijena stambenih nekretnina bio je brži od rasta troškova gradnje</t>
  </si>
  <si>
    <t>indeks 2015.=100</t>
  </si>
  <si>
    <t>Omjer cijene nekretnina i troška gradnje</t>
  </si>
  <si>
    <t>Omjer cijene nekretnina i troška rada u građevinarstvu</t>
  </si>
  <si>
    <t xml:space="preserve">Omjer cijene nekretnina i troška građevinskog materijala </t>
  </si>
  <si>
    <t>Izvori: DZS; Eurostat</t>
  </si>
  <si>
    <t>Slika 4.8. Indeks optimizma u građevinarstvu nakon snažnog pada započeo je s oporavkom</t>
  </si>
  <si>
    <t>Indeks fizičkog obujma građevinskih radova-zgrade</t>
  </si>
  <si>
    <t>Indeks odobrenja za građenje  - korisna površina zgrada</t>
  </si>
  <si>
    <t>Poslovni optimizam u građevinarstvu - desno</t>
  </si>
  <si>
    <t>Izvor: HNB; DZS</t>
  </si>
  <si>
    <t>Slika 4.9. U 2020. godini nastavio se rast stambenih kredita</t>
  </si>
  <si>
    <t>Promjena inozemnog duga sektora nekretnina</t>
  </si>
  <si>
    <t>Promjena kredita domaćih banaka djelatnosti građevinarstva</t>
  </si>
  <si>
    <t>Promjena kredita domaćih banaka djelatnosti poslovanja s nekretninama</t>
  </si>
  <si>
    <t>Promjena stambenih kredita banaka</t>
  </si>
  <si>
    <t>Godišnja stopa rasta nominalnih kredita sektoru nekretnina – desno</t>
  </si>
  <si>
    <t>Godišnja stopa rasta kredita sektoru nekretnina na temelju transakcija – desno</t>
  </si>
  <si>
    <t>Napomena: Promjene domaćeg duga po komponentama izračunate su iz podataka o transakcijama.U inozemni dug je uključen dug djelatnosti poslovanja s nekreninama i djelatnosti građevinarstva.</t>
  </si>
  <si>
    <t>Izvor: Izračun HNB-a</t>
  </si>
  <si>
    <t>u postotku/postotnim bodovima</t>
  </si>
  <si>
    <t>Nominalna kamatna stopa na stambene kredite s valutnom klauzulom u Hrvatskoj, %</t>
  </si>
  <si>
    <t>Nominalna kamatna stopa na stambene kredite u europodručju, %</t>
  </si>
  <si>
    <t>Razlika nominalnih kamatnih stopa u Hrvatskoj i europodručju, p. b.</t>
  </si>
  <si>
    <t>Premija za rizik (EMBI)</t>
  </si>
  <si>
    <t>siječanj</t>
  </si>
  <si>
    <t>ožujak</t>
  </si>
  <si>
    <t>travanj</t>
  </si>
  <si>
    <t>rujan</t>
  </si>
  <si>
    <t xml:space="preserve">svibanj </t>
  </si>
  <si>
    <t xml:space="preserve">lipanj </t>
  </si>
  <si>
    <t>Izvori: ESB; HNB; Bloomberg</t>
  </si>
  <si>
    <t>Slika 4.11. Neto plaće rastu sporije od cijena nekretnina dok udio rate kredita u raspoloživom dohotku pada uz podršku niskih kamatnih stopa</t>
  </si>
  <si>
    <t>Omjer indeksa cijena stambenih nekretnina i prosječne nominalne neto plaće</t>
  </si>
  <si>
    <t>Omjer rate kredita i raspoloživog dohotka kućanstva</t>
  </si>
  <si>
    <t>Realna kamatna stopa na stambene kredite s valutnom klauzulom u Hrvatskoj-desno</t>
  </si>
  <si>
    <t>Napomena: Rata kredita odnosi se na prosječan stambeni kredit uz kamatnu stopu prikazanu na slici 4.10. potreban za kupnju stana od 50 metara četvornih po cijeni relevantnoj u tom razdoblju.</t>
  </si>
  <si>
    <t>Izvori: DZS; izračun HNB-a</t>
  </si>
  <si>
    <t>Slika 4.12. Optimizam potrošača i tek blagi rast nezaposlenosti povoljno su utjecali na potražnju za nekretninama</t>
  </si>
  <si>
    <t>Zaduženost kućanstava, % raspoloživog dohotka</t>
  </si>
  <si>
    <t>Anketna stopa nezaposlenosti bez sezonskih učinaka, % - desno</t>
  </si>
  <si>
    <t>Indeks planiranja kupovine ili gradnje nekretnine* 
(odstupanje od dugoročnog prosjeka) - desno</t>
  </si>
  <si>
    <t xml:space="preserve">2. tr. 2017 </t>
  </si>
  <si>
    <t>Napomena: *Indeks planiranja kupnje ili gradnje nekretnine izračunat je na osnovi odgovora na pitanje potrošača o planovima kupnje ili gradnje nekretnine u sljedećih dvanaest mjeseci iz HNB-ove ankete pouzdanja potrošača.</t>
  </si>
  <si>
    <t>Slika 4.3. Cijene stambenih nekretnina  iznad su razine određene fundamentima</t>
  </si>
  <si>
    <t>Slika 4.5. Broj odobrenih zahtjeva za subvencioniranim stambenim kreditima u 2020. znatno je veći u odnosu na prethodne godine</t>
  </si>
  <si>
    <t xml:space="preserve">Slika 4.10. Kamatne stope na stambene kredite pale su na dosad najniže razine  </t>
  </si>
  <si>
    <t>Slika 5.1. Zbog pandemije i dalje smanjena poslovna aktivnost</t>
  </si>
  <si>
    <t>godina</t>
  </si>
  <si>
    <t>mjesec</t>
  </si>
  <si>
    <t>GRAĐEVINARSTVO (2%)</t>
  </si>
  <si>
    <t>HOTELI I REST. (89%)</t>
  </si>
  <si>
    <t>POLJOPRIVREDA (7%)</t>
  </si>
  <si>
    <t>PRERAĐIVAČKA IND. (11%)</t>
  </si>
  <si>
    <t>PRIJEVOZ, SKLAD. I VEZE (6%)</t>
  </si>
  <si>
    <t>TRGOVINA (47%)</t>
  </si>
  <si>
    <t>USLUGE (15%)</t>
  </si>
  <si>
    <t>UKUPNO (25%)</t>
  </si>
  <si>
    <t>2021.</t>
  </si>
  <si>
    <t xml:space="preserve">Napomena: prikazana je promjena ukupnog iznosa izdanih fiskaliziranih računa u odnosu na isti mjesec 2019. godine. Brojevi u zagradama predstavljaju udjele fiskaliziranih računa u ukupnim prihodima za 2019. godinu. </t>
  </si>
  <si>
    <t>Izvor: Porezna uprava</t>
  </si>
  <si>
    <t>Djelatnost</t>
  </si>
  <si>
    <t>Kredit za očuvanje financijske likvidnosti</t>
  </si>
  <si>
    <t>Odgoda kredita</t>
  </si>
  <si>
    <t>Reprogram kredita</t>
  </si>
  <si>
    <t>Subvencioniranje premije osiguranja - HBOR</t>
  </si>
  <si>
    <t>HOTELI I REST.</t>
  </si>
  <si>
    <t>PRIJEVOZ, SKLAD. I VEZE</t>
  </si>
  <si>
    <t>USLUGE</t>
  </si>
  <si>
    <t>GRAĐEVINARSTVO</t>
  </si>
  <si>
    <t>PRERAĐIVAČKA IND.</t>
  </si>
  <si>
    <t>TRGOVINA</t>
  </si>
  <si>
    <t>OSTALO</t>
  </si>
  <si>
    <t>POLJOPRIVREDA</t>
  </si>
  <si>
    <t>Napomena: Ukupna ocjena temelji se na procjeni ugroženosti pretežite djelatnosti u kojoj poduzetnik posluje, kreditnom rejtingu poduzetnika, kriteriju za očuvanje radnih mjesta, padu poslovnih priljeva (trenutačnom i procijenjenom) te procjeni buduće likvidnosti uvažavajući ostvareni pad poslovnih priljeva i odljeva. Veći skor predstavlja veću potencijalnu ugroženost poslovanja zbog COVID-19 pandemije.</t>
  </si>
  <si>
    <t>Izvor: FINA</t>
  </si>
  <si>
    <t>Slika 5.3. Odgode kredita i leasinga (moratoriji), potpore za očuvanje radnih mjesta te oslobođenja od poreza čine oko 90% iznosa COVID mjera</t>
  </si>
  <si>
    <t>Mjera</t>
  </si>
  <si>
    <t>Odobrena mjera</t>
  </si>
  <si>
    <t>Moratoriji</t>
  </si>
  <si>
    <t>Krediti</t>
  </si>
  <si>
    <t>Garancije</t>
  </si>
  <si>
    <t>Oslobođenja poreza</t>
  </si>
  <si>
    <t>HZZ potpore</t>
  </si>
  <si>
    <t>Napomena: Moratoriji, krediti i garancije prikazuju ukupno stanje plasmana pod mjerama na kraju razdoblja (31.03.2021), a HZZ potpore i oslobođenja poreza prikazuju kumulativ korištenih mjera (15.03.2020 – 31.03.2021).</t>
  </si>
  <si>
    <t xml:space="preserve">Izvor: Porezna uprava, HZZ, HBOR, HAMAG-Bicro HNB; </t>
  </si>
  <si>
    <t>Slika 5.4. Najviše traženih i odobrenih mjera pomoći poduzećima čine moratoriji</t>
  </si>
  <si>
    <t>Odobrene mjere</t>
  </si>
  <si>
    <t>Zatražene mjere</t>
  </si>
  <si>
    <t>Odobreno [% BDP-a]</t>
  </si>
  <si>
    <t>Izvor: Porezna uprava, HZZ, HBOR, HAMAG-Bicro HNB;</t>
  </si>
  <si>
    <t>Slika 5.5. Turistička djelatnost prevladava u zatraženim i odobrenim odgodama te reprogramima postojećih obveza</t>
  </si>
  <si>
    <t>Odgode</t>
  </si>
  <si>
    <t>Reprogram</t>
  </si>
  <si>
    <t>Krediti za likvidnost</t>
  </si>
  <si>
    <t>Odgode (desno)</t>
  </si>
  <si>
    <t>Reprogrami (desno)</t>
  </si>
  <si>
    <t>Krediti za likvidnost (desno)</t>
  </si>
  <si>
    <t>Napomena: Udjeli u kreditima djelatnosti su omjeri iznosa kredita na koje se odnose mjere u odnosu na stanje kredita djelatnosti na dan 31.03.2021.</t>
  </si>
  <si>
    <t>Izvori: HNB; FINA</t>
  </si>
  <si>
    <t>Slika 5.6. Više od 5 mlrd. odgoda dospijeva tijekom posljednja tri tromjesečja 2021. godine</t>
  </si>
  <si>
    <t>Dospijeće</t>
  </si>
  <si>
    <t>2020</t>
  </si>
  <si>
    <t>2021</t>
  </si>
  <si>
    <t>2022</t>
  </si>
  <si>
    <t>tr.2 2021.-2022.</t>
  </si>
  <si>
    <t>tr.1</t>
  </si>
  <si>
    <t>tr.2</t>
  </si>
  <si>
    <t>tr.3</t>
  </si>
  <si>
    <t>tr.4</t>
  </si>
  <si>
    <t>Broj zaposlenih (x 100)</t>
  </si>
  <si>
    <t>Broj poduzeća</t>
  </si>
  <si>
    <t>Broj zaposlenih</t>
  </si>
  <si>
    <t>Napomena: Procjena temeljena na analitici zahtjeva za odgodama sa portala Fine mjere.hr. Broj zaposlenika u poduzećima podijeljen je sa 100 kako bi se lakše prikazao na istoj skali kao i broj poduzeća. Vrijednosti na desnoj skali je potrebno pomnožiti sa 100 kako bi se dobio broj zaposlenih u djelatnosti: na pr. Hoteli i restorani: 108 x 100 = 10.800 zaposlenih. Moratoriji prikazuju ukupno stanje kredita za koje je odobrena mjera odgode kredita koja je istekla ili ističe u naznačenom razdoblju, a brojevi poduzeća i zaposlenika su prema razredima dospijeća moratorija.</t>
  </si>
  <si>
    <t>Slika 5.7. U pandemiji se smanjio broj poduzeća koja prestaju s radom, ali i novoosnovanih</t>
  </si>
  <si>
    <t>Dobrovoljni odlazak</t>
  </si>
  <si>
    <t>Osnivanje</t>
  </si>
  <si>
    <t>Stečaj i likvidacija</t>
  </si>
  <si>
    <t>Promjena broja</t>
  </si>
  <si>
    <t>Prosječna starost poduzeća (desno)</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</si>
  <si>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</si>
  <si>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</si>
  <si>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</si>
  <si>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</si>
  <si>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</si>
  <si>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</si>
  <si>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</si>
  <si>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</si>
  <si>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</si>
  <si>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1.tr.</t>
  </si>
  <si>
    <t>2.tr.</t>
  </si>
  <si>
    <t>3.tr.</t>
  </si>
  <si>
    <t>4.tr.</t>
  </si>
  <si>
    <t>Standardi odobravanja (lijevo)</t>
  </si>
  <si>
    <t>Potražnja (desno)</t>
  </si>
  <si>
    <t>Napomena: Pozitivne vrijednosti pokazuju povećanje potražnje odnosno pooštravanje standarda odobravanja kredita, a negativne smanjenje potražnje odnosno ublažavanje standarda odobravanja. Podaci prikazuju neto postotak banaka ponderiran udjelom u ukupnim kreditima poduzećima.</t>
  </si>
  <si>
    <t xml:space="preserve">Izvor: HNB </t>
  </si>
  <si>
    <t>Investicijski krediti</t>
  </si>
  <si>
    <t>Krediti za obrtni kapital</t>
  </si>
  <si>
    <t>Ukupni zbroj</t>
  </si>
  <si>
    <t>Investicijki krediti*</t>
  </si>
  <si>
    <t>Krediti za obrtni kapital*</t>
  </si>
  <si>
    <t>Ukupno*</t>
  </si>
  <si>
    <t>Napomene: Prikazuje se pomični prosjek neto transakcija pri čemu * označava neto transakcije bez jednokratnih učinaka.</t>
  </si>
  <si>
    <t>Slika 5.10. Odgode i ostali oblici obnove sporazuma čine glavninu kreditne aktivnosti</t>
  </si>
  <si>
    <t>Period</t>
  </si>
  <si>
    <t>Investicijski krediti - Novi</t>
  </si>
  <si>
    <t>Investicijski krediti - Obnovljeni</t>
  </si>
  <si>
    <t>Krediti za obrtni kapital - Novi</t>
  </si>
  <si>
    <t>Krediti za obrtni kapital - Obnovljeni</t>
  </si>
  <si>
    <t>TRG</t>
  </si>
  <si>
    <t>2019. 1. pol.</t>
  </si>
  <si>
    <t>2019. 2. pol.</t>
  </si>
  <si>
    <t>2020. 1. pol.</t>
  </si>
  <si>
    <t>2020. 2. pol.</t>
  </si>
  <si>
    <t>2021. 1. tr.</t>
  </si>
  <si>
    <t>PRERAD</t>
  </si>
  <si>
    <t>GRAD</t>
  </si>
  <si>
    <t>HOTEL</t>
  </si>
  <si>
    <t>PRIJEVOZ</t>
  </si>
  <si>
    <t>GRUPA_MODEL</t>
  </si>
  <si>
    <t>Datum_Q</t>
  </si>
  <si>
    <t>Investicijski novi</t>
  </si>
  <si>
    <t>Investicijski  obnovljeni</t>
  </si>
  <si>
    <t>Krediti za obrtni kapital novi</t>
  </si>
  <si>
    <t>Krediti za obrtni kapital obnovljeni</t>
  </si>
  <si>
    <t>2019 tr. 1</t>
  </si>
  <si>
    <t>2019 tr. 2</t>
  </si>
  <si>
    <t>2019 tr. 3</t>
  </si>
  <si>
    <t>2019 tr. 4</t>
  </si>
  <si>
    <t>2020 tr. 1</t>
  </si>
  <si>
    <t>2020 tr. 2</t>
  </si>
  <si>
    <t>2020 tr. 3</t>
  </si>
  <si>
    <t>2020 tr. 4</t>
  </si>
  <si>
    <t>2021 tr. 1</t>
  </si>
  <si>
    <t>Slika 5.11. Znatni pad bruto operativnog viška povećava ranjivosti sektora nefinancijskih poduzeća</t>
  </si>
  <si>
    <t>Rizik likvidnosti</t>
  </si>
  <si>
    <t>Ukupni rizik</t>
  </si>
  <si>
    <t>III.2011</t>
  </si>
  <si>
    <t>VI.2011</t>
  </si>
  <si>
    <t>IX.2011</t>
  </si>
  <si>
    <t>XII.2011</t>
  </si>
  <si>
    <t>III.2012</t>
  </si>
  <si>
    <t>VI.2012</t>
  </si>
  <si>
    <t>IX.2012</t>
  </si>
  <si>
    <t>XII.2012</t>
  </si>
  <si>
    <t>III.2013</t>
  </si>
  <si>
    <t>VI.2013</t>
  </si>
  <si>
    <t>IX.2013</t>
  </si>
  <si>
    <t>XII.2013</t>
  </si>
  <si>
    <t>III.2014</t>
  </si>
  <si>
    <t>VI.2014</t>
  </si>
  <si>
    <t>IX.2014</t>
  </si>
  <si>
    <t>XII.2014</t>
  </si>
  <si>
    <t>III.2015</t>
  </si>
  <si>
    <t>VI.2015</t>
  </si>
  <si>
    <t>IX.2015</t>
  </si>
  <si>
    <t>XII.2015</t>
  </si>
  <si>
    <t>III.2016</t>
  </si>
  <si>
    <t>VI.2016</t>
  </si>
  <si>
    <t>IX.2016</t>
  </si>
  <si>
    <t>XII.2016</t>
  </si>
  <si>
    <t>III.2017</t>
  </si>
  <si>
    <t>VI.2017</t>
  </si>
  <si>
    <t>IX.2017</t>
  </si>
  <si>
    <t>XII.2017</t>
  </si>
  <si>
    <t>III.2018</t>
  </si>
  <si>
    <t>VI.2018</t>
  </si>
  <si>
    <t>IX.2018</t>
  </si>
  <si>
    <t>XII.2018</t>
  </si>
  <si>
    <t>III.2019</t>
  </si>
  <si>
    <t>VI.2019</t>
  </si>
  <si>
    <t>IX.2019</t>
  </si>
  <si>
    <t>XII.2019</t>
  </si>
  <si>
    <t>III.2020</t>
  </si>
  <si>
    <t>VI.2020</t>
  </si>
  <si>
    <t>IX.2020</t>
  </si>
  <si>
    <t>XII.2020</t>
  </si>
  <si>
    <t>Napomene: Indikatori ranjivosti sektora nefinancijskih poduzeća. Ranjivost sektora nefinancijskih poduzeća ocijenjena je s pomoću tri indikatora. Indikator rizika likvidnosti izračunat je kao omjer zbroja iznosa ukupnog duga i plaćenih kamata sektora u odnosu na bruto operativni višak (BOV):</t>
  </si>
  <si>
    <t>Indikator solventnosti izračunat je kao omjer duga i kapitala:</t>
  </si>
  <si>
    <r>
      <t>Indikator inercije temelji se promjeni tereta otplate duga b</t>
    </r>
    <r>
      <rPr>
        <vertAlign val="subscript"/>
        <sz val="8"/>
        <color indexed="8"/>
        <rFont val="Arial"/>
        <family val="2"/>
        <charset val="238"/>
      </rPr>
      <t>t-1</t>
    </r>
    <r>
      <rPr>
        <sz val="8"/>
        <color indexed="8"/>
        <rFont val="Arial"/>
        <family val="2"/>
        <charset val="238"/>
      </rPr>
      <t>= dug</t>
    </r>
    <r>
      <rPr>
        <vertAlign val="subscript"/>
        <sz val="8"/>
        <color indexed="8"/>
        <rFont val="Arial"/>
        <family val="2"/>
        <charset val="238"/>
      </rPr>
      <t>t-1</t>
    </r>
    <r>
      <rPr>
        <sz val="8"/>
        <color indexed="8"/>
        <rFont val="Arial"/>
        <family val="2"/>
        <charset val="238"/>
      </rPr>
      <t xml:space="preserve"> / BOV</t>
    </r>
    <r>
      <rPr>
        <vertAlign val="subscript"/>
        <sz val="8"/>
        <color indexed="8"/>
        <rFont val="Arial"/>
        <family val="2"/>
        <charset val="238"/>
      </rPr>
      <t>t-1</t>
    </r>
    <r>
      <rPr>
        <sz val="8"/>
        <color indexed="8"/>
        <rFont val="Arial"/>
        <family val="2"/>
        <charset val="238"/>
      </rPr>
      <t>, sukladno razlici implicitnih kamatnih stopa i</t>
    </r>
    <r>
      <rPr>
        <vertAlign val="subscript"/>
        <sz val="8"/>
        <color indexed="8"/>
        <rFont val="Arial"/>
        <family val="2"/>
        <charset val="238"/>
      </rPr>
      <t>t</t>
    </r>
    <r>
      <rPr>
        <sz val="8"/>
        <color indexed="8"/>
        <rFont val="Arial"/>
        <family val="2"/>
        <charset val="238"/>
      </rPr>
      <t xml:space="preserve"> i stope rasta bruto operativnog viška g</t>
    </r>
    <r>
      <rPr>
        <vertAlign val="subscript"/>
        <sz val="8"/>
        <color indexed="8"/>
        <rFont val="Arial"/>
        <family val="2"/>
        <charset val="238"/>
      </rPr>
      <t>t</t>
    </r>
    <r>
      <rPr>
        <sz val="8"/>
        <color indexed="8"/>
        <rFont val="Arial"/>
        <family val="2"/>
        <charset val="238"/>
      </rPr>
      <t xml:space="preserve">: </t>
    </r>
  </si>
  <si>
    <t>Navedeni su indikatori normalizirani na raspon vrijednosti 0 – 1, a ukupan rizik izračunat je kao prosjek triju spomenutih normaliziranih indikatora:</t>
  </si>
  <si>
    <t>Izvori: HNB; Fina</t>
  </si>
  <si>
    <t>Doprinos transakcija</t>
  </si>
  <si>
    <t>Doprinos revalorizacija</t>
  </si>
  <si>
    <t>Doprinos ostalih promjena</t>
  </si>
  <si>
    <t>Doprinos BDP-a</t>
  </si>
  <si>
    <t>Vanjski dug (desno)</t>
  </si>
  <si>
    <t>Vanjski + domaći dug (KI)</t>
  </si>
  <si>
    <t>Ukupna zaduženost (desno)</t>
  </si>
  <si>
    <t>2009</t>
  </si>
  <si>
    <t>2010</t>
  </si>
  <si>
    <t>2011</t>
  </si>
  <si>
    <t>2012</t>
  </si>
  <si>
    <t>2013</t>
  </si>
  <si>
    <t>2014</t>
  </si>
  <si>
    <t>2015</t>
  </si>
  <si>
    <t>2016</t>
  </si>
  <si>
    <t>2017</t>
  </si>
  <si>
    <t>2018</t>
  </si>
  <si>
    <t>2019</t>
  </si>
  <si>
    <t>Napomena: Prikazana je dekompozicija promjene zaduženosti (nekonsolidirani dug/BDP) na godišnjoj razini. Revalorizacija uključuje tečajne razlike i cjenovne promjene, a ostale promjene resektorizacije, otpise i sl. Linije prikazuju nekonsolidirani dug sektora nefinancijskih poduzeća. Razlika ukupnog nekonsolidiranog duga te zbroja vanjskog duga i duga prema domaćim kreditnim institucijama čini dug prema domaćim leasing društvima, osiguranjima i ostalim financijskim institucijama te nefinancijskim poduzećima.</t>
  </si>
  <si>
    <t>Izvori: HNB; FINA; HANFA</t>
  </si>
  <si>
    <t>Slika 5.2. COVID score za poduzeća koja su putem Fine tražila mjere potpore, po djelatnostima</t>
  </si>
  <si>
    <t>Slika 5.8. Pandemiju su obilježili pad potražnje za kreditima i pooštravanje standarda odobravanja kredita</t>
  </si>
  <si>
    <t>Slika 5.9. Novo kreditiranje slabije je i pretežito se odnosi na financiranje radnog kapitala</t>
  </si>
  <si>
    <t xml:space="preserve">Slika 5.12. Uz snažnu kontrakciju BDP-a i blagi rast duga u 2020., zaduženost sektora poduzeća porasla je, čime se prekinuo višegodišnji pad </t>
  </si>
  <si>
    <t>Slika 5.13. Visoki udio ukupnog duga poduzeća u stranoj valuti stagnira, a kamatni se rizik blago povećao</t>
  </si>
  <si>
    <t>Dugoročni</t>
  </si>
  <si>
    <t>Kratkoročni</t>
  </si>
  <si>
    <t>Promjenjiva</t>
  </si>
  <si>
    <t>Napomena: 1. Prikazani udio kredita u stranoj valuti (linije) izražen je u ukupnom dugu poduzeća (ovisno o ročnosti). Pretpostavlja se da je sav inozemni dug u stranoj valuti. Uključen je i dug vezan uz tečaj stranih valuta (valutna klauzula). Kamatni rizik je prikazan površinama i odnosi se na strukturu stanja bankovnih kredita nefinancijskim poduzećima prema mogućnosti promjene kamatne stope.</t>
  </si>
  <si>
    <t>Slika 5.14. Kamatne stope na kredite poduzećima u Hrvatskoj i eurozoni su u većem dijelu 2020. stagnirale</t>
  </si>
  <si>
    <t>Hrvatska (dugoročni)</t>
  </si>
  <si>
    <t>Eurozona (dugoročni)</t>
  </si>
  <si>
    <t>Hrvatska (kratkoročni)</t>
  </si>
  <si>
    <t>Eurozona (kratkoročni)</t>
  </si>
  <si>
    <t>Premija rizika (EMBI)</t>
  </si>
  <si>
    <t>Izvori: ESB; Bloomberg; HNB</t>
  </si>
  <si>
    <t xml:space="preserve">6.1. Snažan godišnji rast imovine kreditnih institucija pod utjecajem ekspanzivne monetarne politike 
</t>
  </si>
  <si>
    <t>mlrd. HRK</t>
  </si>
  <si>
    <t>Imovina kreditnih institucija, u HRK</t>
  </si>
  <si>
    <t>Udio u nominalnom BDP-u, %</t>
  </si>
  <si>
    <t>Udio u financijskoj imovini financijskih posrednika, %</t>
  </si>
  <si>
    <t>Godišnja stopa promjene ukupne neto imovine bankarskog sektora, %</t>
  </si>
  <si>
    <t>Napomena: Prikazana je godišnja stopa promjene ukupne neto imovine. Podaci za ukupnu imovinu financijskih društava su dostupni do 31.12.2020.</t>
  </si>
  <si>
    <t xml:space="preserve">6.2. U 2020. godini pooštreni su standardi odobravanja kredita te je smanjena potražnja
</t>
  </si>
  <si>
    <t>Uvjeti kreditiranja</t>
  </si>
  <si>
    <t>Potražnja</t>
  </si>
  <si>
    <t>POD</t>
  </si>
  <si>
    <t>STM</t>
  </si>
  <si>
    <t>GNK</t>
  </si>
  <si>
    <t>1.tr. 19.</t>
  </si>
  <si>
    <t>2.tr. 19.</t>
  </si>
  <si>
    <t>3.tr. 19.</t>
  </si>
  <si>
    <t>4.tr.19.</t>
  </si>
  <si>
    <t>1.tr. 20.</t>
  </si>
  <si>
    <t>2.tr. 20.</t>
  </si>
  <si>
    <t>3.tr. 20.</t>
  </si>
  <si>
    <t>4.tr. 20.</t>
  </si>
  <si>
    <t xml:space="preserve">Napomena: Podaci prikazuju neto postotak banaka ponderiran udjelom u ukupnim kreditima. Porast pokazatelja označava pooštravanje kreditnih standarda i rast potražnje, smanjenje obrnuto. POD se odnosi na nefinancijska poduzeća; STM na stambene kredite kućanstvima; GNK na gotovinske kredite kućanstvima. 
</t>
  </si>
  <si>
    <t>Izvor: HNB (Anketa o kreditiranju banaka)</t>
  </si>
  <si>
    <t>Kamatna stopa</t>
  </si>
  <si>
    <t>Granični trošak</t>
  </si>
  <si>
    <t>Trošak rizika</t>
  </si>
  <si>
    <t>Profit</t>
  </si>
  <si>
    <t>DRŽAVA</t>
  </si>
  <si>
    <t>2020*</t>
  </si>
  <si>
    <t>Napomena: Granični trošak izračunat je prema Van Leuvensteijn, Kok, Bikker and Van Rixtel (2008):
https://www.ecb.europa.eu/pub/pdf/scpwps/ecbwp885.pdf
 Trošak kreditnog rizika je stvarni ili modelski trošak vrijednosnih usklađivanja. * označava modelske vrijednosti.  DRŽ se odnosi na državu; POD na nefinancijska poduzeća; STM na stambene kredite kućanstvima; GNK na gotovinske kredite kućanstvima.</t>
  </si>
  <si>
    <t xml:space="preserve">6.4. Promjene u potražnji odredile su strukturu kreditne aktivnosti u 2020. godini  
</t>
  </si>
  <si>
    <t>Država</t>
  </si>
  <si>
    <t>Stanovništvo</t>
  </si>
  <si>
    <t>Poduzeća</t>
  </si>
  <si>
    <t>31.12.2007.</t>
  </si>
  <si>
    <t>31.12.2008.</t>
  </si>
  <si>
    <t>31.12.2009.</t>
  </si>
  <si>
    <t>Napomena: Podaci se odnose na mjesečni iznos transakcija duga po sektorima preuzeto iz nacionalnih računa (lijevo) i strukturu transakcija za sektor stanovništva iz HNB (desno); GNK se odnosi na gotovinske kredite; STM na stambene kredite.</t>
  </si>
  <si>
    <t>Slika 6.5. Raste udio transakcijskih depozita</t>
  </si>
  <si>
    <t>u HRK</t>
  </si>
  <si>
    <t>Oročeni depoziti rezidenata</t>
  </si>
  <si>
    <t>Transakcijski računi i štedni depoziti rezidenata</t>
  </si>
  <si>
    <t>Depoziti i krediti nerezidenata</t>
  </si>
  <si>
    <t>Ostale obveze</t>
  </si>
  <si>
    <t>Slika 6.6. Nastavio se pad aktivnih i pasivnih kamatnih stopa</t>
  </si>
  <si>
    <t>Oročeni kunski depoziti</t>
  </si>
  <si>
    <t>Oročeni devizni depoziti</t>
  </si>
  <si>
    <t>Kratkoročni krediti</t>
  </si>
  <si>
    <t>Dugoročni krediti</t>
  </si>
  <si>
    <t>EURIBOR (6M) + EMBI</t>
  </si>
  <si>
    <t>31.5.2020.</t>
  </si>
  <si>
    <t>30.06.2020.</t>
  </si>
  <si>
    <t>31.7.2020.</t>
  </si>
  <si>
    <t>31.8.2020.</t>
  </si>
  <si>
    <t>30.9.2020.</t>
  </si>
  <si>
    <t>31.10.2020.</t>
  </si>
  <si>
    <t>30.11.2020.</t>
  </si>
  <si>
    <t>31.1.2021.</t>
  </si>
  <si>
    <t>Napomena: Prikazane kamatne stope na kredite i depozite odnose se na stanja promatranih stavki.</t>
  </si>
  <si>
    <t>Izvor: Bloomberg; HNB</t>
  </si>
  <si>
    <t>Udio u fazi 2</t>
  </si>
  <si>
    <t>Udio u fazi 3</t>
  </si>
  <si>
    <t>Udio portfelja u ukupnoj imovini</t>
  </si>
  <si>
    <t>Udio kredita u moratoriju</t>
  </si>
  <si>
    <t>1.tr.20.</t>
  </si>
  <si>
    <t>2.tr.20.</t>
  </si>
  <si>
    <t>3.tr.20.</t>
  </si>
  <si>
    <t>4.tr.20.</t>
  </si>
  <si>
    <t>Kućanstva</t>
  </si>
  <si>
    <t>Gotovinski krediti</t>
  </si>
  <si>
    <t>Napomena: Krediti u Fazi 2. su prihodujući krediti kod koji je došlo do znatnog povećanja kreditnog rizika, a krediti u Fazi 3. su neprihodujući krediti kod kojih je došlo do gubitka. Za stambene i gotovinske kredite nisu dostupni podaci o moratorijima.</t>
  </si>
  <si>
    <t>Udio kredita poduzećima u moratoriju</t>
  </si>
  <si>
    <t>Udio kredita kućanstvima u moratoriju</t>
  </si>
  <si>
    <t>Udio faze 2 u kreditima u moratoriju</t>
  </si>
  <si>
    <t>CY</t>
  </si>
  <si>
    <t>PT</t>
  </si>
  <si>
    <t>HU</t>
  </si>
  <si>
    <t>HR</t>
  </si>
  <si>
    <t>MT</t>
  </si>
  <si>
    <t>IS</t>
  </si>
  <si>
    <t>SI</t>
  </si>
  <si>
    <t>PL</t>
  </si>
  <si>
    <t>RO</t>
  </si>
  <si>
    <t>IT</t>
  </si>
  <si>
    <t>SK</t>
  </si>
  <si>
    <t>BG</t>
  </si>
  <si>
    <t>IE</t>
  </si>
  <si>
    <t>GR</t>
  </si>
  <si>
    <t>FR</t>
  </si>
  <si>
    <t>BE</t>
  </si>
  <si>
    <t>AT</t>
  </si>
  <si>
    <t>NL</t>
  </si>
  <si>
    <t>ES</t>
  </si>
  <si>
    <t>LV</t>
  </si>
  <si>
    <t>EE</t>
  </si>
  <si>
    <t>LT</t>
  </si>
  <si>
    <t>FI</t>
  </si>
  <si>
    <t>LU</t>
  </si>
  <si>
    <t>DE</t>
  </si>
  <si>
    <t>SE</t>
  </si>
  <si>
    <t>EU</t>
  </si>
  <si>
    <t>Napomena: Prosjek za EU je nevagani. Podaci se odnosen kraj lipnja 2020. godine.</t>
  </si>
  <si>
    <r>
      <t>Izvor: EBA</t>
    </r>
    <r>
      <rPr>
        <b/>
        <sz val="8"/>
        <color rgb="FF000000"/>
        <rFont val="Arial"/>
        <family val="2"/>
        <charset val="238"/>
      </rPr>
      <t xml:space="preserve"> </t>
    </r>
  </si>
  <si>
    <t xml:space="preserve">6.9. U 2020. kreditne su institucije kreditirale pretežno poduzeća snažnije pogođena krizom
</t>
  </si>
  <si>
    <t>Porast kredita u fazi 2</t>
  </si>
  <si>
    <t>Pad prihoda</t>
  </si>
  <si>
    <t>Rast kredita pojedinoj djelatnosti</t>
  </si>
  <si>
    <t>Prijevoz</t>
  </si>
  <si>
    <t>Turizam</t>
  </si>
  <si>
    <t>Građevina i nekretnine</t>
  </si>
  <si>
    <t>Energetika</t>
  </si>
  <si>
    <t>Prerađivačka</t>
  </si>
  <si>
    <t>Poljoprivreda</t>
  </si>
  <si>
    <t>Trgovina</t>
  </si>
  <si>
    <t>Komunikacije</t>
  </si>
  <si>
    <t>Napomena: Veličina mjehurića označava rast stanja kredita pojedinoj djelatnosti u 2020. godini. Prazan mjehurić predstavlja negativan rast. Podaci su dostupni na dan 31.12.2020.</t>
  </si>
  <si>
    <t xml:space="preserve">Slika 6.10. Pokrivenost kredita na početku pandemije bila je viša u odnosu na početak globalne financijske krize 
</t>
  </si>
  <si>
    <t>Kvartali</t>
  </si>
  <si>
    <t>q0</t>
  </si>
  <si>
    <t>q1</t>
  </si>
  <si>
    <t>q2</t>
  </si>
  <si>
    <t>q3</t>
  </si>
  <si>
    <t>q4</t>
  </si>
  <si>
    <t>q5</t>
  </si>
  <si>
    <t>q6</t>
  </si>
  <si>
    <t>q7</t>
  </si>
  <si>
    <t>q8</t>
  </si>
  <si>
    <t>q9</t>
  </si>
  <si>
    <t>Udio neprihodujućih kredita - GFC (2009)</t>
  </si>
  <si>
    <t>Pokrivenost bruto kredita - GFC (2009)</t>
  </si>
  <si>
    <t>Udio neprihodujućih kredita - TGLD (2020)</t>
  </si>
  <si>
    <t>Pokrivenost bruto kredita - TGLD (2020)</t>
  </si>
  <si>
    <t>Napomena: Na osi x prikazani su kvartali od početka recesija. GFC se odnosi na globalnu financijsku krizu, a TGLD na veliko zatvaranje (tzv. "the great lockdown") uslijed izbijanja pandemije koronavirusa.</t>
  </si>
  <si>
    <t>Slika 6.11. Prodaja potraživanja znatno je smanjena u 2020. godini</t>
  </si>
  <si>
    <t>Ostali sektori</t>
  </si>
  <si>
    <t>Pokrivenost - desno, %</t>
  </si>
  <si>
    <t>Cijena - desno, %</t>
  </si>
  <si>
    <t xml:space="preserve">Napomena: Slika je izrađena na temelju podataka koje su kreditne institucije dostavile Hrvatskoj narodnoj banci o prodanim potraživanjima. Podatak o cijeni i pokrivenosti se odnosi na prodaje profesionalnim NPL investitorima, koje su u prikazanom razdoblju činile oko 38% ukupnih prodanih potraživanja.
</t>
  </si>
  <si>
    <t xml:space="preserve">Slika 6.12. Izloženost kreditnih institucija prema sektoru nekretnina raste   
</t>
  </si>
  <si>
    <t>4.tr.18</t>
  </si>
  <si>
    <t>1.tr. 19</t>
  </si>
  <si>
    <t>2.tr. 19</t>
  </si>
  <si>
    <t>3.tr. 19</t>
  </si>
  <si>
    <t>4.tr. 19</t>
  </si>
  <si>
    <t>1.tr. 20</t>
  </si>
  <si>
    <t>2.tr. 20</t>
  </si>
  <si>
    <t>3.tr. 20</t>
  </si>
  <si>
    <t>4.tr. 20</t>
  </si>
  <si>
    <t>Krediti privatnom sektoru osigurani stambenim nekretninama</t>
  </si>
  <si>
    <t>Krediti privatnom sektoru osigurani komercijalnim nekretninama</t>
  </si>
  <si>
    <t>Izvor: HNB (FINREP)</t>
  </si>
  <si>
    <t>Slika 6.13. Pritisak na dobit kreditnih institucija nastavlja se u 2021. godini</t>
  </si>
  <si>
    <t>Dobit (gubitak) tekuće godine</t>
  </si>
  <si>
    <t>28.2.2021.</t>
  </si>
  <si>
    <t>31.3.2021.</t>
  </si>
  <si>
    <t>Napomena: Prikazan je iznos neto dobiti ili gubitka ostvarenog
tijekom kalendarske godine do posljednjeg dana izvještajnog
razdoblja, temeljen na poziciji iz Bilance kreditnih institucija: 
Kapital.</t>
  </si>
  <si>
    <t xml:space="preserve">Slika 6.14. Pad operativne dobiti i porast troškova ispravaka vrijednosti smanjili su profitabilnost 
</t>
  </si>
  <si>
    <t>u postocima, od imovine</t>
  </si>
  <si>
    <t>Kamatni prihod</t>
  </si>
  <si>
    <t>Kamatni rashod</t>
  </si>
  <si>
    <t>Neto nekamatni prihod</t>
  </si>
  <si>
    <t>Operativni troškovi</t>
  </si>
  <si>
    <t>Troškovi ispravaka vrijednosti</t>
  </si>
  <si>
    <t>Dobit prije ispravaka vrijednosti</t>
  </si>
  <si>
    <t>Povrat na imovinu</t>
  </si>
  <si>
    <t xml:space="preserve">Slika 6.15. Kamatni prihodi se smanjuju pod utjecajem pada kamatnih stopa i promjene strukture portfelja 
</t>
  </si>
  <si>
    <t>u  HRK</t>
  </si>
  <si>
    <t>Kućanstva - Stambeni krediti</t>
  </si>
  <si>
    <t>Kućanstva - Gotovinski nenamjenski krediti</t>
  </si>
  <si>
    <t>Kućanstva - Ostali krediti kućanstvima</t>
  </si>
  <si>
    <t>Izvori: HNB</t>
  </si>
  <si>
    <t xml:space="preserve">Slika 6.16. Pad kamatnih stopa smanjuje profitabilnost kreditnih institucija
</t>
  </si>
  <si>
    <t>0-2%</t>
  </si>
  <si>
    <t>2-3%</t>
  </si>
  <si>
    <t>3-4%</t>
  </si>
  <si>
    <t>4-5%</t>
  </si>
  <si>
    <t>5-6%</t>
  </si>
  <si>
    <t>6-7%</t>
  </si>
  <si>
    <t>7%+</t>
  </si>
  <si>
    <t>Vagana kamatna stopa (desno)</t>
  </si>
  <si>
    <t>Prosječni granični trošak (desno)</t>
  </si>
  <si>
    <t>31.12.2011.</t>
  </si>
  <si>
    <t xml:space="preserve">Napomena: Stupci prikazuju strukturu kreditnog portfelja po razredima kamatnih stopa na stanja kredita. Granični trošak izračunat je prema Van Leuvensteijn, Kok, Bikker and Van Rixtel (2008): https://www.ecb.europa.eu/pub/pdf/scpwps/ecbwp885.pdf </t>
  </si>
  <si>
    <t xml:space="preserve">Slika 6.17. Pad neto prihoda smanjuje produktivnost kreditnih institucija 
</t>
  </si>
  <si>
    <t>Neto prihod iz poslovanja</t>
  </si>
  <si>
    <t>Opći administrativni troškovi i amortizacija</t>
  </si>
  <si>
    <t>Omjer općih troškova poslovanja i operativnog prihoda, u %</t>
  </si>
  <si>
    <t xml:space="preserve">6.18. Visoke razine likvidnosti i neto stabilnih izvora financiranja
</t>
  </si>
  <si>
    <t>LCR</t>
  </si>
  <si>
    <t>NSFR</t>
  </si>
  <si>
    <t>Zahtjev za kratkoročnu likvidnosnu pokrivenost</t>
  </si>
  <si>
    <t>Napomena: LCR se odnosi na koeficijent likvidnosne pokrivenosti, a NSFR na omjer neto stabilnih izvora financiranja.</t>
  </si>
  <si>
    <t xml:space="preserve">Slika 6.19. Adekvatnost kapitala u krizi je povećana
</t>
  </si>
  <si>
    <t>Doprinos regulatornog kapitala</t>
  </si>
  <si>
    <t>Doprinos prosječnog pondera rizika</t>
  </si>
  <si>
    <t>Doprinos promjene imovine</t>
  </si>
  <si>
    <t>Omjer kapitala i imovine (desno)</t>
  </si>
  <si>
    <t>Stopa ukupnog kapitala - desno</t>
  </si>
  <si>
    <t xml:space="preserve">Napomena: Regulatorni kapital (brojnika pokazatelja) smanjenjem utječe na pad, a povećanjem utječe na rast stope ukupnoga kapitala. Obratno, komponenta izloženosti rizicima-RWA (nazivnik pokazatelja) povećanjem utječe na pad, a smanjenjem utječe na rast stope kapitala, a računa se kao umnožak imovine i prosječnog pondera rizika. 
</t>
  </si>
  <si>
    <t xml:space="preserve">Slika 6.20. Izloženost kreditnih institucija u Hrvatskoj prema državi među višima je u EU
</t>
  </si>
  <si>
    <t>u % ukupne imovine</t>
  </si>
  <si>
    <t>Plasmani državi - treće tromjesečje 2020.</t>
  </si>
  <si>
    <t>CZ</t>
  </si>
  <si>
    <t>DK</t>
  </si>
  <si>
    <t>Napomena: Visina stupića označuje udio plasmana domaćoj općoj državi u ukupnoj imovini banaka na kraju trećeg tromjesečja 2020. Plava boja odnosi se na HR; crvena boja na SIE zemlje, žuta boja na ostale EU zemlje.</t>
  </si>
  <si>
    <t>Izvor: ESB</t>
  </si>
  <si>
    <t>Kamatni rizik u knjizi banke - desno</t>
  </si>
  <si>
    <t>Prosječna otvorena dnevna devizna pozicija - desno</t>
  </si>
  <si>
    <t>Napomena: Linijama je označena izloženost banaka kamatno i valutno induciranom kreditnom riziku koja se mjeri udjelom kredita s promjenjivom kamatnom stopom i udjelom deviznih kredita u ukupnim kreditima, pri čemu su za sektor države prikazani plasmani.</t>
  </si>
  <si>
    <t xml:space="preserve">6.3. Iz pozicije kreditnih institucija, stambeni krediti i plasmani državi postaju relativno atraktivniji
</t>
  </si>
  <si>
    <t xml:space="preserve">6.7. Kvaliteta imovine relativno se blago pogoršala u 2020. godini 
</t>
  </si>
  <si>
    <t>Slika 6.8. Hrvatska ima iznadprosječno visok udio moratorija</t>
  </si>
  <si>
    <t xml:space="preserve">Slika 6.21. Izloženost kreditnih institucija valutno induciranom kreditnom riziku nastavila se smanjivati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</si>
</sst>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k_n_-;\-* #,##0.00\ _k_n_-;_-* &quot;-&quot;??\ _k_n_-;_-@_-"/>
    <numFmt numFmtId="165" formatCode="#,##0.0"/>
    <numFmt numFmtId="166" formatCode="0.0"/>
    <numFmt numFmtId="167" formatCode="m\/yy/"/>
    <numFmt numFmtId="168" formatCode="_-* #\,##0\.00\ _m_k_-;\-* #\,##0\.00\ _m_k_-;_-* &quot;-&quot;??\ _m_k_-;_-@_-"/>
    <numFmt numFmtId="169" formatCode="#,###,##0.0;\-#,###,##0.0"/>
    <numFmt numFmtId="170" formatCode="#\ ##0"/>
    <numFmt numFmtId="171" formatCode="_(* #,##0.00_);_(* \(#,##0.00\);_(* &quot;-&quot;??_);_(@_)"/>
    <numFmt numFmtId="172" formatCode="d/m/yyyy/"/>
    <numFmt numFmtId="173" formatCode="d/m/yyyy/;@"/>
    <numFmt numFmtId="174" formatCode="mm\/yy/"/>
    <numFmt numFmtId="175" formatCode="0.0%"/>
    <numFmt numFmtId="176" formatCode="0.00000"/>
    <numFmt numFmtId="177" formatCode="#,##0,,"/>
    <numFmt numFmtId="178" formatCode="dd\.mm\.yyyy"/>
    <numFmt numFmtId="183" formatCode="dd/mm/yy/;@"/>
    <numFmt numFmtId="184" formatCode="_-* #,##0\ _k_n_-;\-* #,##0\ _k_n_-;_-* &quot;-&quot;??\ _k_n_-;_-@_-"/>
    <numFmt numFmtId="185" formatCode="0.0000"/>
  </numFmts>
  <fonts count="64" x14ac:knownFonts="1">
    <font>
      <sz val="11"/>
      <color theme="1"/>
      <name val="Calibri"/>
      <family val="2"/>
      <charset val="238"/>
      <scheme val="minor"/>
    </font>
    <font>
      <sz val="11"/>
      <color theme="1"/>
      <name val="Calibri"/>
      <family val="2"/>
      <charset val="238"/>
      <scheme val="minor"/>
    </font>
    <font>
      <sz val="8"/>
      <color theme="1"/>
      <name val="Arial"/>
      <family val="2"/>
      <charset val="238"/>
    </font>
    <font>
      <b/>
      <sz val="8"/>
      <color theme="1"/>
      <name val="Arial"/>
      <family val="2"/>
      <charset val="238"/>
    </font>
    <font>
      <sz val="10"/>
      <name val="Arial"/>
      <family val="2"/>
      <charset val="238"/>
    </font>
    <font>
      <sz val="8"/>
      <name val="Arial"/>
      <family val="2"/>
      <charset val="238"/>
    </font>
    <font>
      <sz val="10"/>
      <color theme="1"/>
      <name val="Arial"/>
      <family val="2"/>
      <charset val="238"/>
    </font>
    <font>
      <sz val="12"/>
      <name val="Arial"/>
      <family val="2"/>
      <charset val="238"/>
    </font>
    <font>
      <b/>
      <sz val="12"/>
      <name val="Arial"/>
      <family val="2"/>
      <charset val="238"/>
    </font>
    <font>
      <b/>
      <sz val="8"/>
      <name val="Arial"/>
      <family val="2"/>
      <charset val="238"/>
    </font>
    <font>
      <sz val="8"/>
      <color indexed="8"/>
      <name val="Arial"/>
      <family val="2"/>
      <charset val="238"/>
    </font>
    <font>
      <vertAlign val="superscript"/>
      <sz val="8"/>
      <name val="Arial"/>
      <family val="2"/>
      <charset val="238"/>
    </font>
    <font>
      <sz val="12"/>
      <name val="Arial"/>
    </font>
    <font>
      <i/>
      <sz val="8"/>
      <name val="Arial"/>
      <family val="2"/>
      <charset val="238"/>
    </font>
    <font>
      <sz val="10"/>
      <name val="Courier"/>
      <family val="3"/>
    </font>
    <font>
      <sz val="12"/>
      <name val="Arial CE"/>
      <charset val="238"/>
    </font>
    <font>
      <sz val="8"/>
      <color indexed="12"/>
      <name val="Arial"/>
      <family val="2"/>
      <charset val="238"/>
    </font>
    <font>
      <sz val="8"/>
      <color indexed="10"/>
      <name val="Arial"/>
      <family val="2"/>
      <charset val="238"/>
    </font>
    <font>
      <sz val="10"/>
      <name val="Times New Roman"/>
      <family val="1"/>
      <charset val="238"/>
    </font>
    <font>
      <b/>
      <vertAlign val="superscript"/>
      <sz val="8"/>
      <name val="Arial"/>
      <family val="2"/>
      <charset val="238"/>
    </font>
    <font>
      <sz val="10"/>
      <name val="Arial CE"/>
      <charset val="238"/>
    </font>
    <font>
      <sz val="10"/>
      <color indexed="8"/>
      <name val="Arial"/>
      <family val="2"/>
      <charset val="238"/>
    </font>
    <font>
      <sz val="7"/>
      <color theme="1"/>
      <name val="Arial"/>
      <family val="2"/>
      <charset val="238"/>
    </font>
    <font>
      <sz val="12"/>
      <color theme="1"/>
      <name val="Arial"/>
      <family val="2"/>
      <charset val="238"/>
    </font>
    <font>
      <b/>
      <sz val="15"/>
      <color indexed="62"/>
      <name val="Calibri"/>
      <family val="2"/>
      <charset val="238"/>
    </font>
    <font>
      <sz val="11"/>
      <name val="Calibri"/>
      <family val="2"/>
      <charset val="238"/>
      <scheme val="minor"/>
    </font>
    <font>
      <sz val="11"/>
      <color rgb="FF000000"/>
      <name val="Calibri"/>
      <family val="2"/>
      <charset val="238"/>
    </font>
    <font>
      <sz val="11"/>
      <color rgb="FF000000"/>
      <name val="Calibri"/>
      <family val="2"/>
      <charset val="238"/>
      <scheme val="minor"/>
    </font>
    <font>
      <sz val="12"/>
      <color theme="1"/>
      <name val="Arial"/>
      <family val="2"/>
    </font>
    <font>
      <sz val="11"/>
      <color theme="1"/>
      <name val="Calibri"/>
      <family val="2"/>
      <scheme val="minor"/>
    </font>
    <font>
      <b/>
      <sz val="11"/>
      <color theme="1"/>
      <name val="Calibri"/>
      <family val="2"/>
      <scheme val="minor"/>
    </font>
    <font>
      <b/>
      <sz val="8"/>
      <color indexed="8"/>
      <name val="Arial"/>
      <family val="2"/>
      <charset val="238"/>
    </font>
    <font>
      <b/>
      <sz val="11"/>
      <color rgb="FFFF0000"/>
      <name val="Calibri"/>
      <family val="2"/>
      <charset val="238"/>
      <scheme val="minor"/>
    </font>
    <font>
      <sz val="11"/>
      <color rgb="FF0070C0"/>
      <name val="Calibri"/>
      <family val="2"/>
      <scheme val="minor"/>
    </font>
    <font>
      <sz val="11"/>
      <color theme="1"/>
      <name val="Arial"/>
      <family val="2"/>
      <charset val="238"/>
    </font>
    <font>
      <vertAlign val="superscript"/>
      <sz val="8"/>
      <color theme="1"/>
      <name val="Arial"/>
      <family val="2"/>
      <charset val="238"/>
    </font>
    <font>
      <b/>
      <vertAlign val="superscript"/>
      <sz val="8"/>
      <color indexed="8"/>
      <name val="Arial"/>
      <family val="2"/>
      <charset val="238"/>
    </font>
    <font>
      <vertAlign val="subscript"/>
      <sz val="8"/>
      <name val="Arial"/>
      <family val="2"/>
      <charset val="238"/>
    </font>
    <font>
      <sz val="12"/>
      <color indexed="12"/>
      <name val="Arial"/>
      <family val="2"/>
      <charset val="238"/>
    </font>
    <font>
      <b/>
      <sz val="8"/>
      <color indexed="10"/>
      <name val="Arial"/>
      <family val="2"/>
      <charset val="238"/>
    </font>
    <font>
      <sz val="8"/>
      <color indexed="57"/>
      <name val="Arial"/>
      <family val="2"/>
      <charset val="238"/>
    </font>
    <font>
      <sz val="8"/>
      <color indexed="17"/>
      <name val="Arial"/>
      <family val="2"/>
      <charset val="238"/>
    </font>
    <font>
      <sz val="9"/>
      <color theme="1"/>
      <name val="Life L2"/>
      <family val="1"/>
      <charset val="238"/>
    </font>
    <font>
      <b/>
      <sz val="12"/>
      <color rgb="FFFF0000"/>
      <name val="Arial"/>
      <family val="2"/>
      <charset val="238"/>
    </font>
    <font>
      <sz val="8"/>
      <name val="Times New Roman"/>
      <family val="1"/>
      <charset val="238"/>
    </font>
    <font>
      <b/>
      <sz val="18"/>
      <color rgb="FFFF0000"/>
      <name val="Arial"/>
      <family val="2"/>
      <charset val="238"/>
    </font>
    <font>
      <b/>
      <sz val="12"/>
      <color indexed="8"/>
      <name val="Arial"/>
      <family val="2"/>
      <charset val="238"/>
    </font>
    <font>
      <sz val="10"/>
      <name val="Arial"/>
    </font>
    <font>
      <sz val="11"/>
      <color indexed="8"/>
      <name val="Calibri"/>
      <family val="2"/>
      <scheme val="minor"/>
    </font>
    <font>
      <sz val="11"/>
      <color indexed="8"/>
      <name val="Calibri"/>
      <family val="2"/>
    </font>
    <font>
      <b/>
      <i/>
      <sz val="8"/>
      <color indexed="8"/>
      <name val="Arial"/>
      <family val="2"/>
      <charset val="238"/>
    </font>
    <font>
      <vertAlign val="subscript"/>
      <sz val="8"/>
      <color indexed="8"/>
      <name val="Arial"/>
      <family val="2"/>
      <charset val="238"/>
    </font>
    <font>
      <sz val="11"/>
      <color theme="1"/>
      <name val="Calibri"/>
      <family val="2"/>
      <charset val="238"/>
    </font>
    <font>
      <sz val="10"/>
      <name val="Calibri"/>
      <family val="2"/>
      <scheme val="minor"/>
    </font>
    <font>
      <sz val="8"/>
      <color rgb="FF000000"/>
      <name val="Arial"/>
      <family val="2"/>
      <charset val="238"/>
    </font>
    <font>
      <b/>
      <sz val="8"/>
      <color rgb="FF000000"/>
      <name val="Arial"/>
      <family val="2"/>
      <charset val="238"/>
    </font>
    <font>
      <sz val="8"/>
      <color indexed="8"/>
      <name val="Life L2"/>
      <family val="1"/>
      <charset val="238"/>
    </font>
    <font>
      <b/>
      <sz val="8"/>
      <color indexed="8"/>
      <name val="Life L2"/>
      <family val="1"/>
      <charset val="238"/>
    </font>
    <font>
      <b/>
      <sz val="8"/>
      <name val="Life L2"/>
      <family val="1"/>
      <charset val="238"/>
    </font>
    <font>
      <b/>
      <sz val="8"/>
      <color theme="1"/>
      <name val="Life L2"/>
      <family val="1"/>
      <charset val="238"/>
    </font>
    <font>
      <sz val="8"/>
      <color theme="1"/>
      <name val="Life L2"/>
      <family val="1"/>
      <charset val="238"/>
    </font>
    <font>
      <sz val="11"/>
      <color indexed="8"/>
      <name val="Calibri"/>
      <family val="2"/>
      <charset val="238"/>
    </font>
    <font>
      <b/>
      <sz val="9"/>
      <color theme="1"/>
      <name val="Arial"/>
      <family val="2"/>
      <charset val="238"/>
    </font>
    <font>
      <sz val="9"/>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theme="4" tint="0.79998168889431442"/>
      </patternFill>
    </fill>
    <fill>
      <patternFill patternType="solid">
        <fgColor indexed="45"/>
      </patternFill>
    </fill>
    <fill>
      <patternFill patternType="solid">
        <fgColor indexed="47"/>
      </patternFill>
    </fill>
    <fill>
      <patternFill patternType="solid">
        <fgColor indexed="46"/>
      </patternFill>
    </fill>
    <fill>
      <patternFill patternType="solid">
        <fgColor indexed="9"/>
        <bgColor indexed="0"/>
      </patternFill>
    </fill>
  </fills>
  <borders count="24">
    <border>
      <left/>
      <right/>
      <top/>
      <bottom/>
      <diagonal/>
    </border>
    <border>
      <left/>
      <right/>
      <top style="thin">
        <color rgb="FFFF0000"/>
      </top>
      <bottom style="thin">
        <color rgb="FFFF0000"/>
      </bottom>
      <diagonal/>
    </border>
    <border>
      <left/>
      <right/>
      <top/>
      <bottom style="thin">
        <color rgb="FFFF0000"/>
      </bottom>
      <diagonal/>
    </border>
    <border>
      <left/>
      <right/>
      <top/>
      <bottom style="thin">
        <color indexed="64"/>
      </bottom>
      <diagonal/>
    </border>
    <border>
      <left/>
      <right/>
      <top style="thin">
        <color rgb="FFFF0000"/>
      </top>
      <bottom/>
      <diagonal/>
    </border>
    <border>
      <left/>
      <right/>
      <top/>
      <bottom style="thick">
        <color indexed="49"/>
      </bottom>
      <diagonal/>
    </border>
    <border>
      <left/>
      <right/>
      <top style="thin">
        <color indexed="64"/>
      </top>
      <bottom style="thin">
        <color indexed="64"/>
      </bottom>
      <diagonal/>
    </border>
    <border>
      <left/>
      <right style="thin">
        <color rgb="FFFF0000"/>
      </right>
      <top style="thin">
        <color rgb="FFFF0000"/>
      </top>
      <bottom/>
      <diagonal/>
    </border>
    <border>
      <left style="thin">
        <color rgb="FFFF0000"/>
      </left>
      <right/>
      <top style="thin">
        <color rgb="FFFF0000"/>
      </top>
      <bottom/>
      <diagonal/>
    </border>
    <border>
      <left/>
      <right style="thin">
        <color rgb="FFFF0000"/>
      </right>
      <top/>
      <bottom/>
      <diagonal/>
    </border>
    <border>
      <left style="thin">
        <color rgb="FFFF0000"/>
      </left>
      <right/>
      <top/>
      <bottom/>
      <diagonal/>
    </border>
    <border>
      <left/>
      <right style="thin">
        <color rgb="FFFF0000"/>
      </right>
      <top/>
      <bottom style="thin">
        <color rgb="FFFF0000"/>
      </bottom>
      <diagonal/>
    </border>
    <border>
      <left style="thin">
        <color rgb="FFFF0000"/>
      </left>
      <right/>
      <top/>
      <bottom style="thin">
        <color rgb="FFFF0000"/>
      </bottom>
      <diagonal/>
    </border>
    <border>
      <left style="thin">
        <color indexed="64"/>
      </left>
      <right/>
      <top style="thin">
        <color rgb="FFFF0000"/>
      </top>
      <bottom/>
      <diagonal/>
    </border>
    <border>
      <left style="thin">
        <color indexed="64"/>
      </left>
      <right/>
      <top/>
      <bottom/>
      <diagonal/>
    </border>
    <border>
      <left style="thin">
        <color indexed="64"/>
      </left>
      <right/>
      <top/>
      <bottom style="thin">
        <color rgb="FFFF0000"/>
      </bottom>
      <diagonal/>
    </border>
    <border>
      <left/>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FF0000"/>
      </top>
      <bottom style="thin">
        <color rgb="FFFF0000"/>
      </bottom>
      <diagonal/>
    </border>
    <border>
      <left style="thin">
        <color theme="0"/>
      </left>
      <right style="thin">
        <color theme="0"/>
      </right>
      <top style="thin">
        <color theme="0"/>
      </top>
      <bottom style="thin">
        <color rgb="FFFF0000"/>
      </bottom>
      <diagonal/>
    </border>
  </borders>
  <cellStyleXfs count="99">
    <xf numFmtId="0" fontId="0" fillId="0" borderId="0"/>
    <xf numFmtId="165" fontId="3" fillId="0" borderId="1" applyNumberFormat="0" applyProtection="0">
      <alignment horizontal="right" vertical="center" wrapText="1"/>
    </xf>
    <xf numFmtId="0" fontId="6" fillId="0" borderId="0"/>
    <xf numFmtId="9" fontId="6" fillId="0" borderId="0" applyFont="0" applyFill="0" applyBorder="0" applyAlignment="0" applyProtection="0"/>
    <xf numFmtId="0" fontId="7" fillId="0" borderId="0"/>
    <xf numFmtId="0" fontId="12" fillId="0" borderId="0"/>
    <xf numFmtId="0" fontId="7" fillId="0" borderId="0"/>
    <xf numFmtId="0" fontId="4" fillId="0" borderId="0"/>
    <xf numFmtId="0" fontId="4" fillId="0" borderId="0"/>
    <xf numFmtId="0" fontId="7" fillId="0" borderId="0"/>
    <xf numFmtId="0" fontId="4" fillId="0" borderId="0"/>
    <xf numFmtId="0" fontId="4" fillId="0" borderId="0"/>
    <xf numFmtId="168" fontId="4" fillId="0" borderId="0" applyFont="0" applyFill="0" applyBorder="0" applyAlignment="0" applyProtection="0"/>
    <xf numFmtId="0" fontId="4" fillId="0" borderId="0"/>
    <xf numFmtId="0" fontId="7" fillId="0" borderId="0"/>
    <xf numFmtId="169" fontId="14" fillId="0" borderId="0"/>
    <xf numFmtId="0" fontId="15" fillId="0" borderId="0"/>
    <xf numFmtId="0" fontId="18"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4" fillId="0" borderId="0" applyNumberFormat="0" applyFill="0" applyAlignment="0" applyProtection="0"/>
    <xf numFmtId="165" fontId="2" fillId="0" borderId="0"/>
    <xf numFmtId="0" fontId="8" fillId="0" borderId="0" applyNumberFormat="0" applyFill="0" applyBorder="0" applyAlignment="0" applyProtection="0"/>
    <xf numFmtId="165" fontId="2" fillId="0" borderId="0"/>
    <xf numFmtId="165" fontId="3" fillId="0" borderId="1" applyNumberFormat="0" applyFill="0" applyProtection="0">
      <alignment horizontal="right" vertical="center" wrapText="1"/>
    </xf>
    <xf numFmtId="165" fontId="2" fillId="0" borderId="3" applyNumberFormat="0" applyFont="0" applyFill="0" applyAlignment="0" applyProtection="0"/>
    <xf numFmtId="165" fontId="2" fillId="0" borderId="2" applyNumberFormat="0" applyFill="0" applyAlignment="0" applyProtection="0"/>
    <xf numFmtId="165" fontId="22" fillId="0" borderId="0" applyNumberFormat="0" applyFill="0" applyBorder="0" applyAlignment="0" applyProtection="0"/>
    <xf numFmtId="0" fontId="23" fillId="0" borderId="0"/>
    <xf numFmtId="0" fontId="24" fillId="0" borderId="5" applyNumberFormat="0" applyFill="0" applyAlignment="0" applyProtection="0"/>
    <xf numFmtId="0" fontId="20" fillId="0" borderId="0"/>
    <xf numFmtId="0" fontId="23" fillId="0" borderId="0"/>
    <xf numFmtId="171" fontId="7" fillId="0" borderId="0" applyFont="0" applyFill="0" applyBorder="0" applyAlignment="0" applyProtection="0"/>
    <xf numFmtId="9" fontId="4" fillId="0" borderId="0" applyFont="0" applyFill="0" applyBorder="0" applyAlignment="0" applyProtection="0"/>
    <xf numFmtId="0" fontId="21" fillId="0" borderId="0"/>
    <xf numFmtId="0" fontId="26" fillId="0" borderId="0"/>
    <xf numFmtId="0" fontId="7" fillId="0" borderId="0"/>
    <xf numFmtId="0" fontId="23" fillId="0" borderId="0"/>
    <xf numFmtId="0" fontId="4" fillId="0" borderId="0"/>
    <xf numFmtId="0" fontId="4" fillId="0" borderId="0"/>
    <xf numFmtId="0" fontId="23" fillId="0" borderId="0"/>
    <xf numFmtId="164" fontId="23" fillId="0" borderId="0" applyFont="0" applyFill="0" applyBorder="0" applyAlignment="0" applyProtection="0"/>
    <xf numFmtId="0" fontId="27" fillId="0" borderId="0"/>
    <xf numFmtId="0" fontId="1" fillId="0" borderId="0"/>
    <xf numFmtId="0" fontId="23" fillId="0" borderId="0"/>
    <xf numFmtId="9" fontId="28" fillId="0" borderId="0" applyFont="0" applyFill="0" applyBorder="0" applyAlignment="0" applyProtection="0"/>
    <xf numFmtId="0" fontId="1" fillId="0" borderId="0"/>
    <xf numFmtId="9" fontId="23" fillId="0" borderId="0" applyFont="0" applyFill="0" applyBorder="0" applyAlignment="0" applyProtection="0"/>
    <xf numFmtId="0" fontId="29" fillId="0" borderId="0"/>
    <xf numFmtId="0" fontId="4" fillId="0" borderId="0"/>
    <xf numFmtId="0" fontId="1" fillId="0" borderId="0"/>
    <xf numFmtId="0" fontId="1" fillId="0" borderId="0"/>
    <xf numFmtId="0" fontId="4" fillId="0" borderId="0"/>
    <xf numFmtId="0" fontId="7" fillId="0" borderId="0"/>
    <xf numFmtId="9" fontId="29" fillId="0" borderId="0" applyFont="0" applyFill="0" applyBorder="0" applyAlignment="0" applyProtection="0"/>
    <xf numFmtId="165" fontId="2" fillId="0" borderId="0" applyNumberFormat="0"/>
    <xf numFmtId="0" fontId="7" fillId="0" borderId="0"/>
    <xf numFmtId="0" fontId="7" fillId="0" borderId="0"/>
    <xf numFmtId="165" fontId="2" fillId="0" borderId="0"/>
    <xf numFmtId="0" fontId="1" fillId="0" borderId="0"/>
    <xf numFmtId="0" fontId="8" fillId="0" borderId="0" applyNumberFormat="0" applyFill="0" applyBorder="0" applyAlignment="0" applyProtection="0"/>
    <xf numFmtId="165" fontId="2" fillId="0" borderId="0"/>
    <xf numFmtId="165" fontId="2" fillId="0" borderId="0"/>
    <xf numFmtId="0" fontId="4" fillId="0" borderId="0"/>
    <xf numFmtId="0" fontId="1" fillId="0" borderId="0"/>
    <xf numFmtId="9" fontId="1" fillId="0" borderId="0" applyFont="0" applyFill="0" applyBorder="0" applyAlignment="0" applyProtection="0"/>
    <xf numFmtId="0" fontId="47" fillId="0" borderId="0"/>
    <xf numFmtId="0" fontId="48" fillId="0" borderId="0"/>
    <xf numFmtId="0" fontId="4" fillId="0" borderId="0"/>
    <xf numFmtId="9" fontId="23" fillId="0" borderId="0" applyFont="0" applyFill="0" applyBorder="0" applyAlignment="0" applyProtection="0"/>
    <xf numFmtId="0" fontId="7" fillId="0" borderId="0"/>
    <xf numFmtId="164" fontId="23" fillId="0" borderId="0" applyFont="0" applyFill="0" applyBorder="0" applyAlignment="0" applyProtection="0"/>
    <xf numFmtId="9" fontId="4" fillId="0" borderId="0" applyFont="0" applyFill="0" applyBorder="0" applyAlignment="0" applyProtection="0"/>
    <xf numFmtId="0" fontId="23" fillId="0" borderId="0"/>
    <xf numFmtId="0" fontId="12" fillId="0" borderId="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23" fillId="0" borderId="0"/>
    <xf numFmtId="0" fontId="7" fillId="0" borderId="0"/>
    <xf numFmtId="0" fontId="21" fillId="0" borderId="0"/>
    <xf numFmtId="0" fontId="52" fillId="0" borderId="0"/>
    <xf numFmtId="0" fontId="7" fillId="0" borderId="0"/>
    <xf numFmtId="0" fontId="4" fillId="0" borderId="0"/>
    <xf numFmtId="0" fontId="7" fillId="0" borderId="0"/>
    <xf numFmtId="0" fontId="7" fillId="0" borderId="0"/>
    <xf numFmtId="0" fontId="21" fillId="0" borderId="0"/>
    <xf numFmtId="0" fontId="7" fillId="0" borderId="0"/>
    <xf numFmtId="0" fontId="4" fillId="0" borderId="0"/>
    <xf numFmtId="43" fontId="29" fillId="0" borderId="0" applyFont="0" applyFill="0" applyBorder="0" applyAlignment="0" applyProtection="0"/>
    <xf numFmtId="164" fontId="4" fillId="0" borderId="0" applyFont="0" applyFill="0" applyBorder="0" applyAlignment="0" applyProtection="0"/>
    <xf numFmtId="0" fontId="61" fillId="0" borderId="0" applyFill="0" applyProtection="0"/>
    <xf numFmtId="164" fontId="1" fillId="0" borderId="0" applyFont="0" applyFill="0" applyBorder="0" applyAlignment="0" applyProtection="0"/>
    <xf numFmtId="0" fontId="1" fillId="0" borderId="0"/>
    <xf numFmtId="0" fontId="1" fillId="0" borderId="0"/>
    <xf numFmtId="0" fontId="63" fillId="0" borderId="0"/>
    <xf numFmtId="0" fontId="63" fillId="0" borderId="0"/>
  </cellStyleXfs>
  <cellXfs count="808">
    <xf numFmtId="0" fontId="0" fillId="0" borderId="0" xfId="0"/>
    <xf numFmtId="0" fontId="0" fillId="2" borderId="0" xfId="0" applyFill="1" applyBorder="1"/>
    <xf numFmtId="0" fontId="8" fillId="2" borderId="0" xfId="4" applyFont="1" applyFill="1"/>
    <xf numFmtId="0" fontId="7" fillId="2" borderId="0" xfId="4" applyFont="1" applyFill="1"/>
    <xf numFmtId="0" fontId="5" fillId="2" borderId="1" xfId="4" applyFont="1" applyFill="1" applyBorder="1"/>
    <xf numFmtId="0" fontId="7" fillId="2" borderId="0" xfId="4" applyFill="1"/>
    <xf numFmtId="0" fontId="7" fillId="2" borderId="0" xfId="4" applyFill="1" applyBorder="1"/>
    <xf numFmtId="0" fontId="5" fillId="2" borderId="0" xfId="4" applyFont="1" applyFill="1" applyBorder="1"/>
    <xf numFmtId="166" fontId="5" fillId="2" borderId="0" xfId="4" applyNumberFormat="1" applyFont="1" applyFill="1" applyBorder="1" applyAlignment="1">
      <alignment horizontal="center"/>
    </xf>
    <xf numFmtId="166" fontId="5" fillId="2" borderId="0" xfId="4" applyNumberFormat="1" applyFont="1" applyFill="1" applyBorder="1" applyAlignment="1">
      <alignment horizontal="center" wrapText="1"/>
    </xf>
    <xf numFmtId="0" fontId="5" fillId="2" borderId="2" xfId="4" applyFont="1" applyFill="1" applyBorder="1"/>
    <xf numFmtId="166" fontId="5" fillId="2" borderId="2" xfId="4" applyNumberFormat="1" applyFont="1" applyFill="1" applyBorder="1" applyAlignment="1">
      <alignment horizontal="center"/>
    </xf>
    <xf numFmtId="166" fontId="5" fillId="2" borderId="2" xfId="4" applyNumberFormat="1" applyFont="1" applyFill="1" applyBorder="1" applyAlignment="1">
      <alignment horizontal="center" vertical="center" wrapText="1"/>
    </xf>
    <xf numFmtId="0" fontId="5" fillId="2" borderId="0" xfId="4" applyFont="1" applyFill="1"/>
    <xf numFmtId="0" fontId="5" fillId="2" borderId="0" xfId="5" applyFont="1" applyFill="1" applyAlignment="1">
      <alignment horizontal="left"/>
    </xf>
    <xf numFmtId="0" fontId="12" fillId="2" borderId="0" xfId="5" applyFill="1"/>
    <xf numFmtId="166" fontId="12" fillId="2" borderId="0" xfId="5" applyNumberFormat="1" applyFill="1"/>
    <xf numFmtId="0" fontId="12" fillId="2" borderId="0" xfId="5" applyFill="1" applyAlignment="1">
      <alignment horizontal="right"/>
    </xf>
    <xf numFmtId="166" fontId="5" fillId="2" borderId="0" xfId="5" applyNumberFormat="1" applyFont="1" applyFill="1" applyBorder="1" applyAlignment="1">
      <alignment horizontal="center"/>
    </xf>
    <xf numFmtId="166" fontId="8" fillId="2" borderId="0" xfId="6" applyNumberFormat="1" applyFont="1" applyFill="1" applyBorder="1"/>
    <xf numFmtId="0" fontId="7" fillId="2" borderId="0" xfId="5" applyFont="1" applyFill="1" applyBorder="1"/>
    <xf numFmtId="0" fontId="5" fillId="2" borderId="0" xfId="5" applyFont="1" applyFill="1" applyBorder="1"/>
    <xf numFmtId="0" fontId="9" fillId="2" borderId="1" xfId="5" applyFont="1" applyFill="1" applyBorder="1"/>
    <xf numFmtId="0" fontId="9" fillId="2" borderId="0" xfId="5" applyFont="1" applyFill="1" applyBorder="1"/>
    <xf numFmtId="167" fontId="5" fillId="2" borderId="0" xfId="7" applyNumberFormat="1" applyFont="1" applyFill="1" applyBorder="1"/>
    <xf numFmtId="166" fontId="5" fillId="2" borderId="0" xfId="8" applyNumberFormat="1" applyFont="1" applyFill="1" applyBorder="1" applyAlignment="1">
      <alignment horizontal="center"/>
    </xf>
    <xf numFmtId="166" fontId="5" fillId="2" borderId="0" xfId="6" applyNumberFormat="1" applyFont="1" applyFill="1" applyBorder="1" applyAlignment="1">
      <alignment horizontal="center"/>
    </xf>
    <xf numFmtId="166" fontId="5" fillId="2" borderId="0" xfId="6" applyNumberFormat="1" applyFont="1" applyFill="1" applyBorder="1"/>
    <xf numFmtId="0" fontId="5" fillId="2" borderId="0" xfId="5" applyFont="1" applyFill="1" applyBorder="1" applyAlignment="1">
      <alignment horizontal="left"/>
    </xf>
    <xf numFmtId="166" fontId="5" fillId="2" borderId="0" xfId="5" applyNumberFormat="1" applyFont="1" applyFill="1" applyBorder="1"/>
    <xf numFmtId="2" fontId="8" fillId="2" borderId="0" xfId="11" applyNumberFormat="1" applyFont="1" applyFill="1" applyBorder="1"/>
    <xf numFmtId="0" fontId="7" fillId="2" borderId="0" xfId="11" applyFont="1" applyFill="1" applyBorder="1"/>
    <xf numFmtId="0" fontId="5" fillId="2" borderId="0" xfId="11" applyFont="1" applyFill="1" applyBorder="1"/>
    <xf numFmtId="2" fontId="5" fillId="2" borderId="1" xfId="11" applyNumberFormat="1" applyFont="1" applyFill="1" applyBorder="1"/>
    <xf numFmtId="166" fontId="5" fillId="2" borderId="0" xfId="11" applyNumberFormat="1" applyFont="1" applyFill="1" applyBorder="1" applyAlignment="1">
      <alignment horizontal="center"/>
    </xf>
    <xf numFmtId="166" fontId="5" fillId="2" borderId="0" xfId="12" applyNumberFormat="1" applyFont="1" applyFill="1" applyBorder="1" applyAlignment="1">
      <alignment horizontal="center"/>
    </xf>
    <xf numFmtId="2" fontId="5" fillId="2" borderId="0" xfId="11" applyNumberFormat="1" applyFont="1" applyFill="1" applyBorder="1"/>
    <xf numFmtId="166" fontId="5" fillId="2" borderId="2" xfId="11" applyNumberFormat="1" applyFont="1" applyFill="1" applyBorder="1" applyAlignment="1">
      <alignment horizontal="center"/>
    </xf>
    <xf numFmtId="166" fontId="5" fillId="2" borderId="0" xfId="12" applyNumberFormat="1" applyFont="1" applyFill="1" applyBorder="1"/>
    <xf numFmtId="165" fontId="5" fillId="2" borderId="0" xfId="13" applyNumberFormat="1" applyFont="1" applyFill="1" applyBorder="1" applyAlignment="1">
      <alignment horizontal="left"/>
    </xf>
    <xf numFmtId="0" fontId="5" fillId="2" borderId="0" xfId="14" applyFont="1" applyFill="1" applyBorder="1"/>
    <xf numFmtId="165" fontId="13" fillId="2" borderId="0" xfId="15" applyNumberFormat="1" applyFont="1" applyFill="1" applyBorder="1"/>
    <xf numFmtId="165" fontId="5" fillId="2" borderId="0" xfId="14" applyNumberFormat="1" applyFont="1" applyFill="1" applyBorder="1"/>
    <xf numFmtId="169" fontId="13" fillId="2" borderId="0" xfId="15" quotePrefix="1" applyFont="1" applyFill="1" applyBorder="1" applyAlignment="1">
      <alignment horizontal="left"/>
    </xf>
    <xf numFmtId="166" fontId="5" fillId="2" borderId="0" xfId="11" applyNumberFormat="1" applyFont="1" applyFill="1" applyBorder="1"/>
    <xf numFmtId="169" fontId="13" fillId="2" borderId="0" xfId="15" applyFont="1" applyFill="1" applyBorder="1" applyAlignment="1">
      <alignment horizontal="left"/>
    </xf>
    <xf numFmtId="165" fontId="5" fillId="2" borderId="0" xfId="11" applyNumberFormat="1" applyFont="1" applyFill="1" applyBorder="1"/>
    <xf numFmtId="0" fontId="5" fillId="2" borderId="0" xfId="14" applyFont="1" applyFill="1" applyBorder="1" applyAlignment="1">
      <alignment horizontal="left" vertical="center" wrapText="1"/>
    </xf>
    <xf numFmtId="3" fontId="5" fillId="2" borderId="0" xfId="16" applyNumberFormat="1" applyFont="1" applyFill="1" applyBorder="1" applyAlignment="1">
      <alignment horizontal="right" vertical="center"/>
    </xf>
    <xf numFmtId="0" fontId="11" fillId="2" borderId="0" xfId="5" applyFont="1" applyFill="1" applyBorder="1" applyAlignment="1">
      <alignment horizontal="left"/>
    </xf>
    <xf numFmtId="3" fontId="16" fillId="2" borderId="0" xfId="16" applyNumberFormat="1" applyFont="1" applyFill="1" applyBorder="1" applyAlignment="1">
      <alignment horizontal="right" vertical="center"/>
    </xf>
    <xf numFmtId="3" fontId="17" fillId="2" borderId="0" xfId="16" applyNumberFormat="1" applyFont="1" applyFill="1" applyBorder="1" applyAlignment="1">
      <alignment horizontal="right" vertical="center"/>
    </xf>
    <xf numFmtId="0" fontId="9" fillId="2" borderId="0" xfId="14" applyFont="1" applyFill="1" applyBorder="1"/>
    <xf numFmtId="169" fontId="9" fillId="2" borderId="0" xfId="15" quotePrefix="1" applyFont="1" applyFill="1" applyBorder="1" applyAlignment="1">
      <alignment horizontal="left"/>
    </xf>
    <xf numFmtId="1" fontId="9" fillId="2" borderId="0" xfId="15" applyNumberFormat="1" applyFont="1" applyFill="1" applyBorder="1" applyAlignment="1">
      <alignment horizontal="center"/>
    </xf>
    <xf numFmtId="3" fontId="5" fillId="2" borderId="0" xfId="16" applyNumberFormat="1" applyFont="1" applyFill="1" applyBorder="1" applyAlignment="1">
      <alignment horizontal="center"/>
    </xf>
    <xf numFmtId="165" fontId="5" fillId="2" borderId="0" xfId="16" applyNumberFormat="1" applyFont="1" applyFill="1" applyBorder="1" applyAlignment="1">
      <alignment horizontal="center"/>
    </xf>
    <xf numFmtId="0" fontId="9" fillId="2" borderId="0" xfId="17" applyFont="1" applyFill="1" applyBorder="1"/>
    <xf numFmtId="170" fontId="9" fillId="2" borderId="0" xfId="15" applyNumberFormat="1" applyFont="1" applyFill="1" applyBorder="1" applyAlignment="1">
      <alignment horizontal="left"/>
    </xf>
    <xf numFmtId="0" fontId="7" fillId="2" borderId="0" xfId="10" applyFont="1" applyFill="1" applyBorder="1"/>
    <xf numFmtId="0" fontId="5" fillId="2" borderId="0" xfId="10" applyFont="1" applyFill="1" applyBorder="1"/>
    <xf numFmtId="0" fontId="5" fillId="2" borderId="0" xfId="5" applyFont="1" applyFill="1" applyBorder="1" applyAlignment="1">
      <alignment horizontal="center"/>
    </xf>
    <xf numFmtId="0" fontId="5" fillId="2" borderId="0" xfId="10" applyFont="1" applyFill="1" applyBorder="1" applyAlignment="1">
      <alignment wrapText="1"/>
    </xf>
    <xf numFmtId="166" fontId="5" fillId="2" borderId="3" xfId="5" applyNumberFormat="1" applyFont="1" applyFill="1" applyBorder="1" applyAlignment="1">
      <alignment horizontal="center"/>
    </xf>
    <xf numFmtId="0" fontId="8" fillId="2" borderId="0" xfId="31" applyFont="1" applyFill="1" applyBorder="1"/>
    <xf numFmtId="0" fontId="5" fillId="2" borderId="0" xfId="39" applyFont="1" applyFill="1"/>
    <xf numFmtId="0" fontId="5" fillId="2" borderId="0" xfId="46" applyFont="1" applyFill="1"/>
    <xf numFmtId="14" fontId="9" fillId="2" borderId="1" xfId="1" applyNumberFormat="1" applyFont="1" applyFill="1" applyAlignment="1">
      <alignment horizontal="center" vertical="center" wrapText="1"/>
    </xf>
    <xf numFmtId="0" fontId="5" fillId="2" borderId="0" xfId="46" applyFont="1" applyFill="1" applyAlignment="1">
      <alignment horizontal="center"/>
    </xf>
    <xf numFmtId="166" fontId="5" fillId="2" borderId="0" xfId="46" applyNumberFormat="1" applyFont="1" applyFill="1" applyAlignment="1">
      <alignment horizontal="center"/>
    </xf>
    <xf numFmtId="166" fontId="5" fillId="2" borderId="0" xfId="47" applyNumberFormat="1" applyFont="1" applyFill="1" applyAlignment="1">
      <alignment horizontal="center"/>
    </xf>
    <xf numFmtId="0" fontId="25" fillId="2" borderId="0" xfId="48" applyFont="1" applyFill="1"/>
    <xf numFmtId="0" fontId="9" fillId="2" borderId="1" xfId="5" applyFont="1" applyFill="1" applyBorder="1" applyAlignment="1">
      <alignment horizontal="center" vertical="center" wrapText="1"/>
    </xf>
    <xf numFmtId="166" fontId="9" fillId="2" borderId="1" xfId="12" applyNumberFormat="1" applyFont="1" applyFill="1" applyBorder="1" applyAlignment="1">
      <alignment horizontal="center" vertical="center"/>
    </xf>
    <xf numFmtId="172" fontId="9" fillId="2" borderId="1" xfId="1" applyNumberFormat="1" applyFont="1" applyFill="1" applyAlignment="1">
      <alignment horizontal="center" vertical="center" wrapText="1"/>
    </xf>
    <xf numFmtId="0" fontId="9" fillId="2" borderId="1" xfId="4" applyFont="1" applyFill="1" applyBorder="1" applyAlignment="1">
      <alignment horizontal="center" vertical="center" wrapText="1"/>
    </xf>
    <xf numFmtId="166" fontId="9" fillId="2" borderId="0" xfId="12" applyNumberFormat="1" applyFont="1" applyFill="1" applyBorder="1" applyAlignment="1">
      <alignment horizontal="center" vertical="center"/>
    </xf>
    <xf numFmtId="166" fontId="5" fillId="2" borderId="0" xfId="12" applyNumberFormat="1" applyFont="1" applyFill="1" applyBorder="1" applyAlignment="1">
      <alignment horizontal="center" vertical="center"/>
    </xf>
    <xf numFmtId="0" fontId="10" fillId="2" borderId="0" xfId="4" applyFont="1" applyFill="1" applyBorder="1" applyAlignment="1">
      <alignment horizontal="center" wrapText="1"/>
    </xf>
    <xf numFmtId="166" fontId="5" fillId="2" borderId="0" xfId="4" applyNumberFormat="1" applyFont="1" applyFill="1" applyBorder="1" applyAlignment="1">
      <alignment horizontal="center" vertical="center"/>
    </xf>
    <xf numFmtId="166" fontId="10" fillId="2" borderId="0" xfId="4" applyNumberFormat="1" applyFont="1" applyFill="1" applyBorder="1" applyAlignment="1">
      <alignment horizontal="center" vertical="center" wrapText="1"/>
    </xf>
    <xf numFmtId="0" fontId="7" fillId="2" borderId="0" xfId="4" applyFont="1" applyFill="1" applyBorder="1"/>
    <xf numFmtId="166" fontId="5" fillId="2" borderId="0" xfId="4" applyNumberFormat="1" applyFont="1" applyFill="1" applyBorder="1" applyAlignment="1">
      <alignment horizontal="center" vertical="center" wrapText="1"/>
    </xf>
    <xf numFmtId="0" fontId="8" fillId="2" borderId="0" xfId="4" applyFont="1" applyFill="1" applyAlignment="1">
      <alignment horizontal="left" wrapText="1"/>
    </xf>
    <xf numFmtId="0" fontId="9" fillId="2" borderId="1" xfId="4" applyFont="1" applyFill="1" applyBorder="1" applyAlignment="1">
      <alignment vertical="center" wrapText="1"/>
    </xf>
    <xf numFmtId="0" fontId="0" fillId="2" borderId="0" xfId="0" applyFill="1" applyBorder="1" applyAlignment="1">
      <alignment horizontal="left" vertical="top"/>
    </xf>
    <xf numFmtId="0" fontId="0" fillId="2" borderId="0" xfId="0" applyNumberFormat="1" applyFill="1" applyBorder="1"/>
    <xf numFmtId="173" fontId="0" fillId="2" borderId="0" xfId="0" applyNumberFormat="1" applyFill="1" applyBorder="1"/>
    <xf numFmtId="3" fontId="0" fillId="2" borderId="0" xfId="0" applyNumberFormat="1" applyFill="1" applyBorder="1"/>
    <xf numFmtId="167" fontId="5" fillId="2" borderId="3" xfId="7" applyNumberFormat="1" applyFont="1" applyFill="1" applyBorder="1"/>
    <xf numFmtId="166" fontId="5" fillId="2" borderId="3" xfId="8" applyNumberFormat="1" applyFont="1" applyFill="1" applyBorder="1" applyAlignment="1">
      <alignment horizontal="center"/>
    </xf>
    <xf numFmtId="166" fontId="5" fillId="2" borderId="3" xfId="6" applyNumberFormat="1" applyFont="1" applyFill="1" applyBorder="1" applyAlignment="1">
      <alignment horizontal="center"/>
    </xf>
    <xf numFmtId="166" fontId="5" fillId="2" borderId="3" xfId="6" applyNumberFormat="1" applyFont="1" applyFill="1" applyBorder="1"/>
    <xf numFmtId="166" fontId="5" fillId="2" borderId="3" xfId="5" applyNumberFormat="1" applyFont="1" applyFill="1" applyBorder="1"/>
    <xf numFmtId="0" fontId="9" fillId="2" borderId="6" xfId="5" applyFont="1" applyFill="1" applyBorder="1" applyAlignment="1">
      <alignment horizontal="center" vertical="center" wrapText="1"/>
    </xf>
    <xf numFmtId="0" fontId="9" fillId="2" borderId="6" xfId="5" applyFont="1" applyFill="1" applyBorder="1" applyAlignment="1">
      <alignment horizontal="center" vertical="center"/>
    </xf>
    <xf numFmtId="0" fontId="0" fillId="2" borderId="0" xfId="0" applyFill="1" applyAlignment="1">
      <alignment horizontal="left"/>
    </xf>
    <xf numFmtId="1" fontId="0" fillId="2" borderId="0" xfId="0" applyNumberFormat="1" applyFill="1"/>
    <xf numFmtId="0" fontId="5" fillId="2" borderId="3" xfId="4" applyFont="1" applyFill="1" applyBorder="1"/>
    <xf numFmtId="166" fontId="5" fillId="2" borderId="3" xfId="4" applyNumberFormat="1" applyFont="1" applyFill="1" applyBorder="1" applyAlignment="1">
      <alignment horizontal="center" wrapText="1"/>
    </xf>
    <xf numFmtId="0" fontId="2" fillId="0" borderId="0" xfId="0" applyFont="1" applyAlignment="1">
      <alignment horizontal="left" vertical="center"/>
    </xf>
    <xf numFmtId="2" fontId="5" fillId="2" borderId="2" xfId="11" applyNumberFormat="1" applyFont="1" applyFill="1" applyBorder="1"/>
    <xf numFmtId="0" fontId="5" fillId="2" borderId="3" xfId="46" applyFont="1" applyFill="1" applyBorder="1" applyAlignment="1">
      <alignment horizontal="center"/>
    </xf>
    <xf numFmtId="166" fontId="5" fillId="2" borderId="3" xfId="47" applyNumberFormat="1" applyFont="1" applyFill="1" applyBorder="1" applyAlignment="1">
      <alignment horizontal="center"/>
    </xf>
    <xf numFmtId="0" fontId="29" fillId="2" borderId="0" xfId="50" applyFill="1"/>
    <xf numFmtId="0" fontId="21" fillId="3" borderId="0" xfId="50" applyFont="1" applyFill="1" applyBorder="1" applyAlignment="1"/>
    <xf numFmtId="0" fontId="29" fillId="2" borderId="0" xfId="50" applyFill="1" applyAlignment="1">
      <alignment horizontal="center"/>
    </xf>
    <xf numFmtId="0" fontId="9" fillId="2" borderId="1" xfId="50" applyFont="1" applyFill="1" applyBorder="1" applyAlignment="1">
      <alignment horizontal="center" vertical="center"/>
    </xf>
    <xf numFmtId="0" fontId="9" fillId="2" borderId="1" xfId="50" applyFont="1" applyFill="1" applyBorder="1" applyAlignment="1">
      <alignment horizontal="center" vertical="center" wrapText="1"/>
    </xf>
    <xf numFmtId="0" fontId="9" fillId="2" borderId="0" xfId="4" applyFont="1" applyFill="1" applyBorder="1" applyAlignment="1">
      <alignment vertical="center"/>
    </xf>
    <xf numFmtId="0" fontId="9" fillId="2" borderId="0" xfId="4" applyFont="1" applyFill="1" applyBorder="1" applyAlignment="1">
      <alignment vertical="center" wrapText="1"/>
    </xf>
    <xf numFmtId="0" fontId="5" fillId="2" borderId="1" xfId="50" applyFont="1" applyFill="1" applyBorder="1" applyAlignment="1">
      <alignment horizontal="center" vertical="center"/>
    </xf>
    <xf numFmtId="0" fontId="30" fillId="2" borderId="0" xfId="50" applyFont="1" applyFill="1"/>
    <xf numFmtId="174" fontId="5" fillId="2" borderId="0" xfId="19" applyNumberFormat="1" applyFont="1" applyFill="1" applyAlignment="1">
      <alignment horizontal="center"/>
    </xf>
    <xf numFmtId="2" fontId="5" fillId="2" borderId="0" xfId="19" applyNumberFormat="1" applyFont="1" applyFill="1" applyAlignment="1">
      <alignment horizontal="center"/>
    </xf>
    <xf numFmtId="166" fontId="9" fillId="2" borderId="0" xfId="4" applyNumberFormat="1" applyFont="1" applyFill="1" applyBorder="1" applyAlignment="1">
      <alignment horizontal="center"/>
    </xf>
    <xf numFmtId="166" fontId="9" fillId="2" borderId="0" xfId="4" applyNumberFormat="1" applyFont="1" applyFill="1" applyBorder="1" applyAlignment="1">
      <alignment horizontal="center" wrapText="1"/>
    </xf>
    <xf numFmtId="0" fontId="5" fillId="2" borderId="0" xfId="19" applyNumberFormat="1" applyFont="1" applyFill="1" applyAlignment="1">
      <alignment horizontal="center"/>
    </xf>
    <xf numFmtId="0" fontId="5" fillId="2" borderId="2" xfId="19" applyNumberFormat="1" applyFont="1" applyFill="1" applyBorder="1" applyAlignment="1">
      <alignment horizontal="center"/>
    </xf>
    <xf numFmtId="2" fontId="5" fillId="2" borderId="2" xfId="19" applyNumberFormat="1" applyFont="1" applyFill="1" applyBorder="1" applyAlignment="1">
      <alignment horizontal="center"/>
    </xf>
    <xf numFmtId="2" fontId="5" fillId="2" borderId="3" xfId="19" applyNumberFormat="1" applyFont="1" applyFill="1" applyBorder="1" applyAlignment="1">
      <alignment horizontal="center"/>
    </xf>
    <xf numFmtId="0" fontId="2" fillId="2" borderId="0" xfId="50" applyFont="1" applyFill="1"/>
    <xf numFmtId="0" fontId="7" fillId="2" borderId="0" xfId="50" applyFont="1" applyFill="1" applyBorder="1"/>
    <xf numFmtId="0" fontId="21" fillId="3" borderId="2" xfId="50" applyFont="1" applyFill="1" applyBorder="1"/>
    <xf numFmtId="0" fontId="5" fillId="2" borderId="2" xfId="50" applyFont="1" applyFill="1" applyBorder="1"/>
    <xf numFmtId="0" fontId="9" fillId="2" borderId="4" xfId="50" applyFont="1" applyFill="1" applyBorder="1" applyAlignment="1">
      <alignment horizontal="center" vertical="center" wrapText="1"/>
    </xf>
    <xf numFmtId="0" fontId="9" fillId="2" borderId="7" xfId="50" applyFont="1" applyFill="1" applyBorder="1" applyAlignment="1">
      <alignment horizontal="center" vertical="center" wrapText="1"/>
    </xf>
    <xf numFmtId="0" fontId="9" fillId="2" borderId="8" xfId="50" applyFont="1" applyFill="1" applyBorder="1" applyAlignment="1">
      <alignment horizontal="center" vertical="center" wrapText="1"/>
    </xf>
    <xf numFmtId="174" fontId="2" fillId="2" borderId="0" xfId="50" applyNumberFormat="1" applyFont="1" applyFill="1"/>
    <xf numFmtId="1" fontId="5" fillId="2" borderId="0" xfId="50" applyNumberFormat="1" applyFont="1" applyFill="1" applyBorder="1" applyAlignment="1"/>
    <xf numFmtId="1" fontId="5" fillId="2" borderId="0" xfId="51" applyNumberFormat="1" applyFont="1" applyFill="1" applyBorder="1" applyAlignment="1"/>
    <xf numFmtId="1" fontId="2" fillId="2" borderId="0" xfId="50" applyNumberFormat="1" applyFont="1" applyFill="1" applyAlignment="1"/>
    <xf numFmtId="166" fontId="5" fillId="2" borderId="0" xfId="50" applyNumberFormat="1" applyFont="1" applyFill="1" applyBorder="1" applyAlignment="1"/>
    <xf numFmtId="174" fontId="2" fillId="2" borderId="0" xfId="50" applyNumberFormat="1" applyFont="1" applyFill="1" applyBorder="1"/>
    <xf numFmtId="1" fontId="2" fillId="2" borderId="0" xfId="50" applyNumberFormat="1" applyFont="1" applyFill="1" applyBorder="1" applyAlignment="1"/>
    <xf numFmtId="166" fontId="2" fillId="2" borderId="0" xfId="50" applyNumberFormat="1" applyFont="1" applyFill="1" applyBorder="1" applyAlignment="1"/>
    <xf numFmtId="174" fontId="2" fillId="2" borderId="3" xfId="50" applyNumberFormat="1" applyFont="1" applyFill="1" applyBorder="1"/>
    <xf numFmtId="1" fontId="2" fillId="2" borderId="3" xfId="50" applyNumberFormat="1" applyFont="1" applyFill="1" applyBorder="1" applyAlignment="1"/>
    <xf numFmtId="166" fontId="2" fillId="2" borderId="3" xfId="50" applyNumberFormat="1" applyFont="1" applyFill="1" applyBorder="1" applyAlignment="1"/>
    <xf numFmtId="0" fontId="2" fillId="0" borderId="0" xfId="50" applyFont="1" applyAlignment="1">
      <alignment horizontal="left" vertical="center"/>
    </xf>
    <xf numFmtId="0" fontId="5" fillId="2" borderId="0" xfId="50" applyFont="1" applyFill="1" applyBorder="1"/>
    <xf numFmtId="0" fontId="9" fillId="2" borderId="13" xfId="50" applyFont="1" applyFill="1" applyBorder="1" applyAlignment="1">
      <alignment horizontal="center" vertical="center" wrapText="1"/>
    </xf>
    <xf numFmtId="0" fontId="29" fillId="2" borderId="0" xfId="50" applyFill="1" applyBorder="1"/>
    <xf numFmtId="0" fontId="32" fillId="2" borderId="0" xfId="50" applyFont="1" applyFill="1"/>
    <xf numFmtId="174" fontId="2" fillId="2" borderId="0" xfId="50" applyNumberFormat="1" applyFont="1" applyFill="1" applyAlignment="1">
      <alignment horizontal="center"/>
    </xf>
    <xf numFmtId="1" fontId="5" fillId="2" borderId="0" xfId="50" applyNumberFormat="1" applyFont="1" applyFill="1" applyBorder="1" applyAlignment="1">
      <alignment horizontal="center"/>
    </xf>
    <xf numFmtId="1" fontId="5" fillId="2" borderId="0" xfId="51" applyNumberFormat="1" applyFont="1" applyFill="1" applyBorder="1" applyAlignment="1">
      <alignment horizontal="center"/>
    </xf>
    <xf numFmtId="0" fontId="33" fillId="2" borderId="0" xfId="50" applyFont="1" applyFill="1"/>
    <xf numFmtId="1" fontId="2" fillId="2" borderId="0" xfId="50" applyNumberFormat="1" applyFont="1" applyFill="1" applyAlignment="1">
      <alignment horizontal="center"/>
    </xf>
    <xf numFmtId="174" fontId="2" fillId="2" borderId="0" xfId="50" applyNumberFormat="1" applyFont="1" applyFill="1" applyBorder="1" applyAlignment="1">
      <alignment horizontal="center"/>
    </xf>
    <xf numFmtId="1" fontId="2" fillId="2" borderId="0" xfId="50" applyNumberFormat="1" applyFont="1" applyFill="1" applyBorder="1" applyAlignment="1">
      <alignment horizontal="center"/>
    </xf>
    <xf numFmtId="0" fontId="2" fillId="2" borderId="0" xfId="50" applyFont="1" applyFill="1" applyAlignment="1">
      <alignment horizontal="left" vertical="center"/>
    </xf>
    <xf numFmtId="0" fontId="34" fillId="2" borderId="0" xfId="50" applyFont="1" applyFill="1"/>
    <xf numFmtId="174" fontId="2" fillId="2" borderId="3" xfId="50" applyNumberFormat="1" applyFont="1" applyFill="1" applyBorder="1" applyAlignment="1">
      <alignment horizontal="center"/>
    </xf>
    <xf numFmtId="1" fontId="2" fillId="2" borderId="3" xfId="50" applyNumberFormat="1" applyFont="1" applyFill="1" applyBorder="1" applyAlignment="1">
      <alignment horizontal="center"/>
    </xf>
    <xf numFmtId="0" fontId="31" fillId="3" borderId="1" xfId="50" applyNumberFormat="1" applyFont="1" applyFill="1" applyBorder="1" applyAlignment="1">
      <alignment horizontal="center" vertical="center"/>
    </xf>
    <xf numFmtId="0" fontId="5" fillId="2" borderId="0" xfId="50" applyFont="1" applyFill="1" applyAlignment="1">
      <alignment horizontal="left"/>
    </xf>
    <xf numFmtId="0" fontId="4" fillId="2" borderId="0" xfId="50" applyFont="1" applyFill="1" applyBorder="1" applyAlignment="1"/>
    <xf numFmtId="0" fontId="9" fillId="2" borderId="2" xfId="50" applyFont="1" applyFill="1" applyBorder="1" applyAlignment="1">
      <alignment horizontal="center"/>
    </xf>
    <xf numFmtId="166" fontId="5" fillId="2" borderId="0" xfId="50" applyNumberFormat="1" applyFont="1" applyFill="1" applyBorder="1" applyAlignment="1">
      <alignment horizontal="center"/>
    </xf>
    <xf numFmtId="166" fontId="5" fillId="2" borderId="0" xfId="9" applyNumberFormat="1" applyFont="1" applyFill="1" applyBorder="1" applyAlignment="1">
      <alignment horizontal="center"/>
    </xf>
    <xf numFmtId="166" fontId="5" fillId="2" borderId="3" xfId="9" applyNumberFormat="1" applyFont="1" applyFill="1" applyBorder="1" applyAlignment="1">
      <alignment horizontal="center"/>
    </xf>
    <xf numFmtId="0" fontId="35" fillId="2" borderId="0" xfId="50" applyFont="1" applyFill="1" applyAlignment="1">
      <alignment horizontal="left" vertical="center"/>
    </xf>
    <xf numFmtId="0" fontId="21" fillId="3" borderId="0" xfId="50" applyFont="1" applyFill="1" applyBorder="1" applyAlignment="1">
      <alignment vertical="center" wrapText="1"/>
    </xf>
    <xf numFmtId="166" fontId="5" fillId="2" borderId="0" xfId="51" applyNumberFormat="1" applyFont="1" applyFill="1" applyBorder="1" applyAlignment="1"/>
    <xf numFmtId="166" fontId="2" fillId="2" borderId="0" xfId="50" applyNumberFormat="1" applyFont="1" applyFill="1" applyAlignment="1"/>
    <xf numFmtId="0" fontId="8" fillId="2" borderId="0" xfId="10" applyFont="1" applyFill="1" applyBorder="1"/>
    <xf numFmtId="0" fontId="4" fillId="2" borderId="0" xfId="50" applyFont="1" applyFill="1" applyBorder="1"/>
    <xf numFmtId="0" fontId="2" fillId="2" borderId="2" xfId="50" applyFont="1" applyFill="1" applyBorder="1"/>
    <xf numFmtId="49" fontId="3" fillId="2" borderId="1" xfId="52" applyNumberFormat="1" applyFont="1" applyFill="1" applyBorder="1" applyAlignment="1">
      <alignment horizontal="center" vertical="center"/>
    </xf>
    <xf numFmtId="2" fontId="3" fillId="2" borderId="1" xfId="52" applyNumberFormat="1" applyFont="1" applyFill="1" applyBorder="1" applyAlignment="1">
      <alignment horizontal="center" vertical="center" wrapText="1"/>
    </xf>
    <xf numFmtId="0" fontId="2" fillId="2" borderId="0" xfId="50" applyFont="1" applyFill="1" applyAlignment="1">
      <alignment horizontal="left" vertical="center" wrapText="1"/>
    </xf>
    <xf numFmtId="0" fontId="5" fillId="2" borderId="2" xfId="10" applyFont="1" applyFill="1" applyBorder="1"/>
    <xf numFmtId="0" fontId="5" fillId="2" borderId="1" xfId="10" applyFont="1" applyFill="1" applyBorder="1"/>
    <xf numFmtId="0" fontId="9" fillId="2" borderId="1" xfId="10" applyFont="1" applyFill="1" applyBorder="1" applyAlignment="1">
      <alignment horizontal="center"/>
    </xf>
    <xf numFmtId="0" fontId="31" fillId="2" borderId="1" xfId="4" applyFont="1" applyFill="1" applyBorder="1" applyAlignment="1">
      <alignment horizontal="center" wrapText="1"/>
    </xf>
    <xf numFmtId="0" fontId="5" fillId="2" borderId="2" xfId="10" applyFont="1" applyFill="1" applyBorder="1" applyAlignment="1">
      <alignment wrapText="1"/>
    </xf>
    <xf numFmtId="0" fontId="9" fillId="2" borderId="0" xfId="10" applyFont="1" applyFill="1" applyBorder="1"/>
    <xf numFmtId="0" fontId="5" fillId="2" borderId="0" xfId="50" applyFont="1" applyFill="1" applyBorder="1" applyAlignment="1">
      <alignment horizontal="justify"/>
    </xf>
    <xf numFmtId="0" fontId="2" fillId="2" borderId="0" xfId="50" applyFont="1" applyFill="1" applyAlignment="1">
      <alignment horizontal="justify" vertical="center"/>
    </xf>
    <xf numFmtId="173" fontId="2" fillId="2" borderId="0" xfId="52" applyNumberFormat="1" applyFont="1" applyFill="1"/>
    <xf numFmtId="165" fontId="2" fillId="2" borderId="0" xfId="50" applyNumberFormat="1" applyFont="1" applyFill="1"/>
    <xf numFmtId="165" fontId="2" fillId="2" borderId="0" xfId="50" applyNumberFormat="1" applyFont="1" applyFill="1" applyAlignment="1">
      <alignment vertical="center"/>
    </xf>
    <xf numFmtId="165" fontId="2" fillId="2" borderId="0" xfId="52" applyNumberFormat="1" applyFont="1" applyFill="1" applyAlignment="1">
      <alignment vertical="center"/>
    </xf>
    <xf numFmtId="173" fontId="2" fillId="2" borderId="3" xfId="52" applyNumberFormat="1" applyFont="1" applyFill="1" applyBorder="1"/>
    <xf numFmtId="165" fontId="2" fillId="2" borderId="3" xfId="52" applyNumberFormat="1" applyFont="1" applyFill="1" applyBorder="1" applyAlignment="1">
      <alignment vertical="center"/>
    </xf>
    <xf numFmtId="165" fontId="2" fillId="2" borderId="3" xfId="50" applyNumberFormat="1" applyFont="1" applyFill="1" applyBorder="1" applyAlignment="1">
      <alignment vertical="center"/>
    </xf>
    <xf numFmtId="166" fontId="5" fillId="2" borderId="0" xfId="50" applyNumberFormat="1" applyFont="1" applyFill="1" applyBorder="1" applyAlignment="1">
      <alignment horizontal="right"/>
    </xf>
    <xf numFmtId="166" fontId="4" fillId="2" borderId="0" xfId="6" applyNumberFormat="1" applyFont="1" applyFill="1" applyBorder="1"/>
    <xf numFmtId="165" fontId="2" fillId="2" borderId="3" xfId="50" applyNumberFormat="1" applyFont="1" applyFill="1" applyBorder="1"/>
    <xf numFmtId="165" fontId="2" fillId="2" borderId="4" xfId="50" applyNumberFormat="1" applyFont="1" applyFill="1" applyBorder="1"/>
    <xf numFmtId="165" fontId="2" fillId="2" borderId="0" xfId="50" applyNumberFormat="1" applyFont="1" applyFill="1" applyBorder="1"/>
    <xf numFmtId="165" fontId="5" fillId="2" borderId="0" xfId="10" applyNumberFormat="1" applyFont="1" applyFill="1" applyBorder="1"/>
    <xf numFmtId="165" fontId="5" fillId="2" borderId="2" xfId="13" applyNumberFormat="1" applyFont="1" applyFill="1" applyBorder="1" applyAlignment="1">
      <alignment horizontal="left"/>
    </xf>
    <xf numFmtId="0" fontId="9" fillId="2" borderId="0" xfId="4" applyFont="1" applyFill="1" applyBorder="1" applyAlignment="1">
      <alignment horizontal="center" vertical="center" wrapText="1"/>
    </xf>
    <xf numFmtId="0" fontId="9" fillId="2" borderId="0" xfId="4" applyFont="1" applyFill="1" applyBorder="1" applyAlignment="1">
      <alignment horizontal="center" wrapText="1"/>
    </xf>
    <xf numFmtId="0" fontId="5" fillId="2" borderId="0" xfId="39" applyFont="1" applyFill="1" applyAlignment="1">
      <alignment horizontal="left" wrapText="1"/>
    </xf>
    <xf numFmtId="0" fontId="8" fillId="2" borderId="0" xfId="4" applyFont="1" applyFill="1" applyAlignment="1">
      <alignment horizontal="left" wrapText="1"/>
    </xf>
    <xf numFmtId="0" fontId="2" fillId="0" borderId="0" xfId="50" applyFont="1" applyAlignment="1">
      <alignment horizontal="left" vertical="center" wrapText="1"/>
    </xf>
    <xf numFmtId="0" fontId="31" fillId="3" borderId="7" xfId="50" applyNumberFormat="1" applyFont="1" applyFill="1" applyBorder="1" applyAlignment="1">
      <alignment horizontal="center" vertical="center"/>
    </xf>
    <xf numFmtId="0" fontId="31" fillId="3" borderId="9" xfId="50" applyNumberFormat="1" applyFont="1" applyFill="1" applyBorder="1" applyAlignment="1">
      <alignment horizontal="center" vertical="center"/>
    </xf>
    <xf numFmtId="0" fontId="31" fillId="3" borderId="11" xfId="50" applyNumberFormat="1" applyFont="1" applyFill="1" applyBorder="1" applyAlignment="1">
      <alignment horizontal="center" vertical="center"/>
    </xf>
    <xf numFmtId="0" fontId="5" fillId="2" borderId="10" xfId="50" applyFont="1" applyFill="1" applyBorder="1" applyAlignment="1">
      <alignment horizontal="center" vertical="center" wrapText="1"/>
    </xf>
    <xf numFmtId="0" fontId="5" fillId="2" borderId="0" xfId="50" applyFont="1" applyFill="1" applyBorder="1" applyAlignment="1">
      <alignment horizontal="center" vertical="center" wrapText="1"/>
    </xf>
    <xf numFmtId="0" fontId="5" fillId="2" borderId="12" xfId="50" applyFont="1" applyFill="1" applyBorder="1" applyAlignment="1">
      <alignment horizontal="center" vertical="center" wrapText="1"/>
    </xf>
    <xf numFmtId="0" fontId="5" fillId="2" borderId="2" xfId="50" applyFont="1" applyFill="1" applyBorder="1" applyAlignment="1">
      <alignment horizontal="center" vertical="center" wrapText="1"/>
    </xf>
    <xf numFmtId="0" fontId="5" fillId="2" borderId="9" xfId="50" applyFont="1" applyFill="1" applyBorder="1" applyAlignment="1">
      <alignment horizontal="center" vertical="center" wrapText="1"/>
    </xf>
    <xf numFmtId="0" fontId="5" fillId="2" borderId="14" xfId="50" applyFont="1" applyFill="1" applyBorder="1" applyAlignment="1">
      <alignment horizontal="center" vertical="center" wrapText="1"/>
    </xf>
    <xf numFmtId="0" fontId="5" fillId="2" borderId="11" xfId="50" applyFont="1" applyFill="1" applyBorder="1" applyAlignment="1">
      <alignment horizontal="center" vertical="center" wrapText="1"/>
    </xf>
    <xf numFmtId="0" fontId="5" fillId="2" borderId="15" xfId="50" applyFont="1" applyFill="1" applyBorder="1" applyAlignment="1">
      <alignment horizontal="center" vertical="center" wrapText="1"/>
    </xf>
    <xf numFmtId="2" fontId="9" fillId="2" borderId="2" xfId="11" applyNumberFormat="1" applyFont="1" applyFill="1" applyBorder="1"/>
    <xf numFmtId="2" fontId="9" fillId="2" borderId="0" xfId="11" applyNumberFormat="1" applyFont="1" applyFill="1" applyBorder="1"/>
    <xf numFmtId="0" fontId="5" fillId="2" borderId="1" xfId="4" applyFont="1" applyFill="1" applyBorder="1" applyAlignment="1">
      <alignment horizontal="center" vertical="center"/>
    </xf>
    <xf numFmtId="0" fontId="10" fillId="2" borderId="1" xfId="4" applyFont="1" applyFill="1" applyBorder="1" applyAlignment="1">
      <alignment horizontal="center" vertical="center" wrapText="1"/>
    </xf>
    <xf numFmtId="0" fontId="5" fillId="2" borderId="0" xfId="4" applyFont="1" applyFill="1" applyBorder="1" applyAlignment="1">
      <alignment horizontal="center"/>
    </xf>
    <xf numFmtId="0" fontId="5" fillId="2" borderId="2" xfId="46" applyFont="1" applyFill="1" applyBorder="1"/>
    <xf numFmtId="166" fontId="5" fillId="2" borderId="2" xfId="46" applyNumberFormat="1" applyFont="1" applyFill="1" applyBorder="1" applyAlignment="1">
      <alignment horizontal="center"/>
    </xf>
    <xf numFmtId="166" fontId="5" fillId="2" borderId="0" xfId="46" applyNumberFormat="1" applyFont="1" applyFill="1" applyBorder="1" applyAlignment="1">
      <alignment horizontal="center"/>
    </xf>
    <xf numFmtId="172" fontId="9" fillId="2" borderId="0" xfId="1" applyNumberFormat="1" applyFont="1" applyFill="1" applyBorder="1" applyAlignment="1">
      <alignment horizontal="center" vertical="center" wrapText="1"/>
    </xf>
    <xf numFmtId="166" fontId="5" fillId="2" borderId="4" xfId="46" applyNumberFormat="1" applyFont="1" applyFill="1" applyBorder="1" applyAlignment="1">
      <alignment horizontal="center"/>
    </xf>
    <xf numFmtId="172" fontId="9" fillId="2" borderId="2" xfId="1" applyNumberFormat="1" applyFont="1" applyFill="1" applyBorder="1" applyAlignment="1">
      <alignment horizontal="center" vertical="center" wrapText="1"/>
    </xf>
    <xf numFmtId="175" fontId="8" fillId="2" borderId="0" xfId="21" applyNumberFormat="1" applyFont="1" applyFill="1" applyBorder="1"/>
    <xf numFmtId="1" fontId="38" fillId="2" borderId="0" xfId="54" applyNumberFormat="1" applyFont="1" applyFill="1" applyBorder="1"/>
    <xf numFmtId="0" fontId="7" fillId="2" borderId="0" xfId="54" applyFont="1" applyFill="1" applyBorder="1"/>
    <xf numFmtId="1" fontId="38" fillId="2" borderId="0" xfId="5" applyNumberFormat="1" applyFont="1" applyFill="1" applyBorder="1"/>
    <xf numFmtId="1" fontId="7" fillId="2" borderId="0" xfId="5" applyNumberFormat="1" applyFont="1" applyFill="1" applyBorder="1"/>
    <xf numFmtId="0" fontId="5" fillId="2" borderId="2" xfId="54" applyFont="1" applyFill="1" applyBorder="1"/>
    <xf numFmtId="0" fontId="17" fillId="2" borderId="2" xfId="54" applyFont="1" applyFill="1" applyBorder="1"/>
    <xf numFmtId="0" fontId="5" fillId="2" borderId="2" xfId="5" applyFont="1" applyFill="1" applyBorder="1"/>
    <xf numFmtId="0" fontId="5" fillId="2" borderId="0" xfId="54" applyFont="1" applyFill="1" applyBorder="1"/>
    <xf numFmtId="0" fontId="17" fillId="2" borderId="0" xfId="5" applyFont="1" applyFill="1" applyBorder="1"/>
    <xf numFmtId="0" fontId="5" fillId="2" borderId="2" xfId="54" applyFont="1" applyFill="1" applyBorder="1" applyAlignment="1">
      <alignment vertical="center"/>
    </xf>
    <xf numFmtId="0" fontId="9" fillId="2" borderId="2" xfId="54" applyFont="1" applyFill="1" applyBorder="1" applyAlignment="1">
      <alignment horizontal="center" vertical="center"/>
    </xf>
    <xf numFmtId="0" fontId="9" fillId="2" borderId="0" xfId="54" applyFont="1" applyFill="1" applyBorder="1"/>
    <xf numFmtId="0" fontId="9" fillId="2" borderId="2" xfId="54" applyFont="1" applyFill="1" applyBorder="1"/>
    <xf numFmtId="166" fontId="5" fillId="2" borderId="2" xfId="5" applyNumberFormat="1" applyFont="1" applyFill="1" applyBorder="1" applyAlignment="1">
      <alignment horizontal="center"/>
    </xf>
    <xf numFmtId="3" fontId="5" fillId="2" borderId="0" xfId="54" applyNumberFormat="1" applyFont="1" applyFill="1" applyBorder="1"/>
    <xf numFmtId="0" fontId="17" fillId="2" borderId="0" xfId="54" applyFont="1" applyFill="1" applyBorder="1"/>
    <xf numFmtId="0" fontId="16" fillId="2" borderId="0" xfId="5" applyFont="1" applyFill="1" applyBorder="1"/>
    <xf numFmtId="175" fontId="5" fillId="2" borderId="0" xfId="21" applyNumberFormat="1" applyFont="1" applyFill="1" applyBorder="1"/>
    <xf numFmtId="1" fontId="16" fillId="2" borderId="0" xfId="54" applyNumberFormat="1" applyFont="1" applyFill="1" applyBorder="1"/>
    <xf numFmtId="1" fontId="16" fillId="2" borderId="0" xfId="5" applyNumberFormat="1" applyFont="1" applyFill="1" applyBorder="1"/>
    <xf numFmtId="1" fontId="5" fillId="2" borderId="0" xfId="5" applyNumberFormat="1" applyFont="1" applyFill="1" applyBorder="1"/>
    <xf numFmtId="1" fontId="38" fillId="2" borderId="0" xfId="55" applyNumberFormat="1" applyFont="1" applyFill="1" applyBorder="1"/>
    <xf numFmtId="1" fontId="7" fillId="2" borderId="0" xfId="55" applyNumberFormat="1" applyFont="1" applyFill="1" applyBorder="1"/>
    <xf numFmtId="0" fontId="7" fillId="2" borderId="0" xfId="55" applyFont="1" applyFill="1" applyBorder="1"/>
    <xf numFmtId="175" fontId="4" fillId="2" borderId="0" xfId="21" applyNumberFormat="1" applyFont="1" applyFill="1" applyBorder="1"/>
    <xf numFmtId="0" fontId="5" fillId="2" borderId="0" xfId="55" applyFont="1" applyFill="1" applyBorder="1"/>
    <xf numFmtId="0" fontId="17" fillId="2" borderId="0" xfId="55" applyFont="1" applyFill="1" applyBorder="1"/>
    <xf numFmtId="0" fontId="9" fillId="2" borderId="2" xfId="54" applyFont="1" applyFill="1" applyBorder="1" applyAlignment="1">
      <alignment horizontal="center" vertical="center" wrapText="1"/>
    </xf>
    <xf numFmtId="0" fontId="5" fillId="2" borderId="0" xfId="55" applyFont="1" applyFill="1" applyBorder="1" applyAlignment="1">
      <alignment horizontal="center" wrapText="1"/>
    </xf>
    <xf numFmtId="166" fontId="17" fillId="2" borderId="0" xfId="21" applyNumberFormat="1" applyFont="1" applyFill="1" applyBorder="1" applyAlignment="1">
      <alignment horizontal="center" wrapText="1"/>
    </xf>
    <xf numFmtId="0" fontId="17" fillId="2" borderId="0" xfId="55" applyFont="1" applyFill="1" applyBorder="1" applyAlignment="1">
      <alignment horizontal="center" wrapText="1"/>
    </xf>
    <xf numFmtId="14" fontId="9" fillId="2" borderId="0" xfId="54" applyNumberFormat="1" applyFont="1" applyFill="1" applyBorder="1" applyAlignment="1">
      <alignment horizontal="center"/>
    </xf>
    <xf numFmtId="3" fontId="5" fillId="2" borderId="0" xfId="55" applyNumberFormat="1" applyFont="1" applyFill="1" applyBorder="1" applyAlignment="1">
      <alignment horizontal="center" vertical="center"/>
    </xf>
    <xf numFmtId="166" fontId="5" fillId="2" borderId="0" xfId="55" applyNumberFormat="1" applyFont="1" applyFill="1" applyBorder="1"/>
    <xf numFmtId="166" fontId="17" fillId="2" borderId="0" xfId="55" applyNumberFormat="1" applyFont="1" applyFill="1" applyBorder="1"/>
    <xf numFmtId="4" fontId="5" fillId="2" borderId="0" xfId="55" applyNumberFormat="1" applyFont="1" applyFill="1" applyBorder="1" applyAlignment="1">
      <alignment horizontal="center" vertical="center"/>
    </xf>
    <xf numFmtId="3" fontId="5" fillId="2" borderId="0" xfId="55" applyNumberFormat="1" applyFont="1" applyFill="1" applyBorder="1"/>
    <xf numFmtId="0" fontId="16" fillId="2" borderId="0" xfId="55" applyFont="1" applyFill="1" applyBorder="1"/>
    <xf numFmtId="1" fontId="16" fillId="2" borderId="0" xfId="55" applyNumberFormat="1" applyFont="1" applyFill="1" applyBorder="1"/>
    <xf numFmtId="1" fontId="5" fillId="2" borderId="0" xfId="55" applyNumberFormat="1" applyFont="1" applyFill="1" applyBorder="1"/>
    <xf numFmtId="3" fontId="9" fillId="2" borderId="0" xfId="55" applyNumberFormat="1" applyFont="1" applyFill="1" applyBorder="1"/>
    <xf numFmtId="3" fontId="39" fillId="2" borderId="0" xfId="55" applyNumberFormat="1" applyFont="1" applyFill="1" applyBorder="1"/>
    <xf numFmtId="14" fontId="9" fillId="2" borderId="2" xfId="54" applyNumberFormat="1" applyFont="1" applyFill="1" applyBorder="1" applyAlignment="1">
      <alignment horizontal="center"/>
    </xf>
    <xf numFmtId="3" fontId="5" fillId="2" borderId="2" xfId="55" applyNumberFormat="1" applyFont="1" applyFill="1" applyBorder="1" applyAlignment="1">
      <alignment horizontal="center" vertical="center"/>
    </xf>
    <xf numFmtId="165" fontId="4" fillId="0" borderId="0" xfId="22" applyNumberFormat="1" applyFont="1"/>
    <xf numFmtId="0" fontId="9" fillId="2" borderId="0" xfId="54" applyFont="1" applyFill="1" applyBorder="1" applyAlignment="1">
      <alignment horizontal="center"/>
    </xf>
    <xf numFmtId="165" fontId="5" fillId="2" borderId="0" xfId="55" applyNumberFormat="1" applyFont="1" applyFill="1" applyBorder="1"/>
    <xf numFmtId="166" fontId="5" fillId="2" borderId="0" xfId="10" applyNumberFormat="1" applyFont="1" applyFill="1" applyBorder="1"/>
    <xf numFmtId="0" fontId="9" fillId="2" borderId="2" xfId="54" applyFont="1" applyFill="1" applyBorder="1" applyAlignment="1">
      <alignment horizontal="center"/>
    </xf>
    <xf numFmtId="165" fontId="5" fillId="2" borderId="2" xfId="55" applyNumberFormat="1" applyFont="1" applyFill="1" applyBorder="1"/>
    <xf numFmtId="166" fontId="5" fillId="2" borderId="0" xfId="55" applyNumberFormat="1" applyFont="1" applyFill="1" applyBorder="1" applyAlignment="1">
      <alignment horizontal="center" vertical="center"/>
    </xf>
    <xf numFmtId="166" fontId="9" fillId="2" borderId="2" xfId="55" applyNumberFormat="1" applyFont="1" applyFill="1" applyBorder="1" applyAlignment="1">
      <alignment horizontal="center"/>
    </xf>
    <xf numFmtId="166" fontId="5" fillId="2" borderId="2" xfId="55" applyNumberFormat="1" applyFont="1" applyFill="1" applyBorder="1" applyAlignment="1">
      <alignment horizontal="center" vertical="center"/>
    </xf>
    <xf numFmtId="175" fontId="40" fillId="2" borderId="0" xfId="21" applyNumberFormat="1" applyFont="1" applyFill="1" applyBorder="1"/>
    <xf numFmtId="166" fontId="5" fillId="2" borderId="0" xfId="54" applyNumberFormat="1" applyFont="1" applyFill="1" applyBorder="1" applyAlignment="1">
      <alignment horizontal="center"/>
    </xf>
    <xf numFmtId="166" fontId="5" fillId="2" borderId="0" xfId="10" applyNumberFormat="1" applyFont="1" applyFill="1" applyBorder="1" applyAlignment="1">
      <alignment horizontal="center"/>
    </xf>
    <xf numFmtId="165" fontId="13" fillId="2" borderId="0" xfId="55" applyNumberFormat="1" applyFont="1" applyFill="1" applyBorder="1"/>
    <xf numFmtId="166" fontId="5" fillId="2" borderId="2" xfId="54" applyNumberFormat="1" applyFont="1" applyFill="1" applyBorder="1" applyAlignment="1">
      <alignment horizontal="center"/>
    </xf>
    <xf numFmtId="0" fontId="2" fillId="2" borderId="0" xfId="55" applyFont="1" applyFill="1"/>
    <xf numFmtId="175" fontId="8" fillId="2" borderId="0" xfId="21" applyNumberFormat="1" applyFont="1" applyFill="1" applyBorder="1" applyAlignment="1">
      <alignment horizontal="left"/>
    </xf>
    <xf numFmtId="2" fontId="5" fillId="2" borderId="2" xfId="55" applyNumberFormat="1" applyFont="1" applyFill="1" applyBorder="1" applyAlignment="1">
      <alignment horizontal="center"/>
    </xf>
    <xf numFmtId="0" fontId="9" fillId="2" borderId="2" xfId="54" applyFont="1" applyFill="1" applyBorder="1" applyAlignment="1">
      <alignment vertical="center" wrapText="1"/>
    </xf>
    <xf numFmtId="166" fontId="5" fillId="2" borderId="0" xfId="21" applyNumberFormat="1" applyFont="1" applyFill="1" applyBorder="1" applyAlignment="1">
      <alignment horizontal="center"/>
    </xf>
    <xf numFmtId="166" fontId="5" fillId="2" borderId="2" xfId="21" applyNumberFormat="1" applyFont="1" applyFill="1" applyBorder="1" applyAlignment="1">
      <alignment horizontal="center"/>
    </xf>
    <xf numFmtId="175" fontId="5" fillId="2" borderId="0" xfId="21" applyNumberFormat="1" applyFont="1" applyFill="1" applyBorder="1" applyAlignment="1"/>
    <xf numFmtId="3" fontId="5" fillId="2" borderId="2" xfId="55" applyNumberFormat="1" applyFont="1" applyFill="1" applyBorder="1"/>
    <xf numFmtId="0" fontId="5" fillId="2" borderId="2" xfId="55" applyFont="1" applyFill="1" applyBorder="1"/>
    <xf numFmtId="0" fontId="9" fillId="2" borderId="2" xfId="54" applyFont="1" applyFill="1" applyBorder="1" applyAlignment="1">
      <alignment vertical="center"/>
    </xf>
    <xf numFmtId="0" fontId="17" fillId="2" borderId="0" xfId="55" applyFont="1" applyFill="1" applyBorder="1" applyAlignment="1">
      <alignment horizontal="center"/>
    </xf>
    <xf numFmtId="166" fontId="5" fillId="2" borderId="0" xfId="55" applyNumberFormat="1" applyFont="1" applyFill="1" applyBorder="1" applyAlignment="1">
      <alignment horizontal="center"/>
    </xf>
    <xf numFmtId="166" fontId="5" fillId="2" borderId="2" xfId="55" applyNumberFormat="1" applyFont="1" applyFill="1" applyBorder="1" applyAlignment="1">
      <alignment horizontal="center"/>
    </xf>
    <xf numFmtId="176" fontId="41" fillId="2" borderId="0" xfId="54" applyNumberFormat="1" applyFont="1" applyFill="1" applyBorder="1" applyAlignment="1">
      <alignment horizontal="center"/>
    </xf>
    <xf numFmtId="176" fontId="5" fillId="2" borderId="0" xfId="54" applyNumberFormat="1" applyFont="1" applyFill="1" applyBorder="1" applyAlignment="1">
      <alignment horizontal="center"/>
    </xf>
    <xf numFmtId="3" fontId="5" fillId="2" borderId="0" xfId="55" applyNumberFormat="1" applyFont="1" applyFill="1" applyBorder="1" applyAlignment="1">
      <alignment horizontal="center"/>
    </xf>
    <xf numFmtId="0" fontId="5" fillId="2" borderId="2" xfId="54" applyFont="1" applyFill="1" applyBorder="1" applyAlignment="1">
      <alignment horizontal="center"/>
    </xf>
    <xf numFmtId="9" fontId="5" fillId="2" borderId="0" xfId="56" applyFont="1" applyFill="1" applyBorder="1" applyAlignment="1">
      <alignment horizontal="center"/>
    </xf>
    <xf numFmtId="165" fontId="5" fillId="2" borderId="0" xfId="55" applyNumberFormat="1" applyFont="1" applyFill="1" applyBorder="1" applyAlignment="1">
      <alignment horizontal="center"/>
    </xf>
    <xf numFmtId="3" fontId="5" fillId="2" borderId="2" xfId="55" applyNumberFormat="1" applyFont="1" applyFill="1" applyBorder="1" applyAlignment="1">
      <alignment horizontal="center"/>
    </xf>
    <xf numFmtId="4" fontId="5" fillId="2" borderId="2" xfId="55" applyNumberFormat="1" applyFont="1" applyFill="1" applyBorder="1" applyAlignment="1">
      <alignment horizontal="center"/>
    </xf>
    <xf numFmtId="0" fontId="5" fillId="2" borderId="0" xfId="54" applyFont="1" applyFill="1" applyBorder="1" applyAlignment="1">
      <alignment horizontal="left" vertical="center"/>
    </xf>
    <xf numFmtId="0" fontId="5" fillId="2" borderId="0" xfId="54" applyFont="1" applyFill="1" applyBorder="1" applyAlignment="1">
      <alignment horizontal="left"/>
    </xf>
    <xf numFmtId="0" fontId="5" fillId="2" borderId="0" xfId="54" applyFont="1" applyFill="1" applyBorder="1" applyAlignment="1">
      <alignment horizontal="center"/>
    </xf>
    <xf numFmtId="165" fontId="5" fillId="2" borderId="2" xfId="55" applyNumberFormat="1" applyFont="1" applyFill="1" applyBorder="1" applyAlignment="1">
      <alignment horizontal="center"/>
    </xf>
    <xf numFmtId="166" fontId="5" fillId="2" borderId="0" xfId="10" applyNumberFormat="1" applyFont="1" applyFill="1" applyBorder="1" applyAlignment="1">
      <alignment wrapText="1"/>
    </xf>
    <xf numFmtId="0" fontId="2" fillId="2" borderId="0" xfId="55" applyFont="1" applyFill="1" applyAlignment="1"/>
    <xf numFmtId="175" fontId="5" fillId="2" borderId="0" xfId="21" applyNumberFormat="1" applyFont="1" applyFill="1" applyBorder="1" applyAlignment="1">
      <alignment wrapText="1"/>
    </xf>
    <xf numFmtId="0" fontId="5" fillId="2" borderId="0" xfId="54" applyFont="1" applyFill="1" applyBorder="1" applyAlignment="1">
      <alignment wrapText="1"/>
    </xf>
    <xf numFmtId="165" fontId="9" fillId="2" borderId="2" xfId="55" applyNumberFormat="1" applyFont="1" applyFill="1" applyBorder="1" applyAlignment="1">
      <alignment horizontal="center"/>
    </xf>
    <xf numFmtId="165" fontId="5" fillId="2" borderId="2" xfId="55" applyNumberFormat="1" applyFont="1" applyFill="1" applyBorder="1" applyAlignment="1"/>
    <xf numFmtId="0" fontId="42" fillId="2" borderId="0" xfId="57" applyNumberFormat="1" applyFont="1" applyFill="1"/>
    <xf numFmtId="0" fontId="9" fillId="2" borderId="0" xfId="54" applyFont="1" applyFill="1" applyBorder="1" applyAlignment="1">
      <alignment horizontal="left"/>
    </xf>
    <xf numFmtId="2" fontId="5" fillId="2" borderId="0" xfId="55" applyNumberFormat="1" applyFont="1" applyFill="1" applyBorder="1" applyAlignment="1">
      <alignment horizontal="center"/>
    </xf>
    <xf numFmtId="0" fontId="9" fillId="2" borderId="2" xfId="54" applyFont="1" applyFill="1" applyBorder="1" applyAlignment="1">
      <alignment horizontal="left"/>
    </xf>
    <xf numFmtId="0" fontId="7" fillId="2" borderId="0" xfId="55" applyFill="1"/>
    <xf numFmtId="175" fontId="8" fillId="2" borderId="0" xfId="21" applyNumberFormat="1" applyFont="1" applyFill="1" applyBorder="1" applyAlignment="1"/>
    <xf numFmtId="0" fontId="9" fillId="2" borderId="0" xfId="54" applyFont="1" applyFill="1" applyBorder="1" applyAlignment="1">
      <alignment horizontal="left" vertical="center" wrapText="1"/>
    </xf>
    <xf numFmtId="3" fontId="9" fillId="2" borderId="2" xfId="55" applyNumberFormat="1" applyFont="1" applyFill="1" applyBorder="1" applyAlignment="1">
      <alignment horizontal="left" vertical="center"/>
    </xf>
    <xf numFmtId="175" fontId="5" fillId="2" borderId="0" xfId="21" applyNumberFormat="1" applyFont="1" applyFill="1" applyBorder="1" applyAlignment="1">
      <alignment vertical="top"/>
    </xf>
    <xf numFmtId="0" fontId="9" fillId="2" borderId="1" xfId="54" applyFont="1" applyFill="1" applyBorder="1" applyAlignment="1">
      <alignment horizontal="center" vertical="center" wrapText="1"/>
    </xf>
    <xf numFmtId="4" fontId="5" fillId="2" borderId="0" xfId="55" applyNumberFormat="1" applyFont="1" applyFill="1" applyBorder="1" applyAlignment="1">
      <alignment horizontal="center"/>
    </xf>
    <xf numFmtId="4" fontId="5" fillId="2" borderId="2" xfId="58" applyNumberFormat="1" applyFont="1" applyFill="1" applyBorder="1" applyAlignment="1">
      <alignment horizontal="center"/>
    </xf>
    <xf numFmtId="166" fontId="5" fillId="2" borderId="0" xfId="58" applyNumberFormat="1" applyFont="1" applyFill="1" applyBorder="1" applyAlignment="1">
      <alignment horizontal="center"/>
    </xf>
    <xf numFmtId="0" fontId="43" fillId="2" borderId="0" xfId="55" applyFont="1" applyFill="1"/>
    <xf numFmtId="166" fontId="5" fillId="2" borderId="2" xfId="58" applyNumberFormat="1" applyFont="1" applyFill="1" applyBorder="1" applyAlignment="1">
      <alignment horizontal="center"/>
    </xf>
    <xf numFmtId="0" fontId="5" fillId="0" borderId="0" xfId="59" applyFont="1"/>
    <xf numFmtId="175" fontId="8" fillId="2" borderId="0" xfId="21" applyNumberFormat="1" applyFont="1" applyFill="1" applyBorder="1" applyAlignment="1">
      <alignment horizontal="left" vertical="top"/>
    </xf>
    <xf numFmtId="0" fontId="4" fillId="2" borderId="0" xfId="55" applyFont="1" applyFill="1"/>
    <xf numFmtId="175" fontId="5" fillId="2" borderId="0" xfId="21" applyNumberFormat="1" applyFont="1" applyFill="1" applyBorder="1" applyAlignment="1">
      <alignment horizontal="left" vertical="top" wrapText="1"/>
    </xf>
    <xf numFmtId="165" fontId="2" fillId="2" borderId="0" xfId="60" applyFill="1"/>
    <xf numFmtId="165" fontId="6" fillId="2" borderId="0" xfId="60" applyFont="1" applyFill="1"/>
    <xf numFmtId="165" fontId="3" fillId="2" borderId="1" xfId="60" applyFont="1" applyFill="1" applyBorder="1" applyAlignment="1">
      <alignment horizontal="center" vertical="center"/>
    </xf>
    <xf numFmtId="0" fontId="9" fillId="2" borderId="4" xfId="54" applyFont="1" applyFill="1" applyBorder="1" applyAlignment="1">
      <alignment horizontal="center"/>
    </xf>
    <xf numFmtId="1" fontId="5" fillId="2" borderId="4" xfId="60" applyNumberFormat="1" applyFont="1" applyFill="1" applyBorder="1" applyAlignment="1">
      <alignment horizontal="center"/>
    </xf>
    <xf numFmtId="1" fontId="5" fillId="2" borderId="0" xfId="60" applyNumberFormat="1" applyFont="1" applyFill="1" applyBorder="1" applyAlignment="1">
      <alignment horizontal="center"/>
    </xf>
    <xf numFmtId="1" fontId="9" fillId="2" borderId="2" xfId="60" applyNumberFormat="1" applyFont="1" applyFill="1" applyBorder="1" applyAlignment="1">
      <alignment horizontal="center"/>
    </xf>
    <xf numFmtId="1" fontId="5" fillId="2" borderId="2" xfId="60" applyNumberFormat="1" applyFont="1" applyFill="1" applyBorder="1" applyAlignment="1">
      <alignment horizontal="center"/>
    </xf>
    <xf numFmtId="0" fontId="2" fillId="2" borderId="0" xfId="60" applyNumberFormat="1" applyFill="1"/>
    <xf numFmtId="0" fontId="8" fillId="2" borderId="0" xfId="4" applyFont="1" applyFill="1" applyAlignment="1">
      <alignment horizontal="center" wrapText="1"/>
    </xf>
    <xf numFmtId="0" fontId="9" fillId="2" borderId="1" xfId="4" applyFont="1" applyFill="1" applyBorder="1" applyAlignment="1">
      <alignment horizontal="center" vertical="center" wrapText="1"/>
    </xf>
    <xf numFmtId="165" fontId="9" fillId="2" borderId="2" xfId="60" applyNumberFormat="1" applyFont="1" applyFill="1" applyBorder="1" applyAlignment="1">
      <alignment horizontal="center"/>
    </xf>
    <xf numFmtId="165" fontId="5" fillId="2" borderId="0" xfId="60" applyNumberFormat="1" applyFont="1" applyFill="1" applyBorder="1" applyAlignment="1">
      <alignment horizontal="center"/>
    </xf>
    <xf numFmtId="165" fontId="5" fillId="2" borderId="2" xfId="60" applyNumberFormat="1" applyFont="1" applyFill="1" applyBorder="1" applyAlignment="1">
      <alignment horizontal="center"/>
    </xf>
    <xf numFmtId="4" fontId="44" fillId="0" borderId="0" xfId="50" applyNumberFormat="1" applyFont="1" applyFill="1" applyBorder="1" applyAlignment="1"/>
    <xf numFmtId="0" fontId="9" fillId="2" borderId="1" xfId="54" applyFont="1" applyFill="1" applyBorder="1" applyAlignment="1">
      <alignment horizontal="left" vertical="center" wrapText="1"/>
    </xf>
    <xf numFmtId="0" fontId="9" fillId="2" borderId="0" xfId="54" applyFont="1" applyFill="1" applyBorder="1" applyAlignment="1">
      <alignment horizontal="center" vertical="center" wrapText="1"/>
    </xf>
    <xf numFmtId="165" fontId="2" fillId="2" borderId="0" xfId="60" applyNumberFormat="1" applyFill="1" applyAlignment="1">
      <alignment horizontal="center"/>
    </xf>
    <xf numFmtId="166" fontId="2" fillId="2" borderId="0" xfId="60" applyNumberFormat="1" applyFill="1"/>
    <xf numFmtId="0" fontId="5" fillId="2" borderId="0" xfId="21" applyNumberFormat="1" applyFont="1" applyFill="1" applyBorder="1"/>
    <xf numFmtId="165" fontId="3" fillId="2" borderId="1" xfId="60" applyFont="1" applyFill="1" applyBorder="1" applyAlignment="1">
      <alignment horizontal="center" vertical="center" wrapText="1"/>
    </xf>
    <xf numFmtId="0" fontId="1" fillId="2" borderId="0" xfId="61" applyFill="1" applyAlignment="1">
      <alignment wrapText="1"/>
    </xf>
    <xf numFmtId="3" fontId="5" fillId="2" borderId="4" xfId="60" applyNumberFormat="1" applyFont="1" applyFill="1" applyBorder="1" applyAlignment="1">
      <alignment horizontal="right"/>
    </xf>
    <xf numFmtId="0" fontId="1" fillId="2" borderId="0" xfId="61" applyFill="1"/>
    <xf numFmtId="3" fontId="5" fillId="2" borderId="0" xfId="60" applyNumberFormat="1" applyFont="1" applyFill="1" applyBorder="1" applyAlignment="1">
      <alignment horizontal="right"/>
    </xf>
    <xf numFmtId="3" fontId="5" fillId="2" borderId="2" xfId="60" applyNumberFormat="1" applyFont="1" applyFill="1" applyBorder="1" applyAlignment="1">
      <alignment horizontal="right"/>
    </xf>
    <xf numFmtId="0" fontId="2" fillId="2" borderId="0" xfId="60" applyNumberFormat="1" applyFill="1" applyAlignment="1">
      <alignment horizontal="left" vertical="center" wrapText="1"/>
    </xf>
    <xf numFmtId="165" fontId="8" fillId="2" borderId="0" xfId="62" applyNumberFormat="1" applyFill="1" applyBorder="1" applyAlignment="1">
      <alignment horizontal="left"/>
    </xf>
    <xf numFmtId="165" fontId="5" fillId="2" borderId="0" xfId="63" applyFont="1" applyFill="1" applyBorder="1"/>
    <xf numFmtId="165" fontId="4" fillId="2" borderId="0" xfId="62" applyNumberFormat="1" applyFont="1" applyFill="1" applyBorder="1" applyAlignment="1">
      <alignment horizontal="left"/>
    </xf>
    <xf numFmtId="165" fontId="5" fillId="2" borderId="0" xfId="63" applyFont="1" applyFill="1" applyBorder="1" applyAlignment="1">
      <alignment horizontal="left"/>
    </xf>
    <xf numFmtId="3" fontId="5" fillId="2" borderId="0" xfId="63" applyNumberFormat="1" applyFont="1" applyFill="1" applyBorder="1" applyAlignment="1">
      <alignment horizontal="center"/>
    </xf>
    <xf numFmtId="0" fontId="5" fillId="2" borderId="0" xfId="63" applyNumberFormat="1" applyFont="1" applyFill="1" applyBorder="1"/>
    <xf numFmtId="165" fontId="2" fillId="2" borderId="0" xfId="28" applyFill="1" applyBorder="1" applyAlignment="1">
      <alignment horizontal="left"/>
    </xf>
    <xf numFmtId="3" fontId="2" fillId="2" borderId="0" xfId="28" applyNumberFormat="1" applyFill="1" applyBorder="1" applyAlignment="1">
      <alignment horizontal="center"/>
    </xf>
    <xf numFmtId="165" fontId="5" fillId="2" borderId="0" xfId="27" applyFont="1" applyFill="1" applyBorder="1"/>
    <xf numFmtId="165" fontId="2" fillId="2" borderId="0" xfId="28" applyNumberFormat="1" applyFill="1" applyBorder="1" applyAlignment="1">
      <alignment horizontal="center"/>
    </xf>
    <xf numFmtId="165" fontId="5" fillId="2" borderId="16" xfId="63" applyFont="1" applyFill="1" applyBorder="1" applyAlignment="1">
      <alignment horizontal="left"/>
    </xf>
    <xf numFmtId="165" fontId="5" fillId="2" borderId="16" xfId="63" applyFont="1" applyFill="1" applyBorder="1"/>
    <xf numFmtId="3" fontId="5" fillId="2" borderId="16" xfId="63" applyNumberFormat="1" applyFont="1" applyFill="1" applyBorder="1" applyAlignment="1">
      <alignment horizontal="center"/>
    </xf>
    <xf numFmtId="165" fontId="2" fillId="2" borderId="2" xfId="28" applyFill="1" applyBorder="1" applyAlignment="1">
      <alignment horizontal="left"/>
    </xf>
    <xf numFmtId="165" fontId="5" fillId="2" borderId="2" xfId="63" applyFont="1" applyFill="1" applyBorder="1"/>
    <xf numFmtId="3" fontId="2" fillId="2" borderId="2" xfId="28" applyNumberFormat="1" applyFill="1" applyBorder="1" applyAlignment="1">
      <alignment horizontal="center"/>
    </xf>
    <xf numFmtId="165" fontId="2" fillId="2" borderId="3" xfId="28" applyFill="1" applyBorder="1" applyAlignment="1">
      <alignment horizontal="left"/>
    </xf>
    <xf numFmtId="165" fontId="5" fillId="2" borderId="3" xfId="63" applyFont="1" applyFill="1" applyBorder="1"/>
    <xf numFmtId="3" fontId="2" fillId="2" borderId="3" xfId="28" applyNumberFormat="1" applyFill="1" applyBorder="1" applyAlignment="1">
      <alignment horizontal="center"/>
    </xf>
    <xf numFmtId="165" fontId="9" fillId="2" borderId="0" xfId="63" applyFont="1" applyFill="1" applyBorder="1"/>
    <xf numFmtId="165" fontId="5" fillId="2" borderId="0" xfId="64" applyFont="1" applyFill="1" applyBorder="1" applyAlignment="1"/>
    <xf numFmtId="165" fontId="45" fillId="2" borderId="0" xfId="60" applyFont="1" applyFill="1"/>
    <xf numFmtId="166" fontId="2" fillId="2" borderId="0" xfId="60" applyNumberFormat="1" applyFill="1" applyAlignment="1">
      <alignment horizontal="center"/>
    </xf>
    <xf numFmtId="166" fontId="3" fillId="2" borderId="0" xfId="60" applyNumberFormat="1" applyFont="1" applyFill="1" applyBorder="1" applyAlignment="1">
      <alignment horizontal="center"/>
    </xf>
    <xf numFmtId="166" fontId="2" fillId="2" borderId="0" xfId="60" applyNumberFormat="1" applyFill="1" applyBorder="1" applyAlignment="1">
      <alignment horizontal="center"/>
    </xf>
    <xf numFmtId="166" fontId="3" fillId="2" borderId="2" xfId="60" applyNumberFormat="1" applyFont="1" applyFill="1" applyBorder="1" applyAlignment="1">
      <alignment horizontal="center"/>
    </xf>
    <xf numFmtId="166" fontId="2" fillId="2" borderId="2" xfId="60" applyNumberFormat="1" applyFill="1" applyBorder="1" applyAlignment="1">
      <alignment horizontal="center"/>
    </xf>
    <xf numFmtId="165" fontId="5" fillId="2" borderId="4" xfId="60" applyNumberFormat="1" applyFont="1" applyFill="1" applyBorder="1" applyAlignment="1">
      <alignment horizontal="right"/>
    </xf>
    <xf numFmtId="165" fontId="5" fillId="2" borderId="0" xfId="60" applyNumberFormat="1" applyFont="1" applyFill="1" applyBorder="1" applyAlignment="1">
      <alignment horizontal="right"/>
    </xf>
    <xf numFmtId="165" fontId="5" fillId="2" borderId="2" xfId="60" applyNumberFormat="1" applyFont="1" applyFill="1" applyBorder="1" applyAlignment="1">
      <alignment horizontal="right"/>
    </xf>
    <xf numFmtId="166" fontId="5" fillId="2" borderId="2" xfId="60" applyNumberFormat="1" applyFont="1" applyFill="1" applyBorder="1" applyAlignment="1">
      <alignment horizontal="right"/>
    </xf>
    <xf numFmtId="0" fontId="2" fillId="2" borderId="0" xfId="60" applyNumberFormat="1" applyFill="1" applyAlignment="1">
      <alignment horizontal="left" vertical="center" wrapText="1"/>
    </xf>
    <xf numFmtId="165" fontId="8" fillId="0" borderId="0" xfId="62" applyNumberFormat="1" applyFill="1" applyBorder="1" applyAlignment="1">
      <alignment horizontal="left"/>
    </xf>
    <xf numFmtId="165" fontId="5" fillId="0" borderId="0" xfId="63" applyFont="1" applyFill="1" applyBorder="1"/>
    <xf numFmtId="165" fontId="4" fillId="0" borderId="0" xfId="62" applyNumberFormat="1" applyFont="1" applyFill="1" applyBorder="1" applyAlignment="1">
      <alignment horizontal="left"/>
    </xf>
    <xf numFmtId="165" fontId="5" fillId="0" borderId="0" xfId="63" applyFont="1" applyFill="1" applyBorder="1" applyAlignment="1">
      <alignment horizontal="left"/>
    </xf>
    <xf numFmtId="165" fontId="5" fillId="0" borderId="0" xfId="63" applyNumberFormat="1" applyFont="1" applyFill="1" applyBorder="1" applyAlignment="1">
      <alignment horizontal="center"/>
    </xf>
    <xf numFmtId="165" fontId="5" fillId="0" borderId="3" xfId="27" applyFont="1" applyFill="1" applyAlignment="1">
      <alignment horizontal="left"/>
    </xf>
    <xf numFmtId="165" fontId="5" fillId="0" borderId="3" xfId="27" applyFont="1" applyFill="1"/>
    <xf numFmtId="165" fontId="5" fillId="0" borderId="3" xfId="27" applyNumberFormat="1" applyFont="1" applyFill="1" applyAlignment="1">
      <alignment horizontal="center"/>
    </xf>
    <xf numFmtId="0" fontId="5" fillId="0" borderId="0" xfId="63" applyNumberFormat="1" applyFont="1" applyFill="1" applyBorder="1"/>
    <xf numFmtId="165" fontId="2" fillId="0" borderId="0" xfId="28" applyFill="1" applyBorder="1" applyAlignment="1">
      <alignment horizontal="left"/>
    </xf>
    <xf numFmtId="165" fontId="0" fillId="0" borderId="0" xfId="28" applyFont="1" applyFill="1" applyBorder="1"/>
    <xf numFmtId="165" fontId="2" fillId="0" borderId="0" xfId="28" applyNumberFormat="1" applyFill="1" applyBorder="1" applyAlignment="1">
      <alignment horizontal="center"/>
    </xf>
    <xf numFmtId="165" fontId="5" fillId="0" borderId="0" xfId="27" applyFont="1" applyFill="1" applyBorder="1"/>
    <xf numFmtId="165" fontId="5" fillId="0" borderId="16" xfId="63" applyFont="1" applyFill="1" applyBorder="1" applyAlignment="1">
      <alignment horizontal="left"/>
    </xf>
    <xf numFmtId="165" fontId="5" fillId="0" borderId="16" xfId="63" applyFont="1" applyFill="1" applyBorder="1"/>
    <xf numFmtId="165" fontId="5" fillId="0" borderId="16" xfId="63" applyNumberFormat="1" applyFont="1" applyFill="1" applyBorder="1" applyAlignment="1">
      <alignment horizontal="center"/>
    </xf>
    <xf numFmtId="165" fontId="2" fillId="0" borderId="2" xfId="28" applyFill="1" applyBorder="1" applyAlignment="1">
      <alignment horizontal="left"/>
    </xf>
    <xf numFmtId="165" fontId="5" fillId="0" borderId="2" xfId="63" applyFont="1" applyFill="1" applyBorder="1"/>
    <xf numFmtId="165" fontId="2" fillId="0" borderId="2" xfId="28" applyNumberFormat="1" applyFill="1" applyBorder="1" applyAlignment="1">
      <alignment horizontal="center"/>
    </xf>
    <xf numFmtId="165" fontId="2" fillId="0" borderId="3" xfId="28" applyFill="1" applyBorder="1" applyAlignment="1">
      <alignment horizontal="left"/>
    </xf>
    <xf numFmtId="165" fontId="5" fillId="0" borderId="3" xfId="63" applyFont="1" applyFill="1" applyBorder="1"/>
    <xf numFmtId="165" fontId="2" fillId="0" borderId="3" xfId="28" applyNumberFormat="1" applyFill="1" applyBorder="1" applyAlignment="1">
      <alignment horizontal="center"/>
    </xf>
    <xf numFmtId="165" fontId="5" fillId="0" borderId="4" xfId="63" applyFont="1" applyFill="1" applyBorder="1"/>
    <xf numFmtId="165" fontId="5" fillId="0" borderId="0" xfId="64" applyFont="1" applyFill="1" applyBorder="1" applyAlignment="1"/>
    <xf numFmtId="0" fontId="5" fillId="0" borderId="0" xfId="63" applyNumberFormat="1" applyFont="1" applyAlignment="1">
      <alignment horizontal="left" wrapText="1"/>
    </xf>
    <xf numFmtId="165" fontId="2" fillId="2" borderId="0" xfId="64" applyFill="1"/>
    <xf numFmtId="166" fontId="5" fillId="2" borderId="0" xfId="64" applyNumberFormat="1" applyFont="1" applyFill="1" applyBorder="1" applyAlignment="1">
      <alignment horizontal="center"/>
    </xf>
    <xf numFmtId="165" fontId="5" fillId="2" borderId="0" xfId="64" applyNumberFormat="1" applyFont="1" applyFill="1" applyBorder="1" applyAlignment="1">
      <alignment horizontal="center"/>
    </xf>
    <xf numFmtId="165" fontId="2" fillId="2" borderId="0" xfId="64" applyFill="1" applyAlignment="1">
      <alignment horizontal="center"/>
    </xf>
    <xf numFmtId="2" fontId="9" fillId="2" borderId="2" xfId="64" applyNumberFormat="1" applyFont="1" applyFill="1" applyBorder="1" applyAlignment="1">
      <alignment horizontal="center"/>
    </xf>
    <xf numFmtId="166" fontId="5" fillId="2" borderId="2" xfId="64" applyNumberFormat="1" applyFont="1" applyFill="1" applyBorder="1" applyAlignment="1">
      <alignment horizontal="center"/>
    </xf>
    <xf numFmtId="165" fontId="5" fillId="2" borderId="2" xfId="64" applyNumberFormat="1" applyFont="1" applyFill="1" applyBorder="1" applyAlignment="1">
      <alignment horizontal="center"/>
    </xf>
    <xf numFmtId="165" fontId="2" fillId="2" borderId="0" xfId="64" applyFill="1" applyAlignment="1">
      <alignment vertical="top" wrapText="1"/>
    </xf>
    <xf numFmtId="2" fontId="5" fillId="2" borderId="0" xfId="65" applyNumberFormat="1" applyFont="1" applyFill="1" applyAlignment="1">
      <alignment horizontal="left" vertical="top" wrapText="1"/>
    </xf>
    <xf numFmtId="165" fontId="2" fillId="2" borderId="0" xfId="60" applyFill="1" applyAlignment="1">
      <alignment horizontal="center"/>
    </xf>
    <xf numFmtId="166" fontId="5" fillId="2" borderId="2" xfId="60" applyNumberFormat="1" applyFont="1" applyFill="1" applyBorder="1" applyAlignment="1">
      <alignment horizontal="center"/>
    </xf>
    <xf numFmtId="0" fontId="46" fillId="3" borderId="0" xfId="66" applyFont="1" applyFill="1" applyBorder="1"/>
    <xf numFmtId="0" fontId="10" fillId="3" borderId="0" xfId="66" applyFont="1" applyFill="1" applyBorder="1"/>
    <xf numFmtId="0" fontId="31" fillId="3" borderId="4" xfId="66" applyNumberFormat="1" applyFont="1" applyFill="1" applyBorder="1" applyAlignment="1">
      <alignment horizontal="left"/>
    </xf>
    <xf numFmtId="0" fontId="31" fillId="4" borderId="4" xfId="66" applyNumberFormat="1" applyFont="1" applyFill="1" applyBorder="1" applyAlignment="1">
      <alignment wrapText="1"/>
    </xf>
    <xf numFmtId="0" fontId="10" fillId="3" borderId="4" xfId="66" applyNumberFormat="1" applyFont="1" applyFill="1" applyBorder="1" applyAlignment="1">
      <alignment horizontal="left"/>
    </xf>
    <xf numFmtId="0" fontId="10" fillId="3" borderId="4" xfId="66" applyNumberFormat="1" applyFont="1" applyFill="1" applyBorder="1" applyAlignment="1">
      <alignment horizontal="left" indent="1"/>
    </xf>
    <xf numFmtId="175" fontId="10" fillId="3" borderId="4" xfId="67" applyNumberFormat="1" applyFont="1" applyFill="1" applyBorder="1"/>
    <xf numFmtId="0" fontId="31" fillId="3" borderId="0" xfId="66" applyNumberFormat="1" applyFont="1" applyFill="1" applyBorder="1" applyAlignment="1">
      <alignment horizontal="left"/>
    </xf>
    <xf numFmtId="0" fontId="10" fillId="3" borderId="0" xfId="66" applyNumberFormat="1" applyFont="1" applyFill="1" applyBorder="1" applyAlignment="1">
      <alignment horizontal="left" indent="1"/>
    </xf>
    <xf numFmtId="175" fontId="10" fillId="3" borderId="0" xfId="67" applyNumberFormat="1" applyFont="1" applyFill="1" applyBorder="1"/>
    <xf numFmtId="0" fontId="31" fillId="3" borderId="0" xfId="66" applyFont="1" applyFill="1" applyBorder="1" applyAlignment="1">
      <alignment horizontal="left"/>
    </xf>
    <xf numFmtId="0" fontId="10" fillId="3" borderId="0" xfId="66" applyFont="1" applyFill="1" applyBorder="1" applyAlignment="1">
      <alignment horizontal="left" indent="1"/>
    </xf>
    <xf numFmtId="0" fontId="10" fillId="3" borderId="2" xfId="66" applyNumberFormat="1" applyFont="1" applyFill="1" applyBorder="1" applyAlignment="1">
      <alignment horizontal="left"/>
    </xf>
    <xf numFmtId="0" fontId="10" fillId="3" borderId="2" xfId="66" applyNumberFormat="1" applyFont="1" applyFill="1" applyBorder="1" applyAlignment="1">
      <alignment horizontal="left" indent="1"/>
    </xf>
    <xf numFmtId="175" fontId="10" fillId="3" borderId="2" xfId="67" applyNumberFormat="1" applyFont="1" applyFill="1" applyBorder="1"/>
    <xf numFmtId="0" fontId="10" fillId="3" borderId="0" xfId="66" applyFont="1" applyFill="1" applyBorder="1" applyAlignment="1">
      <alignment horizontal="left" wrapText="1"/>
    </xf>
    <xf numFmtId="0" fontId="46" fillId="3" borderId="0" xfId="68" applyFont="1" applyFill="1" applyBorder="1"/>
    <xf numFmtId="0" fontId="10" fillId="3" borderId="0" xfId="69" applyFont="1" applyFill="1" applyBorder="1"/>
    <xf numFmtId="0" fontId="31" fillId="3" borderId="4" xfId="69" applyNumberFormat="1" applyFont="1" applyFill="1" applyBorder="1" applyAlignment="1"/>
    <xf numFmtId="0" fontId="31" fillId="3" borderId="4" xfId="69" applyNumberFormat="1" applyFont="1" applyFill="1" applyBorder="1" applyAlignment="1">
      <alignment wrapText="1"/>
    </xf>
    <xf numFmtId="0" fontId="10" fillId="3" borderId="4" xfId="69" applyNumberFormat="1" applyFont="1" applyFill="1" applyBorder="1" applyAlignment="1">
      <alignment horizontal="left"/>
    </xf>
    <xf numFmtId="166" fontId="10" fillId="3" borderId="4" xfId="69" applyNumberFormat="1" applyFont="1" applyFill="1" applyBorder="1" applyAlignment="1"/>
    <xf numFmtId="0" fontId="10" fillId="3" borderId="0" xfId="69" applyNumberFormat="1" applyFont="1" applyFill="1" applyBorder="1" applyAlignment="1">
      <alignment horizontal="left"/>
    </xf>
    <xf numFmtId="166" fontId="10" fillId="3" borderId="0" xfId="69" applyNumberFormat="1" applyFont="1" applyFill="1" applyBorder="1" applyAlignment="1"/>
    <xf numFmtId="0" fontId="10" fillId="3" borderId="2" xfId="69" applyNumberFormat="1" applyFont="1" applyFill="1" applyBorder="1" applyAlignment="1">
      <alignment horizontal="left"/>
    </xf>
    <xf numFmtId="166" fontId="10" fillId="3" borderId="2" xfId="69" applyNumberFormat="1" applyFont="1" applyFill="1" applyBorder="1" applyAlignment="1"/>
    <xf numFmtId="0" fontId="10" fillId="3" borderId="0" xfId="69" applyFont="1" applyFill="1" applyBorder="1" applyAlignment="1">
      <alignment horizontal="left"/>
    </xf>
    <xf numFmtId="0" fontId="10" fillId="3" borderId="0" xfId="69" applyNumberFormat="1" applyFont="1" applyFill="1" applyBorder="1"/>
    <xf numFmtId="0" fontId="10" fillId="3" borderId="0" xfId="69" applyFont="1" applyFill="1" applyBorder="1" applyAlignment="1">
      <alignment horizontal="left" wrapText="1"/>
    </xf>
    <xf numFmtId="0" fontId="10" fillId="3" borderId="0" xfId="68" applyFont="1" applyFill="1" applyBorder="1"/>
    <xf numFmtId="0" fontId="31" fillId="3" borderId="4" xfId="68" applyFont="1" applyFill="1" applyBorder="1"/>
    <xf numFmtId="0" fontId="10" fillId="3" borderId="4" xfId="68" applyFont="1" applyFill="1" applyBorder="1" applyAlignment="1">
      <alignment horizontal="left"/>
    </xf>
    <xf numFmtId="9" fontId="10" fillId="3" borderId="4" xfId="35" applyFont="1" applyFill="1" applyBorder="1"/>
    <xf numFmtId="0" fontId="10" fillId="3" borderId="0" xfId="68" applyFont="1" applyFill="1" applyBorder="1" applyAlignment="1">
      <alignment horizontal="left"/>
    </xf>
    <xf numFmtId="9" fontId="10" fillId="3" borderId="0" xfId="35" applyFont="1" applyFill="1" applyBorder="1"/>
    <xf numFmtId="0" fontId="10" fillId="3" borderId="2" xfId="68" applyFont="1" applyFill="1" applyBorder="1" applyAlignment="1">
      <alignment horizontal="left"/>
    </xf>
    <xf numFmtId="9" fontId="10" fillId="3" borderId="2" xfId="35" applyFont="1" applyFill="1" applyBorder="1"/>
    <xf numFmtId="165" fontId="10" fillId="3" borderId="0" xfId="68" applyNumberFormat="1" applyFont="1" applyFill="1" applyBorder="1"/>
    <xf numFmtId="0" fontId="10" fillId="3" borderId="0" xfId="68" applyFont="1" applyFill="1" applyBorder="1" applyAlignment="1">
      <alignment horizontal="left" wrapText="1"/>
    </xf>
    <xf numFmtId="3" fontId="10" fillId="3" borderId="4" xfId="68" applyNumberFormat="1" applyFont="1" applyFill="1" applyBorder="1"/>
    <xf numFmtId="166" fontId="10" fillId="3" borderId="4" xfId="68" applyNumberFormat="1" applyFont="1" applyFill="1" applyBorder="1"/>
    <xf numFmtId="3" fontId="10" fillId="3" borderId="0" xfId="68" applyNumberFormat="1" applyFont="1" applyFill="1" applyBorder="1"/>
    <xf numFmtId="166" fontId="10" fillId="3" borderId="0" xfId="68" applyNumberFormat="1" applyFont="1" applyFill="1" applyBorder="1"/>
    <xf numFmtId="3" fontId="10" fillId="3" borderId="2" xfId="68" applyNumberFormat="1" applyFont="1" applyFill="1" applyBorder="1"/>
    <xf numFmtId="166" fontId="10" fillId="3" borderId="2" xfId="68" applyNumberFormat="1" applyFont="1" applyFill="1" applyBorder="1"/>
    <xf numFmtId="0" fontId="10" fillId="3" borderId="0" xfId="68" applyNumberFormat="1" applyFont="1" applyFill="1" applyBorder="1"/>
    <xf numFmtId="0" fontId="31" fillId="3" borderId="4" xfId="66" applyNumberFormat="1" applyFont="1" applyFill="1" applyBorder="1" applyAlignment="1"/>
    <xf numFmtId="0" fontId="10" fillId="3" borderId="4" xfId="66" applyNumberFormat="1" applyFont="1" applyFill="1" applyBorder="1" applyAlignment="1"/>
    <xf numFmtId="177" fontId="10" fillId="3" borderId="4" xfId="66" applyNumberFormat="1" applyFont="1" applyFill="1" applyBorder="1" applyAlignment="1"/>
    <xf numFmtId="175" fontId="10" fillId="3" borderId="4" xfId="66" applyNumberFormat="1" applyFont="1" applyFill="1" applyBorder="1" applyAlignment="1"/>
    <xf numFmtId="0" fontId="10" fillId="3" borderId="0" xfId="66" applyNumberFormat="1" applyFont="1" applyFill="1" applyBorder="1" applyAlignment="1"/>
    <xf numFmtId="177" fontId="10" fillId="3" borderId="0" xfId="66" applyNumberFormat="1" applyFont="1" applyFill="1" applyBorder="1" applyAlignment="1"/>
    <xf numFmtId="175" fontId="10" fillId="3" borderId="0" xfId="66" applyNumberFormat="1" applyFont="1" applyFill="1" applyBorder="1" applyAlignment="1"/>
    <xf numFmtId="0" fontId="10" fillId="3" borderId="2" xfId="66" applyNumberFormat="1" applyFont="1" applyFill="1" applyBorder="1" applyAlignment="1"/>
    <xf numFmtId="177" fontId="10" fillId="3" borderId="2" xfId="66" applyNumberFormat="1" applyFont="1" applyFill="1" applyBorder="1" applyAlignment="1"/>
    <xf numFmtId="175" fontId="10" fillId="3" borderId="2" xfId="66" applyNumberFormat="1" applyFont="1" applyFill="1" applyBorder="1" applyAlignment="1"/>
    <xf numFmtId="0" fontId="46" fillId="3" borderId="0" xfId="69" applyFont="1" applyFill="1" applyBorder="1"/>
    <xf numFmtId="0" fontId="10" fillId="3" borderId="4" xfId="69" applyNumberFormat="1" applyFont="1" applyFill="1" applyBorder="1" applyAlignment="1">
      <alignment wrapText="1"/>
    </xf>
    <xf numFmtId="0" fontId="10" fillId="3" borderId="0" xfId="69" applyFont="1" applyFill="1" applyBorder="1" applyAlignment="1">
      <alignment wrapText="1"/>
    </xf>
    <xf numFmtId="0" fontId="10" fillId="3" borderId="2" xfId="69" applyNumberFormat="1" applyFont="1" applyFill="1" applyBorder="1" applyAlignment="1">
      <alignment wrapText="1"/>
    </xf>
    <xf numFmtId="177" fontId="10" fillId="3" borderId="0" xfId="69" applyNumberFormat="1" applyFont="1" applyFill="1" applyBorder="1"/>
    <xf numFmtId="1" fontId="10" fillId="3" borderId="0" xfId="69" applyNumberFormat="1" applyFont="1" applyFill="1" applyBorder="1"/>
    <xf numFmtId="0" fontId="10" fillId="3" borderId="2" xfId="69" applyFont="1" applyFill="1" applyBorder="1" applyAlignment="1">
      <alignment horizontal="left"/>
    </xf>
    <xf numFmtId="177" fontId="10" fillId="3" borderId="2" xfId="69" applyNumberFormat="1" applyFont="1" applyFill="1" applyBorder="1"/>
    <xf numFmtId="1" fontId="10" fillId="3" borderId="2" xfId="69" applyNumberFormat="1" applyFont="1" applyFill="1" applyBorder="1"/>
    <xf numFmtId="0" fontId="31" fillId="3" borderId="4" xfId="66" applyNumberFormat="1" applyFont="1" applyFill="1" applyBorder="1" applyAlignment="1">
      <alignment wrapText="1"/>
    </xf>
    <xf numFmtId="0" fontId="10" fillId="3" borderId="0" xfId="66" applyFont="1" applyFill="1" applyBorder="1" applyAlignment="1">
      <alignment wrapText="1"/>
    </xf>
    <xf numFmtId="166" fontId="10" fillId="3" borderId="4" xfId="66" applyNumberFormat="1" applyFont="1" applyFill="1" applyBorder="1" applyAlignment="1"/>
    <xf numFmtId="9" fontId="10" fillId="3" borderId="0" xfId="67" applyFont="1" applyFill="1" applyBorder="1"/>
    <xf numFmtId="166" fontId="10" fillId="3" borderId="0" xfId="66" applyNumberFormat="1" applyFont="1" applyFill="1" applyBorder="1" applyAlignment="1"/>
    <xf numFmtId="2" fontId="10" fillId="3" borderId="0" xfId="66" applyNumberFormat="1" applyFont="1" applyFill="1" applyBorder="1" applyAlignment="1"/>
    <xf numFmtId="166" fontId="10" fillId="3" borderId="2" xfId="66" applyNumberFormat="1" applyFont="1" applyFill="1" applyBorder="1" applyAlignment="1"/>
    <xf numFmtId="0" fontId="10" fillId="3" borderId="0" xfId="66" applyNumberFormat="1" applyFont="1" applyFill="1" applyBorder="1"/>
    <xf numFmtId="0" fontId="46" fillId="3" borderId="0" xfId="70" applyFont="1" applyFill="1" applyBorder="1"/>
    <xf numFmtId="0" fontId="10" fillId="3" borderId="0" xfId="70" applyFont="1" applyFill="1" applyBorder="1"/>
    <xf numFmtId="9" fontId="10" fillId="3" borderId="0" xfId="71" applyFont="1" applyFill="1" applyBorder="1" applyAlignment="1">
      <alignment horizontal="left" vertical="center"/>
    </xf>
    <xf numFmtId="9" fontId="31" fillId="3" borderId="0" xfId="71" applyFont="1" applyFill="1" applyBorder="1" applyAlignment="1">
      <alignment horizontal="left" vertical="top" wrapText="1"/>
    </xf>
    <xf numFmtId="0" fontId="31" fillId="3" borderId="4" xfId="70" applyNumberFormat="1" applyFont="1" applyFill="1" applyBorder="1" applyAlignment="1"/>
    <xf numFmtId="1" fontId="31" fillId="3" borderId="4" xfId="72" applyNumberFormat="1" applyFont="1" applyFill="1" applyBorder="1" applyAlignment="1"/>
    <xf numFmtId="49" fontId="31" fillId="3" borderId="4" xfId="72" applyNumberFormat="1" applyFont="1" applyFill="1" applyBorder="1" applyAlignment="1"/>
    <xf numFmtId="0" fontId="10" fillId="3" borderId="1" xfId="70" applyNumberFormat="1" applyFont="1" applyFill="1" applyBorder="1" applyAlignment="1"/>
    <xf numFmtId="1" fontId="31" fillId="3" borderId="1" xfId="72" applyNumberFormat="1" applyFont="1" applyFill="1" applyBorder="1" applyAlignment="1">
      <alignment horizontal="center"/>
    </xf>
    <xf numFmtId="0" fontId="10" fillId="3" borderId="4" xfId="70" applyNumberFormat="1" applyFont="1" applyFill="1" applyBorder="1" applyAlignment="1"/>
    <xf numFmtId="166" fontId="10" fillId="3" borderId="4" xfId="73" applyNumberFormat="1" applyFont="1" applyFill="1" applyBorder="1" applyAlignment="1">
      <alignment horizontal="center" vertical="center"/>
    </xf>
    <xf numFmtId="0" fontId="10" fillId="3" borderId="2" xfId="70" applyFont="1" applyFill="1" applyBorder="1"/>
    <xf numFmtId="166" fontId="10" fillId="3" borderId="2" xfId="74" applyNumberFormat="1" applyFont="1" applyFill="1" applyBorder="1" applyAlignment="1">
      <alignment horizontal="center" vertical="center"/>
    </xf>
    <xf numFmtId="166" fontId="10" fillId="3" borderId="0" xfId="70" applyNumberFormat="1" applyFont="1" applyFill="1" applyBorder="1"/>
    <xf numFmtId="0" fontId="46" fillId="3" borderId="0" xfId="75" applyFont="1" applyFill="1" applyBorder="1"/>
    <xf numFmtId="0" fontId="10" fillId="3" borderId="0" xfId="75" applyFont="1" applyFill="1" applyBorder="1"/>
    <xf numFmtId="0" fontId="31" fillId="3" borderId="1" xfId="75" applyNumberFormat="1" applyFont="1" applyFill="1" applyBorder="1" applyAlignment="1"/>
    <xf numFmtId="0" fontId="31" fillId="3" borderId="1" xfId="75" applyNumberFormat="1" applyFont="1" applyFill="1" applyBorder="1" applyAlignment="1">
      <alignment wrapText="1"/>
    </xf>
    <xf numFmtId="178" fontId="10" fillId="3" borderId="0" xfId="75" applyNumberFormat="1" applyFont="1" applyFill="1" applyBorder="1" applyAlignment="1">
      <alignment horizontal="left"/>
    </xf>
    <xf numFmtId="177" fontId="10" fillId="3" borderId="0" xfId="75" applyNumberFormat="1" applyFont="1" applyFill="1" applyBorder="1" applyAlignment="1"/>
    <xf numFmtId="178" fontId="10" fillId="3" borderId="2" xfId="75" applyNumberFormat="1" applyFont="1" applyFill="1" applyBorder="1" applyAlignment="1">
      <alignment horizontal="left"/>
    </xf>
    <xf numFmtId="177" fontId="10" fillId="3" borderId="2" xfId="75" applyNumberFormat="1" applyFont="1" applyFill="1" applyBorder="1" applyAlignment="1"/>
    <xf numFmtId="0" fontId="44" fillId="0" borderId="0" xfId="68" applyFont="1"/>
    <xf numFmtId="0" fontId="12" fillId="0" borderId="17" xfId="76" applyBorder="1"/>
    <xf numFmtId="0" fontId="12" fillId="0" borderId="18" xfId="76" applyBorder="1"/>
    <xf numFmtId="0" fontId="12" fillId="0" borderId="19" xfId="76" applyBorder="1"/>
    <xf numFmtId="0" fontId="46" fillId="3" borderId="20" xfId="9" applyFont="1" applyFill="1" applyBorder="1"/>
    <xf numFmtId="0" fontId="12" fillId="0" borderId="20" xfId="76" applyBorder="1"/>
    <xf numFmtId="0" fontId="12" fillId="0" borderId="21" xfId="76" applyBorder="1"/>
    <xf numFmtId="0" fontId="10" fillId="3" borderId="22" xfId="68" applyFont="1" applyFill="1" applyBorder="1" applyAlignment="1">
      <alignment wrapText="1"/>
    </xf>
    <xf numFmtId="0" fontId="10" fillId="3" borderId="18" xfId="68" applyFont="1" applyFill="1" applyBorder="1"/>
    <xf numFmtId="14" fontId="10" fillId="3" borderId="18" xfId="68" applyNumberFormat="1" applyFont="1" applyFill="1" applyBorder="1"/>
    <xf numFmtId="177" fontId="10" fillId="3" borderId="18" xfId="68" applyNumberFormat="1" applyFont="1" applyFill="1" applyBorder="1"/>
    <xf numFmtId="0" fontId="10" fillId="3" borderId="20" xfId="68" applyFont="1" applyFill="1" applyBorder="1"/>
    <xf numFmtId="14" fontId="10" fillId="3" borderId="20" xfId="68" applyNumberFormat="1" applyFont="1" applyFill="1" applyBorder="1"/>
    <xf numFmtId="177" fontId="10" fillId="3" borderId="20" xfId="68" applyNumberFormat="1" applyFont="1" applyFill="1" applyBorder="1"/>
    <xf numFmtId="0" fontId="10" fillId="3" borderId="23" xfId="68" applyFont="1" applyFill="1" applyBorder="1"/>
    <xf numFmtId="14" fontId="10" fillId="3" borderId="23" xfId="68" applyNumberFormat="1" applyFont="1" applyFill="1" applyBorder="1"/>
    <xf numFmtId="177" fontId="10" fillId="3" borderId="23" xfId="68" applyNumberFormat="1" applyFont="1" applyFill="1" applyBorder="1"/>
    <xf numFmtId="0" fontId="10" fillId="3" borderId="20" xfId="75" applyFont="1" applyFill="1" applyBorder="1"/>
    <xf numFmtId="0" fontId="31" fillId="3" borderId="4" xfId="77" applyFont="1" applyFill="1" applyBorder="1" applyAlignment="1">
      <alignment horizontal="center" wrapText="1"/>
    </xf>
    <xf numFmtId="0" fontId="31" fillId="3" borderId="4" xfId="78" applyFont="1" applyFill="1" applyBorder="1" applyAlignment="1">
      <alignment horizontal="center" wrapText="1"/>
    </xf>
    <xf numFmtId="0" fontId="31" fillId="3" borderId="4" xfId="79" applyFont="1" applyFill="1" applyBorder="1" applyAlignment="1">
      <alignment horizontal="center" wrapText="1"/>
    </xf>
    <xf numFmtId="0" fontId="50" fillId="3" borderId="4" xfId="75" applyNumberFormat="1" applyFont="1" applyFill="1" applyBorder="1" applyAlignment="1">
      <alignment horizontal="center" wrapText="1"/>
    </xf>
    <xf numFmtId="14" fontId="10" fillId="3" borderId="4" xfId="75" applyNumberFormat="1" applyFont="1" applyFill="1" applyBorder="1" applyAlignment="1">
      <alignment horizontal="right"/>
    </xf>
    <xf numFmtId="2" fontId="10" fillId="3" borderId="4" xfId="75" applyNumberFormat="1" applyFont="1" applyFill="1" applyBorder="1" applyAlignment="1"/>
    <xf numFmtId="14" fontId="10" fillId="3" borderId="0" xfId="75" applyNumberFormat="1" applyFont="1" applyFill="1" applyBorder="1" applyAlignment="1">
      <alignment horizontal="right"/>
    </xf>
    <xf numFmtId="2" fontId="10" fillId="3" borderId="0" xfId="75" applyNumberFormat="1" applyFont="1" applyFill="1" applyBorder="1" applyAlignment="1"/>
    <xf numFmtId="14" fontId="10" fillId="3" borderId="2" xfId="75" applyNumberFormat="1" applyFont="1" applyFill="1" applyBorder="1" applyAlignment="1">
      <alignment horizontal="right"/>
    </xf>
    <xf numFmtId="2" fontId="10" fillId="3" borderId="2" xfId="75" applyNumberFormat="1" applyFont="1" applyFill="1" applyBorder="1" applyAlignment="1"/>
    <xf numFmtId="14" fontId="10" fillId="3" borderId="0" xfId="54" applyNumberFormat="1" applyFont="1" applyFill="1" applyBorder="1" applyAlignment="1">
      <alignment horizontal="right"/>
    </xf>
    <xf numFmtId="2" fontId="10" fillId="3" borderId="0" xfId="75" applyNumberFormat="1" applyFont="1" applyFill="1" applyBorder="1"/>
    <xf numFmtId="14" fontId="10" fillId="3" borderId="0" xfId="54" applyNumberFormat="1" applyFont="1" applyFill="1" applyBorder="1" applyAlignment="1">
      <alignment horizontal="left" wrapText="1"/>
    </xf>
    <xf numFmtId="0" fontId="10" fillId="3" borderId="0" xfId="75" applyFont="1" applyFill="1" applyBorder="1" applyAlignment="1">
      <alignment horizontal="left"/>
    </xf>
    <xf numFmtId="14" fontId="10" fillId="3" borderId="0" xfId="54" applyNumberFormat="1" applyFont="1" applyFill="1" applyBorder="1" applyAlignment="1">
      <alignment horizontal="left"/>
    </xf>
    <xf numFmtId="14" fontId="10" fillId="3" borderId="0" xfId="75" applyNumberFormat="1" applyFont="1" applyFill="1" applyBorder="1" applyAlignment="1">
      <alignment horizontal="left"/>
    </xf>
    <xf numFmtId="2" fontId="10" fillId="3" borderId="0" xfId="75" applyNumberFormat="1" applyFont="1" applyFill="1" applyBorder="1" applyAlignment="1">
      <alignment horizontal="left"/>
    </xf>
    <xf numFmtId="0" fontId="46" fillId="3" borderId="0" xfId="80" applyFont="1" applyFill="1" applyBorder="1"/>
    <xf numFmtId="0" fontId="10" fillId="3" borderId="0" xfId="80" applyFont="1" applyFill="1" applyBorder="1"/>
    <xf numFmtId="0" fontId="31" fillId="3" borderId="4" xfId="80" applyNumberFormat="1" applyFont="1" applyFill="1" applyBorder="1" applyAlignment="1">
      <alignment wrapText="1"/>
    </xf>
    <xf numFmtId="0" fontId="10" fillId="3" borderId="4" xfId="80" applyNumberFormat="1" applyFont="1" applyFill="1" applyBorder="1" applyAlignment="1"/>
    <xf numFmtId="175" fontId="10" fillId="3" borderId="4" xfId="71" applyNumberFormat="1" applyFont="1" applyFill="1" applyBorder="1"/>
    <xf numFmtId="0" fontId="10" fillId="3" borderId="0" xfId="80" applyNumberFormat="1" applyFont="1" applyFill="1" applyBorder="1" applyAlignment="1"/>
    <xf numFmtId="175" fontId="10" fillId="3" borderId="0" xfId="71" applyNumberFormat="1" applyFont="1" applyFill="1" applyBorder="1"/>
    <xf numFmtId="0" fontId="10" fillId="3" borderId="2" xfId="80" applyNumberFormat="1" applyFont="1" applyFill="1" applyBorder="1" applyAlignment="1"/>
    <xf numFmtId="175" fontId="10" fillId="3" borderId="2" xfId="71" applyNumberFormat="1" applyFont="1" applyFill="1" applyBorder="1"/>
    <xf numFmtId="0" fontId="10" fillId="3" borderId="0" xfId="80" applyFont="1" applyFill="1" applyBorder="1" applyAlignment="1">
      <alignment horizontal="left" wrapText="1"/>
    </xf>
    <xf numFmtId="0" fontId="46" fillId="3" borderId="0" xfId="81" applyFont="1" applyFill="1" applyBorder="1"/>
    <xf numFmtId="0" fontId="10" fillId="3" borderId="0" xfId="81" applyFont="1" applyFill="1" applyBorder="1"/>
    <xf numFmtId="0" fontId="31" fillId="3" borderId="0" xfId="81" applyFont="1" applyFill="1" applyBorder="1"/>
    <xf numFmtId="0" fontId="31" fillId="8" borderId="4" xfId="82" applyNumberFormat="1" applyFont="1" applyFill="1" applyBorder="1" applyAlignment="1">
      <alignment horizontal="center"/>
    </xf>
    <xf numFmtId="14" fontId="10" fillId="3" borderId="4" xfId="82" applyNumberFormat="1" applyFont="1" applyFill="1" applyBorder="1" applyAlignment="1">
      <alignment horizontal="right" wrapText="1"/>
    </xf>
    <xf numFmtId="2" fontId="10" fillId="3" borderId="4" xfId="81" applyNumberFormat="1" applyFont="1" applyFill="1" applyBorder="1" applyAlignment="1"/>
    <xf numFmtId="14" fontId="10" fillId="3" borderId="0" xfId="82" applyNumberFormat="1" applyFont="1" applyFill="1" applyBorder="1" applyAlignment="1">
      <alignment horizontal="right" wrapText="1"/>
    </xf>
    <xf numFmtId="2" fontId="10" fillId="3" borderId="0" xfId="81" applyNumberFormat="1" applyFont="1" applyFill="1" applyBorder="1" applyAlignment="1"/>
    <xf numFmtId="183" fontId="10" fillId="3" borderId="0" xfId="83" applyNumberFormat="1" applyFont="1" applyFill="1" applyBorder="1"/>
    <xf numFmtId="14" fontId="10" fillId="3" borderId="2" xfId="82" applyNumberFormat="1" applyFont="1" applyFill="1" applyBorder="1" applyAlignment="1">
      <alignment horizontal="right" wrapText="1"/>
    </xf>
    <xf numFmtId="2" fontId="10" fillId="3" borderId="2" xfId="81" applyNumberFormat="1" applyFont="1" applyFill="1" applyBorder="1" applyAlignment="1"/>
    <xf numFmtId="3" fontId="10" fillId="3" borderId="0" xfId="82" applyNumberFormat="1" applyFont="1" applyFill="1" applyBorder="1" applyAlignment="1">
      <alignment horizontal="right" wrapText="1"/>
    </xf>
    <xf numFmtId="0" fontId="10" fillId="3" borderId="0" xfId="81" applyFont="1" applyFill="1" applyBorder="1" applyAlignment="1">
      <alignment horizontal="left" wrapText="1"/>
    </xf>
    <xf numFmtId="14" fontId="10" fillId="3" borderId="0" xfId="81" applyNumberFormat="1" applyFont="1" applyFill="1" applyBorder="1"/>
    <xf numFmtId="0" fontId="46" fillId="3" borderId="0" xfId="84" applyFont="1" applyFill="1" applyBorder="1"/>
    <xf numFmtId="0" fontId="10" fillId="3" borderId="0" xfId="84" applyFont="1" applyFill="1" applyBorder="1"/>
    <xf numFmtId="0" fontId="10" fillId="3" borderId="0" xfId="85" applyFont="1" applyFill="1" applyBorder="1"/>
    <xf numFmtId="0" fontId="31" fillId="3" borderId="0" xfId="84" applyFont="1" applyFill="1" applyBorder="1"/>
    <xf numFmtId="0" fontId="31" fillId="3" borderId="4" xfId="84" applyNumberFormat="1" applyFont="1" applyFill="1" applyBorder="1" applyAlignment="1">
      <alignment wrapText="1"/>
    </xf>
    <xf numFmtId="0" fontId="10" fillId="3" borderId="0" xfId="85" applyFont="1" applyFill="1" applyBorder="1" applyAlignment="1">
      <alignment wrapText="1"/>
    </xf>
    <xf numFmtId="0" fontId="10" fillId="3" borderId="0" xfId="84" applyFont="1" applyFill="1" applyBorder="1" applyAlignment="1">
      <alignment wrapText="1"/>
    </xf>
    <xf numFmtId="17" fontId="10" fillId="3" borderId="4" xfId="86" applyNumberFormat="1" applyFont="1" applyFill="1" applyBorder="1" applyAlignment="1"/>
    <xf numFmtId="4" fontId="10" fillId="3" borderId="4" xfId="84" applyNumberFormat="1" applyFont="1" applyFill="1" applyBorder="1" applyAlignment="1"/>
    <xf numFmtId="17" fontId="10" fillId="3" borderId="0" xfId="86" applyNumberFormat="1" applyFont="1" applyFill="1" applyBorder="1" applyAlignment="1"/>
    <xf numFmtId="4" fontId="10" fillId="3" borderId="0" xfId="84" applyNumberFormat="1" applyFont="1" applyFill="1" applyBorder="1" applyAlignment="1"/>
    <xf numFmtId="17" fontId="10" fillId="3" borderId="0" xfId="87" applyNumberFormat="1" applyFont="1" applyFill="1" applyBorder="1" applyAlignment="1"/>
    <xf numFmtId="0" fontId="10" fillId="3" borderId="0" xfId="84" applyNumberFormat="1" applyFont="1" applyFill="1" applyBorder="1" applyAlignment="1"/>
    <xf numFmtId="4" fontId="10" fillId="3" borderId="0" xfId="88" applyNumberFormat="1" applyFont="1" applyFill="1" applyBorder="1" applyAlignment="1">
      <alignment horizontal="right" wrapText="1"/>
    </xf>
    <xf numFmtId="17" fontId="10" fillId="3" borderId="2" xfId="87" applyNumberFormat="1" applyFont="1" applyFill="1" applyBorder="1" applyAlignment="1"/>
    <xf numFmtId="4" fontId="10" fillId="3" borderId="2" xfId="84" applyNumberFormat="1" applyFont="1" applyFill="1" applyBorder="1" applyAlignment="1"/>
    <xf numFmtId="0" fontId="10" fillId="3" borderId="2" xfId="84" applyNumberFormat="1" applyFont="1" applyFill="1" applyBorder="1" applyAlignment="1"/>
    <xf numFmtId="0" fontId="10" fillId="3" borderId="0" xfId="89" applyFont="1" applyFill="1" applyBorder="1" applyAlignment="1">
      <alignment wrapText="1"/>
    </xf>
    <xf numFmtId="0" fontId="10" fillId="3" borderId="0" xfId="89" applyFont="1" applyFill="1" applyBorder="1" applyAlignment="1">
      <alignment horizontal="center" wrapText="1"/>
    </xf>
    <xf numFmtId="0" fontId="10" fillId="3" borderId="0" xfId="89" applyFont="1" applyFill="1" applyBorder="1" applyAlignment="1">
      <alignment horizontal="right" wrapText="1"/>
    </xf>
    <xf numFmtId="0" fontId="10" fillId="3" borderId="0" xfId="89" applyFont="1" applyFill="1" applyBorder="1"/>
    <xf numFmtId="17" fontId="10" fillId="3" borderId="0" xfId="87" applyNumberFormat="1" applyFont="1" applyFill="1" applyBorder="1"/>
    <xf numFmtId="0" fontId="46" fillId="3" borderId="0" xfId="90" applyFont="1" applyFill="1" applyBorder="1" applyAlignment="1"/>
    <xf numFmtId="0" fontId="10" fillId="3" borderId="0" xfId="90" applyFont="1" applyFill="1" applyBorder="1"/>
    <xf numFmtId="0" fontId="21" fillId="3" borderId="0" xfId="90" applyFont="1" applyFill="1" applyBorder="1"/>
    <xf numFmtId="0" fontId="10" fillId="2" borderId="0" xfId="90" applyFont="1" applyFill="1" applyBorder="1"/>
    <xf numFmtId="0" fontId="31" fillId="3" borderId="1" xfId="90" applyFont="1" applyFill="1" applyBorder="1" applyAlignment="1">
      <alignment horizontal="center"/>
    </xf>
    <xf numFmtId="0" fontId="31" fillId="3" borderId="1" xfId="90" applyFont="1" applyFill="1" applyBorder="1" applyAlignment="1">
      <alignment horizontal="center" wrapText="1"/>
    </xf>
    <xf numFmtId="0" fontId="31" fillId="0" borderId="1" xfId="90" applyFont="1" applyFill="1" applyBorder="1" applyAlignment="1">
      <alignment horizontal="center"/>
    </xf>
    <xf numFmtId="184" fontId="53" fillId="2" borderId="0" xfId="91" applyNumberFormat="1" applyFont="1" applyFill="1"/>
    <xf numFmtId="184" fontId="53" fillId="0" borderId="0" xfId="91" applyNumberFormat="1" applyFont="1"/>
    <xf numFmtId="0" fontId="53" fillId="0" borderId="0" xfId="50" applyFont="1" applyFill="1" applyAlignment="1">
      <alignment horizontal="center" vertical="center" wrapText="1"/>
    </xf>
    <xf numFmtId="0" fontId="29" fillId="0" borderId="0" xfId="50"/>
    <xf numFmtId="172" fontId="10" fillId="3" borderId="0" xfId="90" quotePrefix="1" applyNumberFormat="1" applyFont="1" applyFill="1" applyBorder="1" applyAlignment="1"/>
    <xf numFmtId="184" fontId="5" fillId="2" borderId="0" xfId="91" applyNumberFormat="1" applyFont="1" applyFill="1" applyBorder="1" applyAlignment="1"/>
    <xf numFmtId="2" fontId="10" fillId="2" borderId="0" xfId="92" applyNumberFormat="1" applyFont="1" applyFill="1" applyBorder="1" applyAlignment="1"/>
    <xf numFmtId="172" fontId="10" fillId="3" borderId="2" xfId="90" quotePrefix="1" applyNumberFormat="1" applyFont="1" applyFill="1" applyBorder="1" applyAlignment="1"/>
    <xf numFmtId="184" fontId="5" fillId="2" borderId="2" xfId="91" applyNumberFormat="1" applyFont="1" applyFill="1" applyBorder="1" applyAlignment="1"/>
    <xf numFmtId="2" fontId="10" fillId="2" borderId="2" xfId="92" applyNumberFormat="1" applyFont="1" applyFill="1" applyBorder="1" applyAlignment="1"/>
    <xf numFmtId="0" fontId="10" fillId="3" borderId="1" xfId="90" applyFont="1" applyFill="1" applyBorder="1" applyAlignment="1">
      <alignment horizontal="center"/>
    </xf>
    <xf numFmtId="0" fontId="31" fillId="3" borderId="1" xfId="90" applyFont="1" applyFill="1" applyBorder="1" applyAlignment="1">
      <alignment horizontal="center" vertical="center"/>
    </xf>
    <xf numFmtId="0" fontId="31" fillId="0" borderId="1" xfId="90" applyFont="1" applyFill="1" applyBorder="1" applyAlignment="1">
      <alignment horizontal="center" vertical="center"/>
    </xf>
    <xf numFmtId="0" fontId="53" fillId="2" borderId="0" xfId="50" applyFont="1" applyFill="1" applyAlignment="1">
      <alignment horizontal="center" vertical="center" wrapText="1"/>
    </xf>
    <xf numFmtId="0" fontId="31" fillId="3" borderId="1" xfId="90" applyFont="1" applyFill="1" applyBorder="1" applyAlignment="1"/>
    <xf numFmtId="0" fontId="2" fillId="2" borderId="4" xfId="50" applyNumberFormat="1" applyFont="1" applyFill="1" applyBorder="1" applyAlignment="1">
      <alignment horizontal="center"/>
    </xf>
    <xf numFmtId="2" fontId="2" fillId="2" borderId="4" xfId="50" applyNumberFormat="1" applyFont="1" applyFill="1" applyBorder="1" applyAlignment="1">
      <alignment horizontal="center"/>
    </xf>
    <xf numFmtId="2" fontId="2" fillId="2" borderId="0" xfId="50" applyNumberFormat="1" applyFont="1" applyFill="1" applyAlignment="1">
      <alignment horizontal="center"/>
    </xf>
    <xf numFmtId="0" fontId="2" fillId="2" borderId="0" xfId="50" applyNumberFormat="1" applyFont="1" applyFill="1" applyBorder="1" applyAlignment="1">
      <alignment horizontal="center"/>
    </xf>
    <xf numFmtId="2" fontId="2" fillId="2" borderId="0" xfId="50" applyNumberFormat="1" applyFont="1" applyFill="1" applyBorder="1" applyAlignment="1">
      <alignment horizontal="center"/>
    </xf>
    <xf numFmtId="0" fontId="2" fillId="2" borderId="2" xfId="50" applyNumberFormat="1" applyFont="1" applyFill="1" applyBorder="1" applyAlignment="1">
      <alignment horizontal="center"/>
    </xf>
    <xf numFmtId="2" fontId="2" fillId="2" borderId="2" xfId="50" applyNumberFormat="1" applyFont="1" applyFill="1" applyBorder="1" applyAlignment="1">
      <alignment horizontal="center"/>
    </xf>
    <xf numFmtId="0" fontId="10" fillId="3" borderId="0" xfId="90" applyFont="1" applyFill="1" applyBorder="1" applyAlignment="1">
      <alignment vertical="top"/>
    </xf>
    <xf numFmtId="0" fontId="29" fillId="2" borderId="1" xfId="50" applyFill="1" applyBorder="1"/>
    <xf numFmtId="0" fontId="31" fillId="3" borderId="1" xfId="90" applyFont="1" applyFill="1" applyBorder="1" applyAlignment="1">
      <alignment horizontal="center" vertical="center"/>
    </xf>
    <xf numFmtId="0" fontId="3" fillId="2" borderId="1" xfId="50" applyNumberFormat="1" applyFont="1" applyFill="1" applyBorder="1" applyAlignment="1">
      <alignment horizontal="center" vertical="center"/>
    </xf>
    <xf numFmtId="0" fontId="31" fillId="3" borderId="0" xfId="90" applyFont="1" applyFill="1" applyBorder="1" applyAlignment="1">
      <alignment horizontal="center"/>
    </xf>
    <xf numFmtId="0" fontId="2" fillId="2" borderId="4" xfId="50" applyFont="1" applyFill="1" applyBorder="1" applyAlignment="1">
      <alignment horizontal="left" vertical="top"/>
    </xf>
    <xf numFmtId="1" fontId="10" fillId="3" borderId="4" xfId="90" quotePrefix="1" applyNumberFormat="1" applyFont="1" applyFill="1" applyBorder="1" applyAlignment="1">
      <alignment horizontal="center" vertical="center"/>
    </xf>
    <xf numFmtId="166" fontId="2" fillId="2" borderId="0" xfId="50" applyNumberFormat="1" applyFont="1" applyFill="1" applyAlignment="1">
      <alignment horizontal="center"/>
    </xf>
    <xf numFmtId="0" fontId="2" fillId="2" borderId="0" xfId="50" applyFont="1" applyFill="1" applyBorder="1" applyAlignment="1">
      <alignment vertical="center"/>
    </xf>
    <xf numFmtId="0" fontId="10" fillId="3" borderId="0" xfId="90" applyFont="1" applyFill="1" applyBorder="1" applyAlignment="1">
      <alignment horizontal="center" vertical="center"/>
    </xf>
    <xf numFmtId="0" fontId="2" fillId="2" borderId="0" xfId="50" applyFont="1" applyFill="1" applyBorder="1" applyAlignment="1">
      <alignment horizontal="left" vertical="center"/>
    </xf>
    <xf numFmtId="1" fontId="10" fillId="3" borderId="0" xfId="90" quotePrefix="1" applyNumberFormat="1" applyFont="1" applyFill="1" applyBorder="1" applyAlignment="1">
      <alignment horizontal="center" vertical="center"/>
    </xf>
    <xf numFmtId="2" fontId="2" fillId="2" borderId="0" xfId="56" applyNumberFormat="1" applyFont="1" applyFill="1" applyBorder="1" applyAlignment="1">
      <alignment horizontal="center"/>
    </xf>
    <xf numFmtId="166" fontId="2" fillId="2" borderId="0" xfId="50" applyNumberFormat="1" applyFont="1" applyFill="1" applyBorder="1" applyAlignment="1">
      <alignment horizontal="center"/>
    </xf>
    <xf numFmtId="0" fontId="2" fillId="2" borderId="2" xfId="50" applyFont="1" applyFill="1" applyBorder="1" applyAlignment="1">
      <alignment vertical="center"/>
    </xf>
    <xf numFmtId="0" fontId="10" fillId="3" borderId="2" xfId="90" applyFont="1" applyFill="1" applyBorder="1" applyAlignment="1">
      <alignment horizontal="center" vertical="center"/>
    </xf>
    <xf numFmtId="2" fontId="2" fillId="2" borderId="2" xfId="56" applyNumberFormat="1" applyFont="1" applyFill="1" applyBorder="1" applyAlignment="1">
      <alignment horizontal="center"/>
    </xf>
    <xf numFmtId="0" fontId="10" fillId="3" borderId="0" xfId="90" applyFont="1" applyFill="1" applyBorder="1" applyAlignment="1">
      <alignment horizontal="left" vertical="top"/>
    </xf>
    <xf numFmtId="4" fontId="3" fillId="2" borderId="1" xfId="50" applyNumberFormat="1" applyFont="1" applyFill="1" applyBorder="1" applyAlignment="1">
      <alignment horizontal="center" vertical="center"/>
    </xf>
    <xf numFmtId="0" fontId="31" fillId="2" borderId="1" xfId="90" applyFont="1" applyFill="1" applyBorder="1" applyAlignment="1">
      <alignment horizontal="center" vertical="center"/>
    </xf>
    <xf numFmtId="0" fontId="2" fillId="2" borderId="0" xfId="50" applyFont="1" applyFill="1" applyAlignment="1">
      <alignment horizontal="center"/>
    </xf>
    <xf numFmtId="2" fontId="2" fillId="2" borderId="0" xfId="56" applyNumberFormat="1" applyFont="1" applyFill="1" applyAlignment="1">
      <alignment horizontal="center"/>
    </xf>
    <xf numFmtId="2" fontId="2" fillId="2" borderId="0" xfId="56" applyNumberFormat="1" applyFont="1" applyFill="1"/>
    <xf numFmtId="172" fontId="10" fillId="3" borderId="0" xfId="90" quotePrefix="1" applyNumberFormat="1" applyFont="1" applyFill="1" applyBorder="1" applyAlignment="1">
      <alignment horizontal="center"/>
    </xf>
    <xf numFmtId="2" fontId="2" fillId="2" borderId="0" xfId="56" applyNumberFormat="1" applyFont="1" applyFill="1" applyBorder="1"/>
    <xf numFmtId="172" fontId="10" fillId="3" borderId="2" xfId="90" quotePrefix="1" applyNumberFormat="1" applyFont="1" applyFill="1" applyBorder="1" applyAlignment="1">
      <alignment horizontal="center"/>
    </xf>
    <xf numFmtId="2" fontId="10" fillId="2" borderId="0" xfId="90" applyNumberFormat="1" applyFont="1" applyFill="1" applyBorder="1"/>
    <xf numFmtId="0" fontId="54" fillId="0" borderId="0" xfId="50" applyFont="1"/>
    <xf numFmtId="0" fontId="46" fillId="3" borderId="0" xfId="90" applyFont="1" applyFill="1" applyBorder="1"/>
    <xf numFmtId="0" fontId="31" fillId="3" borderId="1" xfId="90" applyFont="1" applyFill="1" applyBorder="1" applyAlignment="1">
      <alignment horizontal="center" vertical="center" wrapText="1"/>
    </xf>
    <xf numFmtId="172" fontId="10" fillId="3" borderId="0" xfId="90" applyNumberFormat="1" applyFont="1" applyFill="1" applyBorder="1"/>
    <xf numFmtId="184" fontId="2" fillId="2" borderId="0" xfId="91" applyNumberFormat="1" applyFont="1" applyFill="1" applyAlignment="1">
      <alignment horizontal="center" vertical="center"/>
    </xf>
    <xf numFmtId="172" fontId="10" fillId="3" borderId="2" xfId="90" applyNumberFormat="1" applyFont="1" applyFill="1" applyBorder="1"/>
    <xf numFmtId="184" fontId="2" fillId="2" borderId="2" xfId="91" applyNumberFormat="1" applyFont="1" applyFill="1" applyBorder="1" applyAlignment="1">
      <alignment horizontal="center" vertical="center"/>
    </xf>
    <xf numFmtId="0" fontId="31" fillId="3" borderId="4" xfId="90" applyFont="1" applyFill="1" applyBorder="1" applyAlignment="1">
      <alignment horizontal="center" vertical="center"/>
    </xf>
    <xf numFmtId="0" fontId="31" fillId="3" borderId="4" xfId="90" applyFont="1" applyFill="1" applyBorder="1" applyAlignment="1">
      <alignment vertical="center"/>
    </xf>
    <xf numFmtId="172" fontId="10" fillId="3" borderId="4" xfId="90" applyNumberFormat="1" applyFont="1" applyFill="1" applyBorder="1" applyAlignment="1">
      <alignment horizontal="center"/>
    </xf>
    <xf numFmtId="2" fontId="10" fillId="2" borderId="4" xfId="50" applyNumberFormat="1" applyFont="1" applyFill="1" applyBorder="1" applyAlignment="1">
      <alignment horizontal="center" vertical="center" wrapText="1"/>
    </xf>
    <xf numFmtId="2" fontId="10" fillId="3" borderId="4" xfId="92" applyNumberFormat="1" applyFont="1" applyFill="1" applyBorder="1" applyAlignment="1">
      <alignment horizontal="center" vertical="center" wrapText="1"/>
    </xf>
    <xf numFmtId="172" fontId="10" fillId="3" borderId="0" xfId="90" applyNumberFormat="1" applyFont="1" applyFill="1" applyBorder="1" applyAlignment="1">
      <alignment horizontal="center"/>
    </xf>
    <xf numFmtId="2" fontId="10" fillId="2" borderId="0" xfId="50" applyNumberFormat="1" applyFont="1" applyFill="1" applyBorder="1" applyAlignment="1">
      <alignment horizontal="center" vertical="center" wrapText="1"/>
    </xf>
    <xf numFmtId="2" fontId="10" fillId="3" borderId="0" xfId="92" applyNumberFormat="1" applyFont="1" applyFill="1" applyBorder="1" applyAlignment="1">
      <alignment horizontal="center" vertical="center" wrapText="1"/>
    </xf>
    <xf numFmtId="0" fontId="2" fillId="2" borderId="0" xfId="50" applyFont="1" applyFill="1" applyBorder="1" applyAlignment="1">
      <alignment horizontal="center"/>
    </xf>
    <xf numFmtId="0" fontId="2" fillId="2" borderId="2" xfId="50" applyFont="1" applyFill="1" applyBorder="1" applyAlignment="1">
      <alignment horizontal="center"/>
    </xf>
    <xf numFmtId="2" fontId="10" fillId="2" borderId="2" xfId="50" applyNumberFormat="1" applyFont="1" applyFill="1" applyBorder="1" applyAlignment="1">
      <alignment horizontal="center" vertical="center" wrapText="1"/>
    </xf>
    <xf numFmtId="2" fontId="10" fillId="3" borderId="2" xfId="92" applyNumberFormat="1" applyFont="1" applyFill="1" applyBorder="1" applyAlignment="1">
      <alignment horizontal="center" vertical="center" wrapText="1"/>
    </xf>
    <xf numFmtId="0" fontId="3" fillId="2" borderId="1" xfId="50" applyFont="1" applyFill="1" applyBorder="1"/>
    <xf numFmtId="0" fontId="2" fillId="2" borderId="4" xfId="50" applyFont="1" applyFill="1" applyBorder="1" applyAlignment="1">
      <alignment horizontal="left" vertical="center"/>
    </xf>
    <xf numFmtId="0" fontId="29" fillId="2" borderId="0" xfId="50" applyFont="1" applyFill="1"/>
    <xf numFmtId="0" fontId="2" fillId="2" borderId="0" xfId="50" applyFont="1" applyFill="1" applyBorder="1" applyAlignment="1">
      <alignment horizontal="center" vertical="center"/>
    </xf>
    <xf numFmtId="0" fontId="2" fillId="2" borderId="2" xfId="50" applyFont="1" applyFill="1" applyBorder="1" applyAlignment="1">
      <alignment horizontal="center" vertical="center"/>
    </xf>
    <xf numFmtId="0" fontId="31" fillId="2" borderId="1" xfId="90" applyFont="1" applyFill="1" applyBorder="1" applyAlignment="1">
      <alignment horizontal="center" vertical="center" wrapText="1"/>
    </xf>
    <xf numFmtId="0" fontId="3" fillId="2" borderId="1" xfId="50" applyFont="1" applyFill="1" applyBorder="1" applyAlignment="1">
      <alignment horizontal="center" vertical="center" wrapText="1"/>
    </xf>
    <xf numFmtId="0" fontId="10" fillId="3" borderId="0" xfId="90" applyFont="1" applyFill="1" applyBorder="1" applyAlignment="1">
      <alignment wrapText="1"/>
    </xf>
    <xf numFmtId="175" fontId="5" fillId="2" borderId="0" xfId="50" applyNumberFormat="1" applyFont="1" applyFill="1" applyBorder="1" applyAlignment="1">
      <alignment horizontal="center" vertical="center"/>
    </xf>
    <xf numFmtId="166" fontId="5" fillId="2" borderId="0" xfId="56" applyNumberFormat="1" applyFont="1" applyFill="1" applyBorder="1" applyAlignment="1">
      <alignment horizontal="right" vertical="center"/>
    </xf>
    <xf numFmtId="175" fontId="5" fillId="2" borderId="2" xfId="50" applyNumberFormat="1" applyFont="1" applyFill="1" applyBorder="1" applyAlignment="1">
      <alignment horizontal="center" vertical="center"/>
    </xf>
    <xf numFmtId="166" fontId="5" fillId="2" borderId="2" xfId="56" applyNumberFormat="1" applyFont="1" applyFill="1" applyBorder="1" applyAlignment="1">
      <alignment horizontal="right" vertical="center"/>
    </xf>
    <xf numFmtId="0" fontId="54" fillId="2" borderId="0" xfId="50" applyFont="1" applyFill="1"/>
    <xf numFmtId="2" fontId="0" fillId="2" borderId="0" xfId="56" applyNumberFormat="1" applyFont="1" applyFill="1"/>
    <xf numFmtId="0" fontId="3" fillId="2" borderId="1" xfId="50" applyFont="1" applyFill="1" applyBorder="1" applyAlignment="1">
      <alignment horizontal="center" vertical="center"/>
    </xf>
    <xf numFmtId="2" fontId="2" fillId="2" borderId="0" xfId="50" applyNumberFormat="1" applyFont="1" applyFill="1" applyAlignment="1">
      <alignment horizontal="center" vertical="center"/>
    </xf>
    <xf numFmtId="2" fontId="2" fillId="2" borderId="4" xfId="50" applyNumberFormat="1" applyFont="1" applyFill="1" applyBorder="1" applyAlignment="1">
      <alignment horizontal="center" vertical="center"/>
    </xf>
    <xf numFmtId="2" fontId="2" fillId="2" borderId="0" xfId="50" applyNumberFormat="1" applyFont="1" applyFill="1" applyBorder="1" applyAlignment="1">
      <alignment horizontal="center" vertical="center"/>
    </xf>
    <xf numFmtId="2" fontId="2" fillId="2" borderId="0" xfId="56" applyNumberFormat="1" applyFont="1" applyFill="1" applyBorder="1" applyAlignment="1">
      <alignment horizontal="center" vertical="center"/>
    </xf>
    <xf numFmtId="2" fontId="2" fillId="2" borderId="0" xfId="56" quotePrefix="1" applyNumberFormat="1" applyFont="1" applyFill="1" applyBorder="1" applyAlignment="1">
      <alignment horizontal="center" vertical="center"/>
    </xf>
    <xf numFmtId="0" fontId="2" fillId="2" borderId="2" xfId="50" applyFont="1" applyFill="1" applyBorder="1" applyAlignment="1">
      <alignment horizontal="left" vertical="center"/>
    </xf>
    <xf numFmtId="2" fontId="2" fillId="2" borderId="2" xfId="50" applyNumberFormat="1" applyFont="1" applyFill="1" applyBorder="1" applyAlignment="1">
      <alignment horizontal="center" vertical="center"/>
    </xf>
    <xf numFmtId="0" fontId="29" fillId="2" borderId="0" xfId="50" applyFill="1" applyAlignment="1">
      <alignment horizontal="center" vertical="center"/>
    </xf>
    <xf numFmtId="0" fontId="31" fillId="0" borderId="1" xfId="90" applyFont="1" applyFill="1" applyBorder="1" applyAlignment="1">
      <alignment horizontal="center" wrapText="1"/>
    </xf>
    <xf numFmtId="0" fontId="3" fillId="2" borderId="1" xfId="50" applyFont="1" applyFill="1" applyBorder="1" applyAlignment="1">
      <alignment horizontal="center"/>
    </xf>
    <xf numFmtId="164" fontId="10" fillId="3" borderId="0" xfId="92" applyNumberFormat="1" applyFont="1" applyFill="1" applyBorder="1" applyAlignment="1">
      <alignment horizontal="center" vertical="center"/>
    </xf>
    <xf numFmtId="164" fontId="10" fillId="3" borderId="0" xfId="92" applyNumberFormat="1" applyFont="1" applyFill="1" applyBorder="1"/>
    <xf numFmtId="172" fontId="10" fillId="2" borderId="0" xfId="90" applyNumberFormat="1" applyFont="1" applyFill="1" applyBorder="1"/>
    <xf numFmtId="164" fontId="10" fillId="2" borderId="0" xfId="92" applyNumberFormat="1" applyFont="1" applyFill="1" applyBorder="1"/>
    <xf numFmtId="0" fontId="31" fillId="0" borderId="1" xfId="90" applyFont="1" applyFill="1" applyBorder="1" applyAlignment="1">
      <alignment horizontal="center" vertical="center" wrapText="1"/>
    </xf>
    <xf numFmtId="0" fontId="3" fillId="2" borderId="0" xfId="50" applyFont="1" applyFill="1" applyBorder="1" applyAlignment="1">
      <alignment horizontal="center" vertical="center"/>
    </xf>
    <xf numFmtId="9" fontId="10" fillId="2" borderId="0" xfId="56" applyFont="1" applyFill="1" applyBorder="1" applyAlignment="1">
      <alignment horizontal="center"/>
    </xf>
    <xf numFmtId="10" fontId="10" fillId="2" borderId="0" xfId="50" applyNumberFormat="1" applyFont="1" applyFill="1" applyBorder="1" applyAlignment="1">
      <alignment horizontal="center"/>
    </xf>
    <xf numFmtId="0" fontId="56" fillId="2" borderId="0" xfId="50" applyNumberFormat="1" applyFont="1" applyFill="1" applyBorder="1" applyAlignment="1">
      <alignment horizontal="center"/>
    </xf>
    <xf numFmtId="0" fontId="57" fillId="2" borderId="0" xfId="50" applyNumberFormat="1" applyFont="1" applyFill="1" applyBorder="1" applyAlignment="1">
      <alignment horizontal="center"/>
    </xf>
    <xf numFmtId="0" fontId="56" fillId="2" borderId="0" xfId="50" applyFont="1" applyFill="1" applyBorder="1" applyAlignment="1">
      <alignment horizontal="center"/>
    </xf>
    <xf numFmtId="164" fontId="10" fillId="2" borderId="0" xfId="92" applyNumberFormat="1" applyFont="1" applyFill="1" applyBorder="1" applyAlignment="1">
      <alignment horizontal="center" vertical="center"/>
    </xf>
    <xf numFmtId="2" fontId="10" fillId="2" borderId="0" xfId="56" applyNumberFormat="1" applyFont="1" applyFill="1" applyBorder="1" applyAlignment="1">
      <alignment horizontal="center" vertical="center"/>
    </xf>
    <xf numFmtId="2" fontId="10" fillId="2" borderId="0" xfId="50" applyNumberFormat="1" applyFont="1" applyFill="1" applyBorder="1" applyAlignment="1">
      <alignment horizontal="center" vertical="center"/>
    </xf>
    <xf numFmtId="0" fontId="2" fillId="2" borderId="0" xfId="50" applyFont="1" applyFill="1" applyBorder="1"/>
    <xf numFmtId="185" fontId="10" fillId="2" borderId="0" xfId="56" applyNumberFormat="1" applyFont="1" applyFill="1" applyBorder="1" applyAlignment="1">
      <alignment horizontal="center"/>
    </xf>
    <xf numFmtId="185" fontId="10" fillId="2" borderId="0" xfId="50" applyNumberFormat="1" applyFont="1" applyFill="1" applyBorder="1" applyAlignment="1">
      <alignment horizontal="center"/>
    </xf>
    <xf numFmtId="0" fontId="58" fillId="2" borderId="0" xfId="50" applyNumberFormat="1" applyFont="1" applyFill="1" applyBorder="1" applyAlignment="1">
      <alignment horizontal="center"/>
    </xf>
    <xf numFmtId="3" fontId="59" fillId="2" borderId="0" xfId="50" applyNumberFormat="1" applyFont="1" applyFill="1" applyBorder="1" applyAlignment="1">
      <alignment horizontal="center" vertical="center" wrapText="1"/>
    </xf>
    <xf numFmtId="3" fontId="56" fillId="2" borderId="0" xfId="50" applyNumberFormat="1" applyFont="1" applyFill="1" applyBorder="1" applyAlignment="1">
      <alignment horizontal="center"/>
    </xf>
    <xf numFmtId="3" fontId="60" fillId="2" borderId="0" xfId="50" applyNumberFormat="1" applyFont="1" applyFill="1" applyBorder="1" applyAlignment="1">
      <alignment horizontal="center" vertical="center" wrapText="1"/>
    </xf>
    <xf numFmtId="9" fontId="56" fillId="2" borderId="0" xfId="56" applyFont="1" applyFill="1" applyBorder="1" applyAlignment="1">
      <alignment horizontal="center"/>
    </xf>
    <xf numFmtId="10" fontId="56" fillId="2" borderId="0" xfId="50" applyNumberFormat="1" applyFont="1" applyFill="1" applyBorder="1" applyAlignment="1">
      <alignment horizontal="center"/>
    </xf>
    <xf numFmtId="4" fontId="2" fillId="2" borderId="2" xfId="50" applyNumberFormat="1" applyFont="1" applyFill="1" applyBorder="1" applyAlignment="1">
      <alignment horizontal="center" vertical="center" wrapText="1"/>
    </xf>
    <xf numFmtId="2" fontId="10" fillId="2" borderId="2" xfId="56" applyNumberFormat="1" applyFont="1" applyFill="1" applyBorder="1" applyAlignment="1">
      <alignment horizontal="center" vertical="center"/>
    </xf>
    <xf numFmtId="2" fontId="10" fillId="2" borderId="2" xfId="50" applyNumberFormat="1" applyFont="1" applyFill="1" applyBorder="1" applyAlignment="1">
      <alignment horizontal="center" vertical="center"/>
    </xf>
    <xf numFmtId="172" fontId="10" fillId="3" borderId="0" xfId="90" applyNumberFormat="1" applyFont="1" applyFill="1" applyBorder="1" applyAlignment="1"/>
    <xf numFmtId="0" fontId="31" fillId="2" borderId="1" xfId="90" applyFont="1" applyFill="1" applyBorder="1" applyAlignment="1">
      <alignment horizontal="center" wrapText="1"/>
    </xf>
    <xf numFmtId="0" fontId="10" fillId="2" borderId="4" xfId="93" applyFont="1" applyFill="1" applyBorder="1" applyProtection="1"/>
    <xf numFmtId="0" fontId="10" fillId="2" borderId="2" xfId="93" applyFont="1" applyFill="1" applyBorder="1" applyProtection="1"/>
    <xf numFmtId="0" fontId="31" fillId="3" borderId="1" xfId="90" applyFont="1" applyFill="1" applyBorder="1" applyAlignment="1">
      <alignment wrapText="1"/>
    </xf>
    <xf numFmtId="164" fontId="10" fillId="3" borderId="0" xfId="92" applyNumberFormat="1" applyFont="1" applyFill="1" applyBorder="1" applyAlignment="1">
      <alignment horizontal="center"/>
    </xf>
    <xf numFmtId="164" fontId="10" fillId="3" borderId="0" xfId="92" applyFont="1" applyFill="1" applyBorder="1" applyAlignment="1">
      <alignment horizontal="center"/>
    </xf>
    <xf numFmtId="4" fontId="10" fillId="3" borderId="0" xfId="90" applyNumberFormat="1" applyFont="1" applyFill="1" applyBorder="1" applyAlignment="1">
      <alignment horizontal="center" vertical="center"/>
    </xf>
    <xf numFmtId="4" fontId="2" fillId="2" borderId="0" xfId="50" applyNumberFormat="1" applyFont="1" applyFill="1" applyAlignment="1">
      <alignment horizontal="center" vertical="center"/>
    </xf>
    <xf numFmtId="4" fontId="2" fillId="2" borderId="0" xfId="50" applyNumberFormat="1" applyFont="1" applyFill="1" applyBorder="1" applyAlignment="1">
      <alignment horizontal="center" vertical="center"/>
    </xf>
    <xf numFmtId="4" fontId="2" fillId="2" borderId="2" xfId="50" applyNumberFormat="1" applyFont="1" applyFill="1" applyBorder="1" applyAlignment="1">
      <alignment horizontal="center" vertical="center"/>
    </xf>
    <xf numFmtId="0" fontId="10" fillId="2" borderId="0" xfId="50" applyFont="1" applyFill="1" applyAlignment="1"/>
    <xf numFmtId="0" fontId="10" fillId="2" borderId="0" xfId="50" applyFont="1" applyFill="1"/>
    <xf numFmtId="0" fontId="9" fillId="2" borderId="1" xfId="90" applyFont="1" applyFill="1" applyBorder="1" applyAlignment="1">
      <alignment horizontal="center" vertical="center"/>
    </xf>
    <xf numFmtId="0" fontId="9" fillId="2" borderId="1" xfId="83" applyFont="1" applyFill="1" applyBorder="1" applyAlignment="1">
      <alignment horizontal="center" vertical="center"/>
    </xf>
    <xf numFmtId="0" fontId="5" fillId="2" borderId="0" xfId="50" applyFont="1" applyFill="1"/>
    <xf numFmtId="172" fontId="5" fillId="2" borderId="4" xfId="90" quotePrefix="1" applyNumberFormat="1" applyFont="1" applyFill="1" applyBorder="1" applyAlignment="1">
      <alignment horizontal="center"/>
    </xf>
    <xf numFmtId="2" fontId="5" fillId="2" borderId="0" xfId="94" applyNumberFormat="1" applyFont="1" applyFill="1" applyBorder="1"/>
    <xf numFmtId="2" fontId="5" fillId="2" borderId="0" xfId="91" applyNumberFormat="1" applyFont="1" applyFill="1" applyBorder="1"/>
    <xf numFmtId="172" fontId="5" fillId="2" borderId="0" xfId="90" quotePrefix="1" applyNumberFormat="1" applyFont="1" applyFill="1" applyBorder="1" applyAlignment="1">
      <alignment horizontal="center"/>
    </xf>
    <xf numFmtId="172" fontId="5" fillId="2" borderId="2" xfId="90" quotePrefix="1" applyNumberFormat="1" applyFont="1" applyFill="1" applyBorder="1" applyAlignment="1">
      <alignment horizontal="center"/>
    </xf>
    <xf numFmtId="2" fontId="5" fillId="2" borderId="2" xfId="94" applyNumberFormat="1" applyFont="1" applyFill="1" applyBorder="1"/>
    <xf numFmtId="2" fontId="5" fillId="2" borderId="2" xfId="91" applyNumberFormat="1" applyFont="1" applyFill="1" applyBorder="1"/>
    <xf numFmtId="0" fontId="31" fillId="3" borderId="4" xfId="90" applyFont="1" applyFill="1" applyBorder="1" applyAlignment="1">
      <alignment horizontal="center" vertical="center" wrapText="1"/>
    </xf>
    <xf numFmtId="14" fontId="10" fillId="2" borderId="4" xfId="90" applyNumberFormat="1" applyFont="1" applyFill="1" applyBorder="1"/>
    <xf numFmtId="164" fontId="10" fillId="2" borderId="4" xfId="92" applyFont="1" applyFill="1" applyBorder="1"/>
    <xf numFmtId="164" fontId="10" fillId="2" borderId="0" xfId="92" applyFont="1" applyFill="1" applyBorder="1"/>
    <xf numFmtId="3" fontId="2" fillId="2" borderId="0" xfId="95" applyNumberFormat="1" applyFont="1" applyFill="1"/>
    <xf numFmtId="14" fontId="10" fillId="2" borderId="0" xfId="90" applyNumberFormat="1" applyFont="1" applyFill="1" applyBorder="1"/>
    <xf numFmtId="14" fontId="10" fillId="2" borderId="2" xfId="90" applyNumberFormat="1" applyFont="1" applyFill="1" applyBorder="1"/>
    <xf numFmtId="164" fontId="10" fillId="2" borderId="2" xfId="92" applyFont="1" applyFill="1" applyBorder="1"/>
    <xf numFmtId="3" fontId="2" fillId="2" borderId="2" xfId="95" applyNumberFormat="1" applyFont="1" applyFill="1" applyBorder="1"/>
    <xf numFmtId="0" fontId="31" fillId="2" borderId="4" xfId="90" applyFont="1" applyFill="1" applyBorder="1" applyAlignment="1">
      <alignment horizontal="center" vertical="center" wrapText="1"/>
    </xf>
    <xf numFmtId="16" fontId="62" fillId="2" borderId="1" xfId="50" applyNumberFormat="1" applyFont="1" applyFill="1" applyBorder="1" applyAlignment="1">
      <alignment horizontal="center" vertical="center"/>
    </xf>
    <xf numFmtId="0" fontId="62" fillId="2" borderId="1" xfId="50" applyFont="1" applyFill="1" applyBorder="1" applyAlignment="1">
      <alignment horizontal="center" vertical="center"/>
    </xf>
    <xf numFmtId="0" fontId="10" fillId="3" borderId="4" xfId="90" applyFont="1" applyFill="1" applyBorder="1" applyAlignment="1"/>
    <xf numFmtId="2" fontId="10" fillId="3" borderId="4" xfId="90" applyNumberFormat="1" applyFont="1" applyFill="1" applyBorder="1" applyAlignment="1">
      <alignment horizontal="center" vertical="center" wrapText="1"/>
    </xf>
    <xf numFmtId="2" fontId="10" fillId="3" borderId="0" xfId="90" applyNumberFormat="1" applyFont="1" applyFill="1" applyBorder="1" applyAlignment="1">
      <alignment horizontal="center" vertical="center" wrapText="1"/>
    </xf>
    <xf numFmtId="2" fontId="10" fillId="2" borderId="0" xfId="92" applyNumberFormat="1" applyFont="1" applyFill="1" applyBorder="1" applyAlignment="1">
      <alignment horizontal="center"/>
    </xf>
    <xf numFmtId="2" fontId="10" fillId="2" borderId="0" xfId="56" applyNumberFormat="1" applyFont="1" applyFill="1" applyBorder="1" applyAlignment="1">
      <alignment horizontal="center"/>
    </xf>
    <xf numFmtId="2" fontId="10" fillId="2" borderId="0" xfId="50" applyNumberFormat="1" applyFont="1" applyFill="1" applyBorder="1" applyAlignment="1">
      <alignment horizontal="center"/>
    </xf>
    <xf numFmtId="2" fontId="2" fillId="2" borderId="2" xfId="50" applyNumberFormat="1" applyFont="1" applyFill="1" applyBorder="1" applyAlignment="1">
      <alignment horizontal="center" vertical="center" wrapText="1"/>
    </xf>
    <xf numFmtId="2" fontId="10" fillId="2" borderId="2" xfId="56" applyNumberFormat="1" applyFont="1" applyFill="1" applyBorder="1" applyAlignment="1">
      <alignment horizontal="center"/>
    </xf>
    <xf numFmtId="2" fontId="10" fillId="2" borderId="2" xfId="50" applyNumberFormat="1" applyFont="1" applyFill="1" applyBorder="1" applyAlignment="1">
      <alignment horizontal="center"/>
    </xf>
    <xf numFmtId="2" fontId="29" fillId="2" borderId="0" xfId="50" applyNumberFormat="1" applyFill="1"/>
    <xf numFmtId="185" fontId="0" fillId="2" borderId="0" xfId="56" applyNumberFormat="1" applyFont="1" applyFill="1"/>
    <xf numFmtId="2" fontId="10" fillId="2" borderId="0" xfId="92" applyNumberFormat="1" applyFont="1" applyFill="1" applyBorder="1"/>
    <xf numFmtId="0" fontId="10" fillId="2" borderId="2" xfId="90" applyFont="1" applyFill="1" applyBorder="1" applyAlignment="1">
      <alignment horizontal="center"/>
    </xf>
    <xf numFmtId="2" fontId="10" fillId="2" borderId="2" xfId="90" applyNumberFormat="1" applyFont="1" applyFill="1" applyBorder="1"/>
    <xf numFmtId="0" fontId="3" fillId="2" borderId="1" xfId="96" applyFont="1" applyFill="1" applyBorder="1" applyAlignment="1">
      <alignment horizontal="center" vertical="center" wrapText="1"/>
    </xf>
    <xf numFmtId="0" fontId="31" fillId="2" borderId="1" xfId="50" applyFont="1" applyFill="1" applyBorder="1" applyAlignment="1">
      <alignment horizontal="center" vertical="center" wrapText="1"/>
    </xf>
    <xf numFmtId="172" fontId="10" fillId="2" borderId="0" xfId="90" applyNumberFormat="1" applyFont="1" applyFill="1" applyBorder="1" applyAlignment="1">
      <alignment horizontal="center" vertical="center"/>
    </xf>
    <xf numFmtId="2" fontId="2" fillId="2" borderId="0" xfId="96" applyNumberFormat="1" applyFont="1" applyFill="1" applyAlignment="1">
      <alignment vertical="center"/>
    </xf>
    <xf numFmtId="2" fontId="10" fillId="2" borderId="0" xfId="50" applyNumberFormat="1" applyFont="1" applyFill="1" applyAlignment="1">
      <alignment vertical="center"/>
    </xf>
    <xf numFmtId="2" fontId="2" fillId="2" borderId="0" xfId="50" applyNumberFormat="1" applyFont="1" applyFill="1" applyAlignment="1">
      <alignment vertical="center"/>
    </xf>
    <xf numFmtId="2" fontId="2" fillId="2" borderId="0" xfId="96" applyNumberFormat="1" applyFont="1" applyFill="1" applyBorder="1" applyAlignment="1">
      <alignment vertical="center"/>
    </xf>
    <xf numFmtId="0" fontId="10" fillId="2" borderId="2" xfId="90" applyFont="1" applyFill="1" applyBorder="1" applyAlignment="1">
      <alignment horizontal="center" vertical="center"/>
    </xf>
    <xf numFmtId="2" fontId="2" fillId="2" borderId="2" xfId="96" applyNumberFormat="1" applyFont="1" applyFill="1" applyBorder="1" applyAlignment="1">
      <alignment vertical="center"/>
    </xf>
    <xf numFmtId="0" fontId="31" fillId="3" borderId="1" xfId="90" applyFont="1" applyFill="1" applyBorder="1" applyAlignment="1">
      <alignment horizontal="left" vertical="center"/>
    </xf>
    <xf numFmtId="0" fontId="29" fillId="2" borderId="0" xfId="50" applyFill="1" applyAlignment="1"/>
    <xf numFmtId="0" fontId="2" fillId="2" borderId="4" xfId="50" applyFont="1" applyFill="1" applyBorder="1"/>
    <xf numFmtId="2" fontId="10" fillId="2" borderId="4" xfId="92" applyNumberFormat="1" applyFont="1" applyFill="1" applyBorder="1" applyAlignment="1">
      <alignment horizontal="center"/>
    </xf>
    <xf numFmtId="2" fontId="10" fillId="2" borderId="4" xfId="56" applyNumberFormat="1" applyFont="1" applyFill="1" applyBorder="1" applyAlignment="1">
      <alignment horizontal="center"/>
    </xf>
    <xf numFmtId="2" fontId="10" fillId="2" borderId="4" xfId="50" applyNumberFormat="1" applyFont="1" applyFill="1" applyBorder="1" applyAlignment="1">
      <alignment horizontal="center"/>
    </xf>
    <xf numFmtId="2" fontId="2" fillId="2" borderId="0" xfId="50" applyNumberFormat="1" applyFont="1" applyFill="1" applyBorder="1" applyAlignment="1">
      <alignment horizontal="center" vertical="center" wrapText="1"/>
    </xf>
    <xf numFmtId="2" fontId="10" fillId="2" borderId="0" xfId="90" applyNumberFormat="1" applyFont="1" applyFill="1" applyBorder="1" applyAlignment="1">
      <alignment horizontal="center"/>
    </xf>
    <xf numFmtId="0" fontId="54" fillId="2" borderId="0" xfId="50" applyFont="1" applyFill="1" applyAlignment="1"/>
    <xf numFmtId="4" fontId="2" fillId="2" borderId="0" xfId="50" applyNumberFormat="1" applyFont="1" applyFill="1" applyBorder="1" applyAlignment="1">
      <alignment horizontal="center" vertical="center" wrapText="1"/>
    </xf>
    <xf numFmtId="2" fontId="2" fillId="2" borderId="0" xfId="50" applyNumberFormat="1" applyFont="1" applyFill="1" applyBorder="1"/>
    <xf numFmtId="164" fontId="29" fillId="2" borderId="0" xfId="50" applyNumberFormat="1" applyFill="1"/>
    <xf numFmtId="0" fontId="31" fillId="3" borderId="1" xfId="90" applyFont="1" applyFill="1" applyBorder="1" applyAlignment="1">
      <alignment horizontal="left" vertical="center" wrapText="1"/>
    </xf>
    <xf numFmtId="14" fontId="2" fillId="2" borderId="0" xfId="50" applyNumberFormat="1" applyFont="1" applyFill="1"/>
    <xf numFmtId="43" fontId="2" fillId="2" borderId="0" xfId="91" applyFont="1" applyFill="1"/>
    <xf numFmtId="14" fontId="2" fillId="2" borderId="2" xfId="50" applyNumberFormat="1" applyFont="1" applyFill="1" applyBorder="1"/>
    <xf numFmtId="43" fontId="2" fillId="2" borderId="2" xfId="91" applyFont="1" applyFill="1" applyBorder="1"/>
    <xf numFmtId="0" fontId="21" fillId="2" borderId="0" xfId="90" applyFont="1" applyFill="1" applyBorder="1"/>
    <xf numFmtId="0" fontId="3" fillId="2" borderId="1" xfId="97" applyFont="1" applyFill="1" applyBorder="1" applyAlignment="1">
      <alignment horizontal="center" vertical="center"/>
    </xf>
    <xf numFmtId="2" fontId="2" fillId="2" borderId="0" xfId="50" applyNumberFormat="1" applyFont="1" applyFill="1"/>
    <xf numFmtId="2" fontId="2" fillId="2" borderId="0" xfId="98" applyNumberFormat="1" applyFont="1" applyFill="1"/>
    <xf numFmtId="2" fontId="2" fillId="2" borderId="2" xfId="50" applyNumberFormat="1" applyFont="1" applyFill="1" applyBorder="1"/>
    <xf numFmtId="2" fontId="2" fillId="2" borderId="2" xfId="98" applyNumberFormat="1" applyFont="1" applyFill="1" applyBorder="1"/>
  </cellXfs>
  <cellStyles count="99">
    <cellStyle name="=D:\WINNT\SYSTEM32\COMMAND.COM" xfId="41"/>
    <cellStyle name="20% - Akzent4" xfId="79"/>
    <cellStyle name="20% - Akzent6" xfId="78"/>
    <cellStyle name="20% - Énfasis2" xfId="77"/>
    <cellStyle name="Comma 3" xfId="92"/>
    <cellStyle name="Napomene" xfId="29"/>
    <cellStyle name="Naslov 1 2" xfId="24"/>
    <cellStyle name="Naslov 1 2 2" xfId="62"/>
    <cellStyle name="Naslov 1 3" xfId="31"/>
    <cellStyle name="Naslov 2 2 3 2" xfId="22"/>
    <cellStyle name="Normal 10" xfId="90"/>
    <cellStyle name="Normal 2" xfId="19"/>
    <cellStyle name="Normal_Bankovni krediti po KS" xfId="36"/>
    <cellStyle name="Normal_Bankovni krediti po val i roč" xfId="82"/>
    <cellStyle name="Normal_BDP-proj.2002-radna" xfId="13"/>
    <cellStyle name="Normal_BOPIMFw__Radni_Makroekonomsko_okruzje_FSR_8" xfId="15"/>
    <cellStyle name="Normal_Ekonomski indikatori (14_10_2002)" xfId="16"/>
    <cellStyle name="Normal_FSR 2_ Makroekonomski okvir" xfId="4"/>
    <cellStyle name="Normal_FSR 2_ Makroekonomski okvir__Radni_Makroekonomsko_okruzje_FSR_8" xfId="14"/>
    <cellStyle name="Normal_FSR 2_ Nefinancijska poduzeća" xfId="81"/>
    <cellStyle name="Normal_FSR 2_ Nefinancijska poduzeća 2" xfId="84"/>
    <cellStyle name="Normal_FSR 2_ Sektor kućanstava" xfId="59"/>
    <cellStyle name="Normal_FSR 2_ Sektor nekretnina" xfId="65"/>
    <cellStyle name="Normalno" xfId="0" builtinId="0"/>
    <cellStyle name="Normalno 10" xfId="52"/>
    <cellStyle name="Normalno 10 2" xfId="76"/>
    <cellStyle name="Normalno 11" xfId="68"/>
    <cellStyle name="Normalno 11 2 2" xfId="53"/>
    <cellStyle name="Normalno 17" xfId="96"/>
    <cellStyle name="Normalno 2" xfId="5"/>
    <cellStyle name="Normalno 2 2" xfId="85"/>
    <cellStyle name="Normalno 2 3" xfId="58"/>
    <cellStyle name="Normalno 2 3 2" xfId="80"/>
    <cellStyle name="Normalno 2 8" xfId="83"/>
    <cellStyle name="Normalno 20" xfId="95"/>
    <cellStyle name="Normalno 3" xfId="8"/>
    <cellStyle name="Normalno 3 2" xfId="25"/>
    <cellStyle name="Normalno 3 2 2" xfId="51"/>
    <cellStyle name="Normalno 3 2 2 2" xfId="64"/>
    <cellStyle name="Normalno 3 3" xfId="63"/>
    <cellStyle name="Normalno 4" xfId="23"/>
    <cellStyle name="Normalno 5" xfId="39"/>
    <cellStyle name="Normalno 5 2" xfId="55"/>
    <cellStyle name="Normalno 5 3" xfId="66"/>
    <cellStyle name="Normalno 6" xfId="50"/>
    <cellStyle name="Normalno 6 2" xfId="69"/>
    <cellStyle name="Normalno 6 2 2" xfId="89"/>
    <cellStyle name="Normalno 7" xfId="60"/>
    <cellStyle name="Normalno 7 2" xfId="70"/>
    <cellStyle name="Normalno 8" xfId="9"/>
    <cellStyle name="Normalno 8 2" xfId="93"/>
    <cellStyle name="Normalno 9" xfId="61"/>
    <cellStyle name="Normalno 9 2" xfId="75"/>
    <cellStyle name="Obično 11" xfId="44"/>
    <cellStyle name="Obično 18 2 3" xfId="57"/>
    <cellStyle name="Obično 2" xfId="2"/>
    <cellStyle name="Obično 2 2 2" xfId="33"/>
    <cellStyle name="Obično 2 3 2" xfId="48"/>
    <cellStyle name="Obično 2 4" xfId="37"/>
    <cellStyle name="Obično 2 4 2" xfId="46"/>
    <cellStyle name="Obično 3" xfId="38"/>
    <cellStyle name="Obično 3 2" xfId="40"/>
    <cellStyle name="Obično 3 4" xfId="45"/>
    <cellStyle name="Obično 36" xfId="98"/>
    <cellStyle name="Obično 37" xfId="97"/>
    <cellStyle name="Obično 4 2" xfId="32"/>
    <cellStyle name="Obično 5" xfId="42"/>
    <cellStyle name="Obično 7" xfId="30"/>
    <cellStyle name="Obično__FA_matrica -lipanj 2010 - novi graf2006, 2007" xfId="20"/>
    <cellStyle name="Obično_20082502_V3__Radni_Makroekonomsko_okruzje_FSR_8" xfId="17"/>
    <cellStyle name="Obično_BDP_projekcija q2" xfId="54"/>
    <cellStyle name="Obično_Grafovi za FSR - M4 2" xfId="10"/>
    <cellStyle name="Obično_Grafovi za FSR - M4__Radni_Makroekonomsko_okruzje_FSR_8" xfId="11"/>
    <cellStyle name="Obično_List1_1" xfId="6"/>
    <cellStyle name="Obično_List1_1 2" xfId="87"/>
    <cellStyle name="Obično_List1_2 2" xfId="86"/>
    <cellStyle name="Obično_List1_UKUPNI KUN KRED BEZ VK STAN" xfId="88"/>
    <cellStyle name="Obično_MAKRO" xfId="7"/>
    <cellStyle name="Obično_SI balance graf_07_Uvjeti financiranja i tokovi kapitala1 2" xfId="72"/>
    <cellStyle name="Postotak 10" xfId="67"/>
    <cellStyle name="Postotak 2" xfId="3"/>
    <cellStyle name="Postotak 2 2" xfId="35"/>
    <cellStyle name="Postotak 2 2 3" xfId="74"/>
    <cellStyle name="Postotak 2 3" xfId="21"/>
    <cellStyle name="Postotak 3" xfId="18"/>
    <cellStyle name="Postotak 4" xfId="49"/>
    <cellStyle name="Postotak 4 2" xfId="71"/>
    <cellStyle name="Postotak 5" xfId="47"/>
    <cellStyle name="Postotak 6" xfId="56"/>
    <cellStyle name="Tanka linija ispod" xfId="27"/>
    <cellStyle name="Zadnji redak" xfId="28"/>
    <cellStyle name="Zaglavlje" xfId="1"/>
    <cellStyle name="Zaglavlje 2" xfId="26"/>
    <cellStyle name="Zarez 2" xfId="34"/>
    <cellStyle name="Zarez 20" xfId="94"/>
    <cellStyle name="Zarez 3" xfId="43"/>
    <cellStyle name="Zarez 3 4" xfId="73"/>
    <cellStyle name="Zarez 4" xfId="91"/>
    <cellStyle name="Zarez_Grafovi za FSR - M4" xfId="12"/>
  </cellStyles>
  <dxfs count="8">
    <dxf>
      <numFmt numFmtId="182" formatCode="&quot;XI.&quot;yyyy"/>
    </dxf>
    <dxf>
      <numFmt numFmtId="181" formatCode="&quot;IX.&quot;yyyy"/>
    </dxf>
    <dxf>
      <numFmt numFmtId="180" formatCode="&quot;VI.&quot;yyyy"/>
    </dxf>
    <dxf>
      <numFmt numFmtId="179" formatCode="&quot;III.&quot;yyyy"/>
    </dxf>
    <dxf>
      <numFmt numFmtId="182" formatCode="&quot;XI.&quot;yyyy"/>
    </dxf>
    <dxf>
      <numFmt numFmtId="181" formatCode="&quot;IX.&quot;yyyy"/>
    </dxf>
    <dxf>
      <numFmt numFmtId="180" formatCode="&quot;VI.&quot;yyyy"/>
    </dxf>
    <dxf>
      <numFmt numFmtId="179" formatCode="&quot;III.&quot;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29.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externalLink" Target="externalLinks/externalLink1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4.xml"/><Relationship Id="rId123" Type="http://schemas.openxmlformats.org/officeDocument/2006/relationships/externalLink" Target="externalLinks/externalLink35.xml"/><Relationship Id="rId128" Type="http://schemas.openxmlformats.org/officeDocument/2006/relationships/externalLink" Target="externalLinks/externalLink40.xml"/><Relationship Id="rId5" Type="http://schemas.openxmlformats.org/officeDocument/2006/relationships/worksheet" Target="worksheets/sheet5.xml"/><Relationship Id="rId90" Type="http://schemas.openxmlformats.org/officeDocument/2006/relationships/externalLink" Target="externalLinks/externalLink2.xml"/><Relationship Id="rId95" Type="http://schemas.openxmlformats.org/officeDocument/2006/relationships/externalLink" Target="externalLinks/externalLink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5.xml"/><Relationship Id="rId118" Type="http://schemas.openxmlformats.org/officeDocument/2006/relationships/externalLink" Target="externalLinks/externalLink30.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5.xml"/><Relationship Id="rId108" Type="http://schemas.openxmlformats.org/officeDocument/2006/relationships/externalLink" Target="externalLinks/externalLink20.xml"/><Relationship Id="rId124" Type="http://schemas.openxmlformats.org/officeDocument/2006/relationships/externalLink" Target="externalLinks/externalLink36.xml"/><Relationship Id="rId129" Type="http://schemas.openxmlformats.org/officeDocument/2006/relationships/externalLink" Target="externalLinks/externalLink4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externalLink" Target="externalLinks/externalLink3.xml"/><Relationship Id="rId9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6.xml"/><Relationship Id="rId119" Type="http://schemas.openxmlformats.org/officeDocument/2006/relationships/externalLink" Target="externalLinks/externalLink3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42.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2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9.xml"/><Relationship Id="rId104" Type="http://schemas.openxmlformats.org/officeDocument/2006/relationships/externalLink" Target="externalLinks/externalLink16.xml"/><Relationship Id="rId120" Type="http://schemas.openxmlformats.org/officeDocument/2006/relationships/externalLink" Target="externalLinks/externalLink32.xml"/><Relationship Id="rId125" Type="http://schemas.openxmlformats.org/officeDocument/2006/relationships/externalLink" Target="externalLinks/externalLink3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2.xml"/><Relationship Id="rId115" Type="http://schemas.openxmlformats.org/officeDocument/2006/relationships/externalLink" Target="externalLinks/externalLink27.xml"/><Relationship Id="rId131" Type="http://schemas.openxmlformats.org/officeDocument/2006/relationships/externalLink" Target="externalLinks/externalLink43.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12.xml"/><Relationship Id="rId105" Type="http://schemas.openxmlformats.org/officeDocument/2006/relationships/externalLink" Target="externalLinks/externalLink17.xml"/><Relationship Id="rId126"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5.xml"/><Relationship Id="rId98" Type="http://schemas.openxmlformats.org/officeDocument/2006/relationships/externalLink" Target="externalLinks/externalLink10.xml"/><Relationship Id="rId121" Type="http://schemas.openxmlformats.org/officeDocument/2006/relationships/externalLink" Target="externalLinks/externalLink3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8.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23.xml"/><Relationship Id="rId132" Type="http://schemas.openxmlformats.org/officeDocument/2006/relationships/externalLink" Target="externalLinks/externalLink4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18.xml"/><Relationship Id="rId127" Type="http://schemas.openxmlformats.org/officeDocument/2006/relationships/externalLink" Target="externalLinks/externalLink39.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6.xml"/><Relationship Id="rId99" Type="http://schemas.openxmlformats.org/officeDocument/2006/relationships/externalLink" Target="externalLinks/externalLink11.xml"/><Relationship Id="rId101" Type="http://schemas.openxmlformats.org/officeDocument/2006/relationships/externalLink" Target="externalLinks/externalLink13.xml"/><Relationship Id="rId122" Type="http://schemas.openxmlformats.org/officeDocument/2006/relationships/externalLink" Target="externalLinks/externalLink34.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externalLink" Target="externalLinks/externalLink1.xml"/><Relationship Id="rId112" Type="http://schemas.openxmlformats.org/officeDocument/2006/relationships/externalLink" Target="externalLinks/externalLink24.xml"/><Relationship Id="rId133" Type="http://schemas.openxmlformats.org/officeDocument/2006/relationships/externalLink" Target="externalLinks/externalLink4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'Slika 5.10.'!$D$73</c:f>
              <c:strCache>
                <c:ptCount val="1"/>
                <c:pt idx="0">
                  <c:v>Investicijski novi</c:v>
                </c:pt>
              </c:strCache>
            </c:strRef>
          </c:tx>
          <c:spPr>
            <a:solidFill>
              <a:schemeClr val="accent1"/>
            </a:solidFill>
            <a:ln>
              <a:noFill/>
            </a:ln>
            <a:effectLst/>
          </c:spPr>
          <c:invertIfNegative val="0"/>
          <c:cat>
            <c:multiLvlStrRef>
              <c:f>'Slika 5.10.'!$B$74:$C$127</c:f>
              <c:multiLvlStrCache>
                <c:ptCount val="54"/>
                <c:lvl>
                  <c:pt idx="0">
                    <c:v>2019 tr. 1</c:v>
                  </c:pt>
                  <c:pt idx="1">
                    <c:v>2019 tr. 2</c:v>
                  </c:pt>
                  <c:pt idx="2">
                    <c:v>2019 tr. 3</c:v>
                  </c:pt>
                  <c:pt idx="3">
                    <c:v>2019 tr. 4</c:v>
                  </c:pt>
                  <c:pt idx="4">
                    <c:v>2020 tr. 1</c:v>
                  </c:pt>
                  <c:pt idx="5">
                    <c:v>2020 tr. 2</c:v>
                  </c:pt>
                  <c:pt idx="6">
                    <c:v>2020 tr. 3</c:v>
                  </c:pt>
                  <c:pt idx="7">
                    <c:v>2020 tr. 4</c:v>
                  </c:pt>
                  <c:pt idx="8">
                    <c:v>2021 tr. 1</c:v>
                  </c:pt>
                  <c:pt idx="9">
                    <c:v>2019 tr. 1</c:v>
                  </c:pt>
                  <c:pt idx="10">
                    <c:v>2019 tr. 2</c:v>
                  </c:pt>
                  <c:pt idx="11">
                    <c:v>2019 tr. 3</c:v>
                  </c:pt>
                  <c:pt idx="12">
                    <c:v>2019 tr. 4</c:v>
                  </c:pt>
                  <c:pt idx="13">
                    <c:v>2020 tr. 1</c:v>
                  </c:pt>
                  <c:pt idx="14">
                    <c:v>2020 tr. 2</c:v>
                  </c:pt>
                  <c:pt idx="15">
                    <c:v>2020 tr. 3</c:v>
                  </c:pt>
                  <c:pt idx="16">
                    <c:v>2020 tr. 4</c:v>
                  </c:pt>
                  <c:pt idx="17">
                    <c:v>2021 tr. 1</c:v>
                  </c:pt>
                  <c:pt idx="18">
                    <c:v>2019 tr. 1</c:v>
                  </c:pt>
                  <c:pt idx="19">
                    <c:v>2019 tr. 2</c:v>
                  </c:pt>
                  <c:pt idx="20">
                    <c:v>2019 tr. 3</c:v>
                  </c:pt>
                  <c:pt idx="21">
                    <c:v>2019 tr. 4</c:v>
                  </c:pt>
                  <c:pt idx="22">
                    <c:v>2020 tr. 1</c:v>
                  </c:pt>
                  <c:pt idx="23">
                    <c:v>2020 tr. 2</c:v>
                  </c:pt>
                  <c:pt idx="24">
                    <c:v>2020 tr. 3</c:v>
                  </c:pt>
                  <c:pt idx="25">
                    <c:v>2020 tr. 4</c:v>
                  </c:pt>
                  <c:pt idx="26">
                    <c:v>2021 tr. 1</c:v>
                  </c:pt>
                  <c:pt idx="27">
                    <c:v>2019 tr. 1</c:v>
                  </c:pt>
                  <c:pt idx="28">
                    <c:v>2019 tr. 2</c:v>
                  </c:pt>
                  <c:pt idx="29">
                    <c:v>2019 tr. 3</c:v>
                  </c:pt>
                  <c:pt idx="30">
                    <c:v>2019 tr. 4</c:v>
                  </c:pt>
                  <c:pt idx="31">
                    <c:v>2020 tr. 1</c:v>
                  </c:pt>
                  <c:pt idx="32">
                    <c:v>2020 tr. 2</c:v>
                  </c:pt>
                  <c:pt idx="33">
                    <c:v>2020 tr. 3</c:v>
                  </c:pt>
                  <c:pt idx="34">
                    <c:v>2020 tr. 4</c:v>
                  </c:pt>
                  <c:pt idx="35">
                    <c:v>2021 tr. 1</c:v>
                  </c:pt>
                  <c:pt idx="36">
                    <c:v>2019 tr. 1</c:v>
                  </c:pt>
                  <c:pt idx="37">
                    <c:v>2019 tr. 2</c:v>
                  </c:pt>
                  <c:pt idx="38">
                    <c:v>2019 tr. 3</c:v>
                  </c:pt>
                  <c:pt idx="39">
                    <c:v>2019 tr. 4</c:v>
                  </c:pt>
                  <c:pt idx="40">
                    <c:v>2020 tr. 1</c:v>
                  </c:pt>
                  <c:pt idx="41">
                    <c:v>2020 tr. 2</c:v>
                  </c:pt>
                  <c:pt idx="42">
                    <c:v>2020 tr. 3</c:v>
                  </c:pt>
                  <c:pt idx="43">
                    <c:v>2020 tr. 4</c:v>
                  </c:pt>
                  <c:pt idx="44">
                    <c:v>2021 tr. 1</c:v>
                  </c:pt>
                  <c:pt idx="45">
                    <c:v>2019 tr. 1</c:v>
                  </c:pt>
                  <c:pt idx="46">
                    <c:v>2019 tr. 2</c:v>
                  </c:pt>
                  <c:pt idx="47">
                    <c:v>2019 tr. 3</c:v>
                  </c:pt>
                  <c:pt idx="48">
                    <c:v>2019 tr. 4</c:v>
                  </c:pt>
                  <c:pt idx="49">
                    <c:v>2020 tr. 1</c:v>
                  </c:pt>
                  <c:pt idx="50">
                    <c:v>2020 tr. 2</c:v>
                  </c:pt>
                  <c:pt idx="51">
                    <c:v>2020 tr. 3</c:v>
                  </c:pt>
                  <c:pt idx="52">
                    <c:v>2020 tr. 4</c:v>
                  </c:pt>
                  <c:pt idx="53">
                    <c:v>2021 tr. 1</c:v>
                  </c:pt>
                </c:lvl>
                <c:lvl>
                  <c:pt idx="0">
                    <c:v>TRG</c:v>
                  </c:pt>
                  <c:pt idx="9">
                    <c:v>PRERAD</c:v>
                  </c:pt>
                  <c:pt idx="18">
                    <c:v>USLUGE</c:v>
                  </c:pt>
                  <c:pt idx="27">
                    <c:v>GRAD</c:v>
                  </c:pt>
                  <c:pt idx="36">
                    <c:v>HOTEL</c:v>
                  </c:pt>
                  <c:pt idx="45">
                    <c:v>PRIJEVOZ</c:v>
                  </c:pt>
                </c:lvl>
              </c:multiLvlStrCache>
            </c:multiLvlStrRef>
          </c:cat>
          <c:val>
            <c:numRef>
              <c:f>'Slika 5.10.'!$D$74:$D$127</c:f>
              <c:numCache>
                <c:formatCode>General</c:formatCode>
                <c:ptCount val="54"/>
                <c:pt idx="0">
                  <c:v>446838032.82999998</c:v>
                </c:pt>
                <c:pt idx="1">
                  <c:v>402749575.88999999</c:v>
                </c:pt>
                <c:pt idx="2">
                  <c:v>360650616.00999999</c:v>
                </c:pt>
                <c:pt idx="3">
                  <c:v>523668096.08000004</c:v>
                </c:pt>
                <c:pt idx="4">
                  <c:v>706829535.31999993</c:v>
                </c:pt>
                <c:pt idx="5">
                  <c:v>156553867.89999998</c:v>
                </c:pt>
                <c:pt idx="6">
                  <c:v>316807999.44000006</c:v>
                </c:pt>
                <c:pt idx="7">
                  <c:v>632744027.96000004</c:v>
                </c:pt>
                <c:pt idx="8">
                  <c:v>543276517.24000001</c:v>
                </c:pt>
                <c:pt idx="9">
                  <c:v>355110687.59000003</c:v>
                </c:pt>
                <c:pt idx="10">
                  <c:v>367192328.37</c:v>
                </c:pt>
                <c:pt idx="11">
                  <c:v>506265291.40999997</c:v>
                </c:pt>
                <c:pt idx="12">
                  <c:v>335099236.64999998</c:v>
                </c:pt>
                <c:pt idx="13">
                  <c:v>515206830.44000006</c:v>
                </c:pt>
                <c:pt idx="14">
                  <c:v>282212611.52999997</c:v>
                </c:pt>
                <c:pt idx="15">
                  <c:v>500671995.01999998</c:v>
                </c:pt>
                <c:pt idx="16">
                  <c:v>403956170.82000005</c:v>
                </c:pt>
                <c:pt idx="17">
                  <c:v>563451793.44000006</c:v>
                </c:pt>
                <c:pt idx="18">
                  <c:v>332323484.46000004</c:v>
                </c:pt>
                <c:pt idx="19">
                  <c:v>507180582.88999993</c:v>
                </c:pt>
                <c:pt idx="20">
                  <c:v>318410117.44</c:v>
                </c:pt>
                <c:pt idx="21">
                  <c:v>170249025.07999998</c:v>
                </c:pt>
                <c:pt idx="22">
                  <c:v>954894536.08999991</c:v>
                </c:pt>
                <c:pt idx="23">
                  <c:v>316474179.77999997</c:v>
                </c:pt>
                <c:pt idx="24">
                  <c:v>89078453.969999999</c:v>
                </c:pt>
                <c:pt idx="25">
                  <c:v>140092343.10999998</c:v>
                </c:pt>
                <c:pt idx="26">
                  <c:v>210720999.51999998</c:v>
                </c:pt>
                <c:pt idx="27">
                  <c:v>711424725.26999998</c:v>
                </c:pt>
                <c:pt idx="28">
                  <c:v>426108877.75999999</c:v>
                </c:pt>
                <c:pt idx="29">
                  <c:v>1301494519.1700001</c:v>
                </c:pt>
                <c:pt idx="30">
                  <c:v>519020282.74000001</c:v>
                </c:pt>
                <c:pt idx="31">
                  <c:v>587465745.75</c:v>
                </c:pt>
                <c:pt idx="32">
                  <c:v>507475374.72000003</c:v>
                </c:pt>
                <c:pt idx="33">
                  <c:v>763575356.66000009</c:v>
                </c:pt>
                <c:pt idx="34">
                  <c:v>3718993651.3800001</c:v>
                </c:pt>
                <c:pt idx="35">
                  <c:v>671310128.74000001</c:v>
                </c:pt>
                <c:pt idx="36">
                  <c:v>714153269.43000007</c:v>
                </c:pt>
                <c:pt idx="37">
                  <c:v>551734726.72000003</c:v>
                </c:pt>
                <c:pt idx="38">
                  <c:v>310279867.78999996</c:v>
                </c:pt>
                <c:pt idx="39">
                  <c:v>1314136920.3599999</c:v>
                </c:pt>
                <c:pt idx="40">
                  <c:v>283201694.14999998</c:v>
                </c:pt>
                <c:pt idx="41">
                  <c:v>156717180.45999998</c:v>
                </c:pt>
                <c:pt idx="42">
                  <c:v>138239676.26999998</c:v>
                </c:pt>
                <c:pt idx="43">
                  <c:v>529296293.69</c:v>
                </c:pt>
                <c:pt idx="44">
                  <c:v>41679231.139999993</c:v>
                </c:pt>
                <c:pt idx="45">
                  <c:v>246315384.69999999</c:v>
                </c:pt>
                <c:pt idx="46">
                  <c:v>98635448.320000008</c:v>
                </c:pt>
                <c:pt idx="47">
                  <c:v>386594327.14999998</c:v>
                </c:pt>
                <c:pt idx="48">
                  <c:v>633426914.5</c:v>
                </c:pt>
                <c:pt idx="49">
                  <c:v>397691049.02999997</c:v>
                </c:pt>
                <c:pt idx="50">
                  <c:v>279459650.57999998</c:v>
                </c:pt>
                <c:pt idx="51">
                  <c:v>52055759.880000003</c:v>
                </c:pt>
                <c:pt idx="52">
                  <c:v>176650370.66</c:v>
                </c:pt>
                <c:pt idx="53">
                  <c:v>230500988.63</c:v>
                </c:pt>
              </c:numCache>
            </c:numRef>
          </c:val>
          <c:extLst>
            <c:ext xmlns:c16="http://schemas.microsoft.com/office/drawing/2014/chart" uri="{C3380CC4-5D6E-409C-BE32-E72D297353CC}">
              <c16:uniqueId val="{00000000-A258-4109-98BB-26DC7E1A7BE3}"/>
            </c:ext>
          </c:extLst>
        </c:ser>
        <c:ser>
          <c:idx val="1"/>
          <c:order val="1"/>
          <c:tx>
            <c:strRef>
              <c:f>'Slika 5.10.'!$E$73</c:f>
              <c:strCache>
                <c:ptCount val="1"/>
                <c:pt idx="0">
                  <c:v>Investicijski  obnovljeni</c:v>
                </c:pt>
              </c:strCache>
            </c:strRef>
          </c:tx>
          <c:spPr>
            <a:solidFill>
              <a:schemeClr val="accent1">
                <a:lumMod val="60000"/>
                <a:lumOff val="40000"/>
              </a:schemeClr>
            </a:solidFill>
            <a:ln>
              <a:noFill/>
            </a:ln>
            <a:effectLst/>
          </c:spPr>
          <c:invertIfNegative val="0"/>
          <c:cat>
            <c:multiLvlStrRef>
              <c:f>'Slika 5.10.'!$B$74:$C$127</c:f>
              <c:multiLvlStrCache>
                <c:ptCount val="54"/>
                <c:lvl>
                  <c:pt idx="0">
                    <c:v>2019 tr. 1</c:v>
                  </c:pt>
                  <c:pt idx="1">
                    <c:v>2019 tr. 2</c:v>
                  </c:pt>
                  <c:pt idx="2">
                    <c:v>2019 tr. 3</c:v>
                  </c:pt>
                  <c:pt idx="3">
                    <c:v>2019 tr. 4</c:v>
                  </c:pt>
                  <c:pt idx="4">
                    <c:v>2020 tr. 1</c:v>
                  </c:pt>
                  <c:pt idx="5">
                    <c:v>2020 tr. 2</c:v>
                  </c:pt>
                  <c:pt idx="6">
                    <c:v>2020 tr. 3</c:v>
                  </c:pt>
                  <c:pt idx="7">
                    <c:v>2020 tr. 4</c:v>
                  </c:pt>
                  <c:pt idx="8">
                    <c:v>2021 tr. 1</c:v>
                  </c:pt>
                  <c:pt idx="9">
                    <c:v>2019 tr. 1</c:v>
                  </c:pt>
                  <c:pt idx="10">
                    <c:v>2019 tr. 2</c:v>
                  </c:pt>
                  <c:pt idx="11">
                    <c:v>2019 tr. 3</c:v>
                  </c:pt>
                  <c:pt idx="12">
                    <c:v>2019 tr. 4</c:v>
                  </c:pt>
                  <c:pt idx="13">
                    <c:v>2020 tr. 1</c:v>
                  </c:pt>
                  <c:pt idx="14">
                    <c:v>2020 tr. 2</c:v>
                  </c:pt>
                  <c:pt idx="15">
                    <c:v>2020 tr. 3</c:v>
                  </c:pt>
                  <c:pt idx="16">
                    <c:v>2020 tr. 4</c:v>
                  </c:pt>
                  <c:pt idx="17">
                    <c:v>2021 tr. 1</c:v>
                  </c:pt>
                  <c:pt idx="18">
                    <c:v>2019 tr. 1</c:v>
                  </c:pt>
                  <c:pt idx="19">
                    <c:v>2019 tr. 2</c:v>
                  </c:pt>
                  <c:pt idx="20">
                    <c:v>2019 tr. 3</c:v>
                  </c:pt>
                  <c:pt idx="21">
                    <c:v>2019 tr. 4</c:v>
                  </c:pt>
                  <c:pt idx="22">
                    <c:v>2020 tr. 1</c:v>
                  </c:pt>
                  <c:pt idx="23">
                    <c:v>2020 tr. 2</c:v>
                  </c:pt>
                  <c:pt idx="24">
                    <c:v>2020 tr. 3</c:v>
                  </c:pt>
                  <c:pt idx="25">
                    <c:v>2020 tr. 4</c:v>
                  </c:pt>
                  <c:pt idx="26">
                    <c:v>2021 tr. 1</c:v>
                  </c:pt>
                  <c:pt idx="27">
                    <c:v>2019 tr. 1</c:v>
                  </c:pt>
                  <c:pt idx="28">
                    <c:v>2019 tr. 2</c:v>
                  </c:pt>
                  <c:pt idx="29">
                    <c:v>2019 tr. 3</c:v>
                  </c:pt>
                  <c:pt idx="30">
                    <c:v>2019 tr. 4</c:v>
                  </c:pt>
                  <c:pt idx="31">
                    <c:v>2020 tr. 1</c:v>
                  </c:pt>
                  <c:pt idx="32">
                    <c:v>2020 tr. 2</c:v>
                  </c:pt>
                  <c:pt idx="33">
                    <c:v>2020 tr. 3</c:v>
                  </c:pt>
                  <c:pt idx="34">
                    <c:v>2020 tr. 4</c:v>
                  </c:pt>
                  <c:pt idx="35">
                    <c:v>2021 tr. 1</c:v>
                  </c:pt>
                  <c:pt idx="36">
                    <c:v>2019 tr. 1</c:v>
                  </c:pt>
                  <c:pt idx="37">
                    <c:v>2019 tr. 2</c:v>
                  </c:pt>
                  <c:pt idx="38">
                    <c:v>2019 tr. 3</c:v>
                  </c:pt>
                  <c:pt idx="39">
                    <c:v>2019 tr. 4</c:v>
                  </c:pt>
                  <c:pt idx="40">
                    <c:v>2020 tr. 1</c:v>
                  </c:pt>
                  <c:pt idx="41">
                    <c:v>2020 tr. 2</c:v>
                  </c:pt>
                  <c:pt idx="42">
                    <c:v>2020 tr. 3</c:v>
                  </c:pt>
                  <c:pt idx="43">
                    <c:v>2020 tr. 4</c:v>
                  </c:pt>
                  <c:pt idx="44">
                    <c:v>2021 tr. 1</c:v>
                  </c:pt>
                  <c:pt idx="45">
                    <c:v>2019 tr. 1</c:v>
                  </c:pt>
                  <c:pt idx="46">
                    <c:v>2019 tr. 2</c:v>
                  </c:pt>
                  <c:pt idx="47">
                    <c:v>2019 tr. 3</c:v>
                  </c:pt>
                  <c:pt idx="48">
                    <c:v>2019 tr. 4</c:v>
                  </c:pt>
                  <c:pt idx="49">
                    <c:v>2020 tr. 1</c:v>
                  </c:pt>
                  <c:pt idx="50">
                    <c:v>2020 tr. 2</c:v>
                  </c:pt>
                  <c:pt idx="51">
                    <c:v>2020 tr. 3</c:v>
                  </c:pt>
                  <c:pt idx="52">
                    <c:v>2020 tr. 4</c:v>
                  </c:pt>
                  <c:pt idx="53">
                    <c:v>2021 tr. 1</c:v>
                  </c:pt>
                </c:lvl>
                <c:lvl>
                  <c:pt idx="0">
                    <c:v>TRG</c:v>
                  </c:pt>
                  <c:pt idx="9">
                    <c:v>PRERAD</c:v>
                  </c:pt>
                  <c:pt idx="18">
                    <c:v>USLUGE</c:v>
                  </c:pt>
                  <c:pt idx="27">
                    <c:v>GRAD</c:v>
                  </c:pt>
                  <c:pt idx="36">
                    <c:v>HOTEL</c:v>
                  </c:pt>
                  <c:pt idx="45">
                    <c:v>PRIJEVOZ</c:v>
                  </c:pt>
                </c:lvl>
              </c:multiLvlStrCache>
            </c:multiLvlStrRef>
          </c:cat>
          <c:val>
            <c:numRef>
              <c:f>'Slika 5.10.'!$E$74:$E$127</c:f>
              <c:numCache>
                <c:formatCode>General</c:formatCode>
                <c:ptCount val="54"/>
                <c:pt idx="0">
                  <c:v>108296227.93000001</c:v>
                </c:pt>
                <c:pt idx="1">
                  <c:v>109709957.27000001</c:v>
                </c:pt>
                <c:pt idx="2">
                  <c:v>265777041.61000001</c:v>
                </c:pt>
                <c:pt idx="3">
                  <c:v>709646322.74000001</c:v>
                </c:pt>
                <c:pt idx="4">
                  <c:v>782672138.92000008</c:v>
                </c:pt>
                <c:pt idx="5">
                  <c:v>1353197699.3499999</c:v>
                </c:pt>
                <c:pt idx="6">
                  <c:v>138600635.25999999</c:v>
                </c:pt>
                <c:pt idx="7">
                  <c:v>285797972.06</c:v>
                </c:pt>
                <c:pt idx="8">
                  <c:v>911440697.5</c:v>
                </c:pt>
                <c:pt idx="9">
                  <c:v>90984047.789999992</c:v>
                </c:pt>
                <c:pt idx="10">
                  <c:v>290432793.30999994</c:v>
                </c:pt>
                <c:pt idx="11">
                  <c:v>263208979.31</c:v>
                </c:pt>
                <c:pt idx="12">
                  <c:v>177602136.81</c:v>
                </c:pt>
                <c:pt idx="13">
                  <c:v>57939020.609999999</c:v>
                </c:pt>
                <c:pt idx="14">
                  <c:v>1443503990.4299998</c:v>
                </c:pt>
                <c:pt idx="15">
                  <c:v>391224543.88999999</c:v>
                </c:pt>
                <c:pt idx="16">
                  <c:v>450230681.00999999</c:v>
                </c:pt>
                <c:pt idx="17">
                  <c:v>656638564.96000004</c:v>
                </c:pt>
                <c:pt idx="18">
                  <c:v>15663910.549999999</c:v>
                </c:pt>
                <c:pt idx="19">
                  <c:v>395413016.75999999</c:v>
                </c:pt>
                <c:pt idx="20">
                  <c:v>12496876.700000001</c:v>
                </c:pt>
                <c:pt idx="21">
                  <c:v>32303298.780000001</c:v>
                </c:pt>
                <c:pt idx="22">
                  <c:v>55470084.210000001</c:v>
                </c:pt>
                <c:pt idx="23">
                  <c:v>966198171.81999993</c:v>
                </c:pt>
                <c:pt idx="24">
                  <c:v>407681399.24000007</c:v>
                </c:pt>
                <c:pt idx="25">
                  <c:v>120011410.55000001</c:v>
                </c:pt>
                <c:pt idx="26">
                  <c:v>167423595.33000001</c:v>
                </c:pt>
                <c:pt idx="27">
                  <c:v>28606153.600000001</c:v>
                </c:pt>
                <c:pt idx="28">
                  <c:v>476642605.37000006</c:v>
                </c:pt>
                <c:pt idx="29">
                  <c:v>266046170.75999999</c:v>
                </c:pt>
                <c:pt idx="30">
                  <c:v>136731466.43000001</c:v>
                </c:pt>
                <c:pt idx="31">
                  <c:v>195133439.66</c:v>
                </c:pt>
                <c:pt idx="32">
                  <c:v>1284560456.9400001</c:v>
                </c:pt>
                <c:pt idx="33">
                  <c:v>451227257.42999995</c:v>
                </c:pt>
                <c:pt idx="34">
                  <c:v>573220352.57999992</c:v>
                </c:pt>
                <c:pt idx="35">
                  <c:v>352007749.92000002</c:v>
                </c:pt>
                <c:pt idx="36">
                  <c:v>7121524.4800000004</c:v>
                </c:pt>
                <c:pt idx="37">
                  <c:v>63019502.439999998</c:v>
                </c:pt>
                <c:pt idx="38">
                  <c:v>659370927.75</c:v>
                </c:pt>
                <c:pt idx="39">
                  <c:v>178112219.07999998</c:v>
                </c:pt>
                <c:pt idx="40">
                  <c:v>352588033.01999998</c:v>
                </c:pt>
                <c:pt idx="41">
                  <c:v>3938701747.0199995</c:v>
                </c:pt>
                <c:pt idx="42">
                  <c:v>1592008006.1700001</c:v>
                </c:pt>
                <c:pt idx="43">
                  <c:v>500128502.11000001</c:v>
                </c:pt>
                <c:pt idx="44">
                  <c:v>509737560.58999997</c:v>
                </c:pt>
                <c:pt idx="45">
                  <c:v>6271995.8300000001</c:v>
                </c:pt>
                <c:pt idx="46">
                  <c:v>3042188.23</c:v>
                </c:pt>
                <c:pt idx="47">
                  <c:v>309001635.65000004</c:v>
                </c:pt>
                <c:pt idx="48">
                  <c:v>111916355.66</c:v>
                </c:pt>
                <c:pt idx="49">
                  <c:v>31740548.73</c:v>
                </c:pt>
                <c:pt idx="50">
                  <c:v>816691423.17999995</c:v>
                </c:pt>
                <c:pt idx="51">
                  <c:v>162898782.96000001</c:v>
                </c:pt>
                <c:pt idx="52">
                  <c:v>132407244.46000001</c:v>
                </c:pt>
                <c:pt idx="53">
                  <c:v>150215449.75999999</c:v>
                </c:pt>
              </c:numCache>
            </c:numRef>
          </c:val>
          <c:extLst>
            <c:ext xmlns:c16="http://schemas.microsoft.com/office/drawing/2014/chart" uri="{C3380CC4-5D6E-409C-BE32-E72D297353CC}">
              <c16:uniqueId val="{00000001-A258-4109-98BB-26DC7E1A7BE3}"/>
            </c:ext>
          </c:extLst>
        </c:ser>
        <c:ser>
          <c:idx val="2"/>
          <c:order val="2"/>
          <c:tx>
            <c:strRef>
              <c:f>'Slika 5.10.'!$F$73</c:f>
              <c:strCache>
                <c:ptCount val="1"/>
                <c:pt idx="0">
                  <c:v>Krediti za obrtni kapital novi</c:v>
                </c:pt>
              </c:strCache>
            </c:strRef>
          </c:tx>
          <c:spPr>
            <a:solidFill>
              <a:schemeClr val="accent2"/>
            </a:solidFill>
            <a:ln>
              <a:noFill/>
            </a:ln>
            <a:effectLst/>
          </c:spPr>
          <c:invertIfNegative val="0"/>
          <c:cat>
            <c:multiLvlStrRef>
              <c:f>'Slika 5.10.'!$B$74:$C$127</c:f>
              <c:multiLvlStrCache>
                <c:ptCount val="54"/>
                <c:lvl>
                  <c:pt idx="0">
                    <c:v>2019 tr. 1</c:v>
                  </c:pt>
                  <c:pt idx="1">
                    <c:v>2019 tr. 2</c:v>
                  </c:pt>
                  <c:pt idx="2">
                    <c:v>2019 tr. 3</c:v>
                  </c:pt>
                  <c:pt idx="3">
                    <c:v>2019 tr. 4</c:v>
                  </c:pt>
                  <c:pt idx="4">
                    <c:v>2020 tr. 1</c:v>
                  </c:pt>
                  <c:pt idx="5">
                    <c:v>2020 tr. 2</c:v>
                  </c:pt>
                  <c:pt idx="6">
                    <c:v>2020 tr. 3</c:v>
                  </c:pt>
                  <c:pt idx="7">
                    <c:v>2020 tr. 4</c:v>
                  </c:pt>
                  <c:pt idx="8">
                    <c:v>2021 tr. 1</c:v>
                  </c:pt>
                  <c:pt idx="9">
                    <c:v>2019 tr. 1</c:v>
                  </c:pt>
                  <c:pt idx="10">
                    <c:v>2019 tr. 2</c:v>
                  </c:pt>
                  <c:pt idx="11">
                    <c:v>2019 tr. 3</c:v>
                  </c:pt>
                  <c:pt idx="12">
                    <c:v>2019 tr. 4</c:v>
                  </c:pt>
                  <c:pt idx="13">
                    <c:v>2020 tr. 1</c:v>
                  </c:pt>
                  <c:pt idx="14">
                    <c:v>2020 tr. 2</c:v>
                  </c:pt>
                  <c:pt idx="15">
                    <c:v>2020 tr. 3</c:v>
                  </c:pt>
                  <c:pt idx="16">
                    <c:v>2020 tr. 4</c:v>
                  </c:pt>
                  <c:pt idx="17">
                    <c:v>2021 tr. 1</c:v>
                  </c:pt>
                  <c:pt idx="18">
                    <c:v>2019 tr. 1</c:v>
                  </c:pt>
                  <c:pt idx="19">
                    <c:v>2019 tr. 2</c:v>
                  </c:pt>
                  <c:pt idx="20">
                    <c:v>2019 tr. 3</c:v>
                  </c:pt>
                  <c:pt idx="21">
                    <c:v>2019 tr. 4</c:v>
                  </c:pt>
                  <c:pt idx="22">
                    <c:v>2020 tr. 1</c:v>
                  </c:pt>
                  <c:pt idx="23">
                    <c:v>2020 tr. 2</c:v>
                  </c:pt>
                  <c:pt idx="24">
                    <c:v>2020 tr. 3</c:v>
                  </c:pt>
                  <c:pt idx="25">
                    <c:v>2020 tr. 4</c:v>
                  </c:pt>
                  <c:pt idx="26">
                    <c:v>2021 tr. 1</c:v>
                  </c:pt>
                  <c:pt idx="27">
                    <c:v>2019 tr. 1</c:v>
                  </c:pt>
                  <c:pt idx="28">
                    <c:v>2019 tr. 2</c:v>
                  </c:pt>
                  <c:pt idx="29">
                    <c:v>2019 tr. 3</c:v>
                  </c:pt>
                  <c:pt idx="30">
                    <c:v>2019 tr. 4</c:v>
                  </c:pt>
                  <c:pt idx="31">
                    <c:v>2020 tr. 1</c:v>
                  </c:pt>
                  <c:pt idx="32">
                    <c:v>2020 tr. 2</c:v>
                  </c:pt>
                  <c:pt idx="33">
                    <c:v>2020 tr. 3</c:v>
                  </c:pt>
                  <c:pt idx="34">
                    <c:v>2020 tr. 4</c:v>
                  </c:pt>
                  <c:pt idx="35">
                    <c:v>2021 tr. 1</c:v>
                  </c:pt>
                  <c:pt idx="36">
                    <c:v>2019 tr. 1</c:v>
                  </c:pt>
                  <c:pt idx="37">
                    <c:v>2019 tr. 2</c:v>
                  </c:pt>
                  <c:pt idx="38">
                    <c:v>2019 tr. 3</c:v>
                  </c:pt>
                  <c:pt idx="39">
                    <c:v>2019 tr. 4</c:v>
                  </c:pt>
                  <c:pt idx="40">
                    <c:v>2020 tr. 1</c:v>
                  </c:pt>
                  <c:pt idx="41">
                    <c:v>2020 tr. 2</c:v>
                  </c:pt>
                  <c:pt idx="42">
                    <c:v>2020 tr. 3</c:v>
                  </c:pt>
                  <c:pt idx="43">
                    <c:v>2020 tr. 4</c:v>
                  </c:pt>
                  <c:pt idx="44">
                    <c:v>2021 tr. 1</c:v>
                  </c:pt>
                  <c:pt idx="45">
                    <c:v>2019 tr. 1</c:v>
                  </c:pt>
                  <c:pt idx="46">
                    <c:v>2019 tr. 2</c:v>
                  </c:pt>
                  <c:pt idx="47">
                    <c:v>2019 tr. 3</c:v>
                  </c:pt>
                  <c:pt idx="48">
                    <c:v>2019 tr. 4</c:v>
                  </c:pt>
                  <c:pt idx="49">
                    <c:v>2020 tr. 1</c:v>
                  </c:pt>
                  <c:pt idx="50">
                    <c:v>2020 tr. 2</c:v>
                  </c:pt>
                  <c:pt idx="51">
                    <c:v>2020 tr. 3</c:v>
                  </c:pt>
                  <c:pt idx="52">
                    <c:v>2020 tr. 4</c:v>
                  </c:pt>
                  <c:pt idx="53">
                    <c:v>2021 tr. 1</c:v>
                  </c:pt>
                </c:lvl>
                <c:lvl>
                  <c:pt idx="0">
                    <c:v>TRG</c:v>
                  </c:pt>
                  <c:pt idx="9">
                    <c:v>PRERAD</c:v>
                  </c:pt>
                  <c:pt idx="18">
                    <c:v>USLUGE</c:v>
                  </c:pt>
                  <c:pt idx="27">
                    <c:v>GRAD</c:v>
                  </c:pt>
                  <c:pt idx="36">
                    <c:v>HOTEL</c:v>
                  </c:pt>
                  <c:pt idx="45">
                    <c:v>PRIJEVOZ</c:v>
                  </c:pt>
                </c:lvl>
              </c:multiLvlStrCache>
            </c:multiLvlStrRef>
          </c:cat>
          <c:val>
            <c:numRef>
              <c:f>'Slika 5.10.'!$F$74:$F$127</c:f>
              <c:numCache>
                <c:formatCode>General</c:formatCode>
                <c:ptCount val="54"/>
                <c:pt idx="0">
                  <c:v>1953884773.8099999</c:v>
                </c:pt>
                <c:pt idx="1">
                  <c:v>2459543732.5500002</c:v>
                </c:pt>
                <c:pt idx="2">
                  <c:v>1900353853.1099999</c:v>
                </c:pt>
                <c:pt idx="3">
                  <c:v>2575939943.73</c:v>
                </c:pt>
                <c:pt idx="4">
                  <c:v>2417918306.0299997</c:v>
                </c:pt>
                <c:pt idx="5">
                  <c:v>1819327576.4200001</c:v>
                </c:pt>
                <c:pt idx="6">
                  <c:v>1867077759.9899998</c:v>
                </c:pt>
                <c:pt idx="7">
                  <c:v>2175690546.6900001</c:v>
                </c:pt>
                <c:pt idx="8">
                  <c:v>1901827743.75</c:v>
                </c:pt>
                <c:pt idx="9">
                  <c:v>2038522762.1800001</c:v>
                </c:pt>
                <c:pt idx="10">
                  <c:v>2481303682.4300003</c:v>
                </c:pt>
                <c:pt idx="11">
                  <c:v>3582684047.5500002</c:v>
                </c:pt>
                <c:pt idx="12">
                  <c:v>2695961911.3100004</c:v>
                </c:pt>
                <c:pt idx="13">
                  <c:v>2804381149.0500002</c:v>
                </c:pt>
                <c:pt idx="14">
                  <c:v>1621053256.6700001</c:v>
                </c:pt>
                <c:pt idx="15">
                  <c:v>2400717382.9400001</c:v>
                </c:pt>
                <c:pt idx="16">
                  <c:v>3619924796.3899994</c:v>
                </c:pt>
                <c:pt idx="17">
                  <c:v>3057254609.5300002</c:v>
                </c:pt>
                <c:pt idx="18">
                  <c:v>2356197819.71</c:v>
                </c:pt>
                <c:pt idx="19">
                  <c:v>2105779791.3699999</c:v>
                </c:pt>
                <c:pt idx="20">
                  <c:v>2933851309.4400001</c:v>
                </c:pt>
                <c:pt idx="21">
                  <c:v>3099869353.5900002</c:v>
                </c:pt>
                <c:pt idx="22">
                  <c:v>2553633862.4000001</c:v>
                </c:pt>
                <c:pt idx="23">
                  <c:v>1690363632.3899999</c:v>
                </c:pt>
                <c:pt idx="24">
                  <c:v>1985978506.0599999</c:v>
                </c:pt>
                <c:pt idx="25">
                  <c:v>1762980412.0500002</c:v>
                </c:pt>
                <c:pt idx="26">
                  <c:v>1835713497.0799999</c:v>
                </c:pt>
                <c:pt idx="27">
                  <c:v>359348850.16000009</c:v>
                </c:pt>
                <c:pt idx="28">
                  <c:v>417820856.61000001</c:v>
                </c:pt>
                <c:pt idx="29">
                  <c:v>419506062.09999996</c:v>
                </c:pt>
                <c:pt idx="30">
                  <c:v>492089161</c:v>
                </c:pt>
                <c:pt idx="31">
                  <c:v>322519461.05000001</c:v>
                </c:pt>
                <c:pt idx="32">
                  <c:v>191240169.63</c:v>
                </c:pt>
                <c:pt idx="33">
                  <c:v>246549575.53</c:v>
                </c:pt>
                <c:pt idx="34">
                  <c:v>2158901701.0900002</c:v>
                </c:pt>
                <c:pt idx="35">
                  <c:v>353147608.44999999</c:v>
                </c:pt>
                <c:pt idx="36">
                  <c:v>311170333.64999998</c:v>
                </c:pt>
                <c:pt idx="37">
                  <c:v>284096531.04000002</c:v>
                </c:pt>
                <c:pt idx="38">
                  <c:v>106852639.72</c:v>
                </c:pt>
                <c:pt idx="39">
                  <c:v>183434813.58999997</c:v>
                </c:pt>
                <c:pt idx="40">
                  <c:v>529249231.70000005</c:v>
                </c:pt>
                <c:pt idx="41">
                  <c:v>109651174.40000001</c:v>
                </c:pt>
                <c:pt idx="42">
                  <c:v>424254512.88999999</c:v>
                </c:pt>
                <c:pt idx="43">
                  <c:v>344184436.20000005</c:v>
                </c:pt>
                <c:pt idx="44">
                  <c:v>200950939.43000001</c:v>
                </c:pt>
                <c:pt idx="45">
                  <c:v>410265235.38999999</c:v>
                </c:pt>
                <c:pt idx="46">
                  <c:v>522077655.93000007</c:v>
                </c:pt>
                <c:pt idx="47">
                  <c:v>483332399.44000006</c:v>
                </c:pt>
                <c:pt idx="48">
                  <c:v>688986944.62</c:v>
                </c:pt>
                <c:pt idx="49">
                  <c:v>606972904.54999995</c:v>
                </c:pt>
                <c:pt idx="50">
                  <c:v>547179850.32999992</c:v>
                </c:pt>
                <c:pt idx="51">
                  <c:v>375106654.48000002</c:v>
                </c:pt>
                <c:pt idx="52">
                  <c:v>817111662.88000011</c:v>
                </c:pt>
                <c:pt idx="53">
                  <c:v>360297028.06</c:v>
                </c:pt>
              </c:numCache>
            </c:numRef>
          </c:val>
          <c:extLst>
            <c:ext xmlns:c16="http://schemas.microsoft.com/office/drawing/2014/chart" uri="{C3380CC4-5D6E-409C-BE32-E72D297353CC}">
              <c16:uniqueId val="{00000002-A258-4109-98BB-26DC7E1A7BE3}"/>
            </c:ext>
          </c:extLst>
        </c:ser>
        <c:ser>
          <c:idx val="3"/>
          <c:order val="3"/>
          <c:tx>
            <c:strRef>
              <c:f>'Slika 5.10.'!$G$73</c:f>
              <c:strCache>
                <c:ptCount val="1"/>
                <c:pt idx="0">
                  <c:v>Krediti za obrtni kapital obnovljeni</c:v>
                </c:pt>
              </c:strCache>
            </c:strRef>
          </c:tx>
          <c:spPr>
            <a:solidFill>
              <a:schemeClr val="accent2">
                <a:lumMod val="60000"/>
                <a:lumOff val="40000"/>
              </a:schemeClr>
            </a:solidFill>
            <a:ln>
              <a:noFill/>
            </a:ln>
            <a:effectLst/>
          </c:spPr>
          <c:invertIfNegative val="0"/>
          <c:cat>
            <c:multiLvlStrRef>
              <c:f>'Slika 5.10.'!$B$74:$C$127</c:f>
              <c:multiLvlStrCache>
                <c:ptCount val="54"/>
                <c:lvl>
                  <c:pt idx="0">
                    <c:v>2019 tr. 1</c:v>
                  </c:pt>
                  <c:pt idx="1">
                    <c:v>2019 tr. 2</c:v>
                  </c:pt>
                  <c:pt idx="2">
                    <c:v>2019 tr. 3</c:v>
                  </c:pt>
                  <c:pt idx="3">
                    <c:v>2019 tr. 4</c:v>
                  </c:pt>
                  <c:pt idx="4">
                    <c:v>2020 tr. 1</c:v>
                  </c:pt>
                  <c:pt idx="5">
                    <c:v>2020 tr. 2</c:v>
                  </c:pt>
                  <c:pt idx="6">
                    <c:v>2020 tr. 3</c:v>
                  </c:pt>
                  <c:pt idx="7">
                    <c:v>2020 tr. 4</c:v>
                  </c:pt>
                  <c:pt idx="8">
                    <c:v>2021 tr. 1</c:v>
                  </c:pt>
                  <c:pt idx="9">
                    <c:v>2019 tr. 1</c:v>
                  </c:pt>
                  <c:pt idx="10">
                    <c:v>2019 tr. 2</c:v>
                  </c:pt>
                  <c:pt idx="11">
                    <c:v>2019 tr. 3</c:v>
                  </c:pt>
                  <c:pt idx="12">
                    <c:v>2019 tr. 4</c:v>
                  </c:pt>
                  <c:pt idx="13">
                    <c:v>2020 tr. 1</c:v>
                  </c:pt>
                  <c:pt idx="14">
                    <c:v>2020 tr. 2</c:v>
                  </c:pt>
                  <c:pt idx="15">
                    <c:v>2020 tr. 3</c:v>
                  </c:pt>
                  <c:pt idx="16">
                    <c:v>2020 tr. 4</c:v>
                  </c:pt>
                  <c:pt idx="17">
                    <c:v>2021 tr. 1</c:v>
                  </c:pt>
                  <c:pt idx="18">
                    <c:v>2019 tr. 1</c:v>
                  </c:pt>
                  <c:pt idx="19">
                    <c:v>2019 tr. 2</c:v>
                  </c:pt>
                  <c:pt idx="20">
                    <c:v>2019 tr. 3</c:v>
                  </c:pt>
                  <c:pt idx="21">
                    <c:v>2019 tr. 4</c:v>
                  </c:pt>
                  <c:pt idx="22">
                    <c:v>2020 tr. 1</c:v>
                  </c:pt>
                  <c:pt idx="23">
                    <c:v>2020 tr. 2</c:v>
                  </c:pt>
                  <c:pt idx="24">
                    <c:v>2020 tr. 3</c:v>
                  </c:pt>
                  <c:pt idx="25">
                    <c:v>2020 tr. 4</c:v>
                  </c:pt>
                  <c:pt idx="26">
                    <c:v>2021 tr. 1</c:v>
                  </c:pt>
                  <c:pt idx="27">
                    <c:v>2019 tr. 1</c:v>
                  </c:pt>
                  <c:pt idx="28">
                    <c:v>2019 tr. 2</c:v>
                  </c:pt>
                  <c:pt idx="29">
                    <c:v>2019 tr. 3</c:v>
                  </c:pt>
                  <c:pt idx="30">
                    <c:v>2019 tr. 4</c:v>
                  </c:pt>
                  <c:pt idx="31">
                    <c:v>2020 tr. 1</c:v>
                  </c:pt>
                  <c:pt idx="32">
                    <c:v>2020 tr. 2</c:v>
                  </c:pt>
                  <c:pt idx="33">
                    <c:v>2020 tr. 3</c:v>
                  </c:pt>
                  <c:pt idx="34">
                    <c:v>2020 tr. 4</c:v>
                  </c:pt>
                  <c:pt idx="35">
                    <c:v>2021 tr. 1</c:v>
                  </c:pt>
                  <c:pt idx="36">
                    <c:v>2019 tr. 1</c:v>
                  </c:pt>
                  <c:pt idx="37">
                    <c:v>2019 tr. 2</c:v>
                  </c:pt>
                  <c:pt idx="38">
                    <c:v>2019 tr. 3</c:v>
                  </c:pt>
                  <c:pt idx="39">
                    <c:v>2019 tr. 4</c:v>
                  </c:pt>
                  <c:pt idx="40">
                    <c:v>2020 tr. 1</c:v>
                  </c:pt>
                  <c:pt idx="41">
                    <c:v>2020 tr. 2</c:v>
                  </c:pt>
                  <c:pt idx="42">
                    <c:v>2020 tr. 3</c:v>
                  </c:pt>
                  <c:pt idx="43">
                    <c:v>2020 tr. 4</c:v>
                  </c:pt>
                  <c:pt idx="44">
                    <c:v>2021 tr. 1</c:v>
                  </c:pt>
                  <c:pt idx="45">
                    <c:v>2019 tr. 1</c:v>
                  </c:pt>
                  <c:pt idx="46">
                    <c:v>2019 tr. 2</c:v>
                  </c:pt>
                  <c:pt idx="47">
                    <c:v>2019 tr. 3</c:v>
                  </c:pt>
                  <c:pt idx="48">
                    <c:v>2019 tr. 4</c:v>
                  </c:pt>
                  <c:pt idx="49">
                    <c:v>2020 tr. 1</c:v>
                  </c:pt>
                  <c:pt idx="50">
                    <c:v>2020 tr. 2</c:v>
                  </c:pt>
                  <c:pt idx="51">
                    <c:v>2020 tr. 3</c:v>
                  </c:pt>
                  <c:pt idx="52">
                    <c:v>2020 tr. 4</c:v>
                  </c:pt>
                  <c:pt idx="53">
                    <c:v>2021 tr. 1</c:v>
                  </c:pt>
                </c:lvl>
                <c:lvl>
                  <c:pt idx="0">
                    <c:v>TRG</c:v>
                  </c:pt>
                  <c:pt idx="9">
                    <c:v>PRERAD</c:v>
                  </c:pt>
                  <c:pt idx="18">
                    <c:v>USLUGE</c:v>
                  </c:pt>
                  <c:pt idx="27">
                    <c:v>GRAD</c:v>
                  </c:pt>
                  <c:pt idx="36">
                    <c:v>HOTEL</c:v>
                  </c:pt>
                  <c:pt idx="45">
                    <c:v>PRIJEVOZ</c:v>
                  </c:pt>
                </c:lvl>
              </c:multiLvlStrCache>
            </c:multiLvlStrRef>
          </c:cat>
          <c:val>
            <c:numRef>
              <c:f>'Slika 5.10.'!$G$74:$G$127</c:f>
              <c:numCache>
                <c:formatCode>General</c:formatCode>
                <c:ptCount val="54"/>
                <c:pt idx="0">
                  <c:v>2942358784.8800001</c:v>
                </c:pt>
                <c:pt idx="1">
                  <c:v>3368772873.6799998</c:v>
                </c:pt>
                <c:pt idx="2">
                  <c:v>2380205323.1100001</c:v>
                </c:pt>
                <c:pt idx="3">
                  <c:v>3410421439.2399998</c:v>
                </c:pt>
                <c:pt idx="4">
                  <c:v>3035591585.8999996</c:v>
                </c:pt>
                <c:pt idx="5">
                  <c:v>4214515678.3400002</c:v>
                </c:pt>
                <c:pt idx="6">
                  <c:v>2467886596.54</c:v>
                </c:pt>
                <c:pt idx="7">
                  <c:v>2424563227.3600001</c:v>
                </c:pt>
                <c:pt idx="8">
                  <c:v>2440359431.6399999</c:v>
                </c:pt>
                <c:pt idx="9">
                  <c:v>1416800806.53</c:v>
                </c:pt>
                <c:pt idx="10">
                  <c:v>1729005502.7700002</c:v>
                </c:pt>
                <c:pt idx="11">
                  <c:v>1867027140.6799998</c:v>
                </c:pt>
                <c:pt idx="12">
                  <c:v>1719633984.3499999</c:v>
                </c:pt>
                <c:pt idx="13">
                  <c:v>1795457947.73</c:v>
                </c:pt>
                <c:pt idx="14">
                  <c:v>3723770362.2400002</c:v>
                </c:pt>
                <c:pt idx="15">
                  <c:v>2293681587.3699999</c:v>
                </c:pt>
                <c:pt idx="16">
                  <c:v>1988602253.1800001</c:v>
                </c:pt>
                <c:pt idx="17">
                  <c:v>2444247137.4200001</c:v>
                </c:pt>
                <c:pt idx="18">
                  <c:v>1503391880.3499999</c:v>
                </c:pt>
                <c:pt idx="19">
                  <c:v>1420139930.6700001</c:v>
                </c:pt>
                <c:pt idx="20">
                  <c:v>1253806065.9100001</c:v>
                </c:pt>
                <c:pt idx="21">
                  <c:v>1393747054.8400002</c:v>
                </c:pt>
                <c:pt idx="22">
                  <c:v>1415964879.1600001</c:v>
                </c:pt>
                <c:pt idx="23">
                  <c:v>2241839459.98</c:v>
                </c:pt>
                <c:pt idx="24">
                  <c:v>1817947030.2000003</c:v>
                </c:pt>
                <c:pt idx="25">
                  <c:v>1281708646.3499999</c:v>
                </c:pt>
                <c:pt idx="26">
                  <c:v>1083705177.46</c:v>
                </c:pt>
                <c:pt idx="27">
                  <c:v>499145152.14999998</c:v>
                </c:pt>
                <c:pt idx="28">
                  <c:v>636882521.88000011</c:v>
                </c:pt>
                <c:pt idx="29">
                  <c:v>622645138.02999997</c:v>
                </c:pt>
                <c:pt idx="30">
                  <c:v>637536736.88000011</c:v>
                </c:pt>
                <c:pt idx="31">
                  <c:v>600327832.45000005</c:v>
                </c:pt>
                <c:pt idx="32">
                  <c:v>1372181429.3799999</c:v>
                </c:pt>
                <c:pt idx="33">
                  <c:v>921969401.00999999</c:v>
                </c:pt>
                <c:pt idx="34">
                  <c:v>901129373.59000003</c:v>
                </c:pt>
                <c:pt idx="35">
                  <c:v>648269969.99000001</c:v>
                </c:pt>
                <c:pt idx="36">
                  <c:v>313287306.78999996</c:v>
                </c:pt>
                <c:pt idx="37">
                  <c:v>301288065.06</c:v>
                </c:pt>
                <c:pt idx="38">
                  <c:v>249458434.72999999</c:v>
                </c:pt>
                <c:pt idx="39">
                  <c:v>332786881.54000002</c:v>
                </c:pt>
                <c:pt idx="40">
                  <c:v>416902693.75</c:v>
                </c:pt>
                <c:pt idx="41">
                  <c:v>1870864469.0799999</c:v>
                </c:pt>
                <c:pt idx="42">
                  <c:v>1073387912.1399999</c:v>
                </c:pt>
                <c:pt idx="43">
                  <c:v>564676767.58999991</c:v>
                </c:pt>
                <c:pt idx="44">
                  <c:v>439663669.50999999</c:v>
                </c:pt>
                <c:pt idx="45">
                  <c:v>786387751.91000009</c:v>
                </c:pt>
                <c:pt idx="46">
                  <c:v>805714460.16000009</c:v>
                </c:pt>
                <c:pt idx="47">
                  <c:v>817483885.38000011</c:v>
                </c:pt>
                <c:pt idx="48">
                  <c:v>666354162.74000001</c:v>
                </c:pt>
                <c:pt idx="49">
                  <c:v>775812051.57999992</c:v>
                </c:pt>
                <c:pt idx="50">
                  <c:v>1212450646.05</c:v>
                </c:pt>
                <c:pt idx="51">
                  <c:v>809676235.24000001</c:v>
                </c:pt>
                <c:pt idx="52">
                  <c:v>836393234.29000008</c:v>
                </c:pt>
                <c:pt idx="53">
                  <c:v>906479295.72000003</c:v>
                </c:pt>
              </c:numCache>
            </c:numRef>
          </c:val>
          <c:extLst>
            <c:ext xmlns:c16="http://schemas.microsoft.com/office/drawing/2014/chart" uri="{C3380CC4-5D6E-409C-BE32-E72D297353CC}">
              <c16:uniqueId val="{00000003-A258-4109-98BB-26DC7E1A7BE3}"/>
            </c:ext>
          </c:extLst>
        </c:ser>
        <c:dLbls>
          <c:showLegendKey val="0"/>
          <c:showVal val="0"/>
          <c:showCatName val="0"/>
          <c:showSerName val="0"/>
          <c:showPercent val="0"/>
          <c:showBubbleSize val="0"/>
        </c:dLbls>
        <c:gapWidth val="150"/>
        <c:overlap val="100"/>
        <c:axId val="1650207648"/>
        <c:axId val="1650206816"/>
      </c:barChart>
      <c:catAx>
        <c:axId val="1650207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650206816"/>
        <c:crosses val="autoZero"/>
        <c:auto val="0"/>
        <c:lblAlgn val="ctr"/>
        <c:lblOffset val="100"/>
        <c:tickLblSkip val="1"/>
        <c:tickMarkSkip val="9"/>
        <c:noMultiLvlLbl val="0"/>
      </c:catAx>
      <c:valAx>
        <c:axId val="165020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1650207648"/>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19050</xdr:rowOff>
    </xdr:from>
    <xdr:to>
      <xdr:col>7</xdr:col>
      <xdr:colOff>190500</xdr:colOff>
      <xdr:row>34</xdr:row>
      <xdr:rowOff>114300</xdr:rowOff>
    </xdr:to>
    <xdr:pic>
      <xdr:nvPicPr>
        <xdr:cNvPr id="2" name="Slika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333"/>
        <a:stretch/>
      </xdr:blipFill>
      <xdr:spPr bwMode="auto">
        <a:xfrm>
          <a:off x="619125" y="5895975"/>
          <a:ext cx="42100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1481136</xdr:colOff>
      <xdr:row>129</xdr:row>
      <xdr:rowOff>23811</xdr:rowOff>
    </xdr:from>
    <xdr:to>
      <xdr:col>6</xdr:col>
      <xdr:colOff>1666874</xdr:colOff>
      <xdr:row>161</xdr:row>
      <xdr:rowOff>28574</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0</xdr:rowOff>
    </xdr:from>
    <xdr:to>
      <xdr:col>3</xdr:col>
      <xdr:colOff>590550</xdr:colOff>
      <xdr:row>48</xdr:row>
      <xdr:rowOff>66675</xdr:rowOff>
    </xdr:to>
    <xdr:pic>
      <xdr:nvPicPr>
        <xdr:cNvPr id="2" name="Slika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9086850"/>
          <a:ext cx="190500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49</xdr:row>
      <xdr:rowOff>0</xdr:rowOff>
    </xdr:from>
    <xdr:to>
      <xdr:col>2</xdr:col>
      <xdr:colOff>66675</xdr:colOff>
      <xdr:row>50</xdr:row>
      <xdr:rowOff>57150</xdr:rowOff>
    </xdr:to>
    <xdr:pic>
      <xdr:nvPicPr>
        <xdr:cNvPr id="3" name="Slika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9467850"/>
          <a:ext cx="67627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51</xdr:row>
      <xdr:rowOff>0</xdr:rowOff>
    </xdr:from>
    <xdr:to>
      <xdr:col>2</xdr:col>
      <xdr:colOff>152400</xdr:colOff>
      <xdr:row>52</xdr:row>
      <xdr:rowOff>57150</xdr:rowOff>
    </xdr:to>
    <xdr:pic>
      <xdr:nvPicPr>
        <xdr:cNvPr id="4" name="Slika 3"/>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9848850"/>
          <a:ext cx="7620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53</xdr:row>
      <xdr:rowOff>0</xdr:rowOff>
    </xdr:from>
    <xdr:to>
      <xdr:col>2</xdr:col>
      <xdr:colOff>476250</xdr:colOff>
      <xdr:row>54</xdr:row>
      <xdr:rowOff>47625</xdr:rowOff>
    </xdr:to>
    <xdr:pic>
      <xdr:nvPicPr>
        <xdr:cNvPr id="5" name="Slika 4"/>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10229850"/>
          <a:ext cx="108585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wjvsf1\banka\FSR_14\TRANS\Kvartalni%20bilten\Broj%2011\temp\PripremaPodata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RANS/Kvartalni%20bilten/Broj%2011/temp/PripremaPodatak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wjvsf1\banka\WINDOWS\Temporary%20Internet%20Files\Content.IE5\CYZIP26A\Fazno%20izvje&#353;&#263;e\Intervencije-eview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wjvsf1\banka\FSR_14\MONSTAT\Bilance\Si_mi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ONSTAT/Bilance/Si_mi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wjvsf1\banka\Documents%20and%20Settings\edurakov\My%20Documents\Downloads\Bankarstvo\zscore.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nb.local\hnb\TRANS\_FSR_16\Bankarstvo\zscore.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02$/bbanovic/Desktop/Makro%20okru&#382;je/Podaci/Bloomberg_dat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01$/mvaldec/Desktop/emb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wjvsf1\banka\Documents%20and%20Settings\edurakov\My%20Documents\Downloads\Bankarstvo\DoingBusiness-DTF-calculator.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nb.local\hnb\TRANS\_FSR_16\Bankarstvo\DoingBusiness-DTF-calculato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2_FS_22_Dr&#382;av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ONSTAT\Bilance\Si_mi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03_FS_22_Sektor%20kucanstava%20za%20web.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02$\bbanovic\Desktop\Makro%20okru&#382;je\Podaci\Bloomberg_data.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04_FS_22_Nekretnine%20za%20web.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WINDOWS/Temporary%20Internet%20Files/Content.IE5/CYZIP26A/Fazno%20izvje&#353;&#263;e/Intervencije-eview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5_FS_22_Nefinancijska%20poduzeca%20za%20web.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Z:\FSR_14\TRANS\Kvartalni%20bilten\Broj%2011\temp\PripremaPodatak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FSR_14\MONSTAT\Bilance\Si_mi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DFS_radno\PUBLIKACIJE%20i%20MAPA%20RIZIKA\3.%20FSR\_FSR_21\6.%20Poduze&#263;a\Xls\h-g6a%20(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DFS_radno\PUBLIKACIJE%20i%20MAPA%20RIZIKA\3.%20FSR\_FSR_21\6.%20Poduze&#263;a\Xls\Kopija%20ft_bloomberg_08062020.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DFS_radno\PUBLIKACIJE%20i%20MAPA%20RIZIKA\3.%20FSR\_FSR_22\5.%20Poduze&#263;a\Xls\h-g6a%20(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FS_radno\PUBLIKACIJE%20i%20MAPA%20RIZIKA\3.%20FSR\_FSR_22\5.%20Poduze&#263;a\Xls\FSR_NEFINANCIJSKA%20PODUZE&#262;A_19_Ervin.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DFS_radno\PUBLIKACIJE%20i%20MAPA%20RIZIKA\3.%20FSR\_FSR_22\5.%20Poduze&#263;a\Xls\embi.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6_FS_22_Kreditne%20institucije%20za%20we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row>
      </sheetData>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2)"/>
      <sheetName val="List1"/>
    </sheetNames>
    <sheetDataSet>
      <sheetData sheetId="0">
        <row r="1">
          <cell r="A1" t="str">
            <v>Start Date</v>
          </cell>
          <cell r="B1">
            <v>36526</v>
          </cell>
        </row>
        <row r="2">
          <cell r="A2" t="str">
            <v>End Date</v>
          </cell>
        </row>
        <row r="4">
          <cell r="B4" t="str">
            <v>EMBIV Index</v>
          </cell>
          <cell r="C4" t="str">
            <v>JPEIGLSP Index</v>
          </cell>
          <cell r="D4" t="str">
            <v>JPEIGLSP Index</v>
          </cell>
          <cell r="E4" t="str">
            <v>JPEIPLUS Index</v>
          </cell>
        </row>
        <row r="5">
          <cell r="B5" t="e">
            <v>#NAME?</v>
          </cell>
          <cell r="C5" t="e">
            <v>#NAME?</v>
          </cell>
          <cell r="D5" t="e">
            <v>#NAME?</v>
          </cell>
          <cell r="E5" t="e">
            <v>#NAME?</v>
          </cell>
        </row>
        <row r="6">
          <cell r="A6" t="str">
            <v>Dates</v>
          </cell>
          <cell r="B6" t="str">
            <v>PX_LAST</v>
          </cell>
          <cell r="C6" t="str">
            <v>PX_LAST</v>
          </cell>
          <cell r="D6" t="str">
            <v>PX_LAST</v>
          </cell>
          <cell r="E6" t="str">
            <v>PX_LAST</v>
          </cell>
        </row>
        <row r="7">
          <cell r="A7" t="e">
            <v>#NAME?</v>
          </cell>
          <cell r="B7" t="str">
            <v>#N/A N/A</v>
          </cell>
          <cell r="C7" t="e">
            <v>#NAME?</v>
          </cell>
          <cell r="D7" t="e">
            <v>#NAME?</v>
          </cell>
          <cell r="E7" t="e">
            <v>#NAME?</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2.1."/>
      <sheetName val="Slika 2.2."/>
      <sheetName val="Slika 2.3."/>
      <sheetName val="Slika 2.4."/>
      <sheetName val="Slika 2.5."/>
      <sheetName val="Slika 2.6."/>
      <sheetName val="Slika 2.7."/>
      <sheetName val="Slika 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3.1."/>
      <sheetName val="Slika 3.2."/>
      <sheetName val="Slika 3.3."/>
      <sheetName val="Slika 3.4."/>
      <sheetName val="Slika 3.5."/>
      <sheetName val="Slika 3.6."/>
      <sheetName val="Slika 3.7."/>
      <sheetName val="Slika 3.8."/>
      <sheetName val="Slika 3.9."/>
      <sheetName val="Slika 3.10."/>
      <sheetName val="Slika 3.11."/>
      <sheetName val="Slika 3.12."/>
      <sheetName val="Slika 3.13."/>
      <sheetName val="Slika 3.14."/>
      <sheetName val="Slika 3.15."/>
      <sheetName val="Slika 3.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4.1."/>
      <sheetName val="Slika 4.2."/>
      <sheetName val="Slika 4.3. "/>
      <sheetName val="Slika 4.4."/>
      <sheetName val="Slika 4.5."/>
      <sheetName val="Slika 4.6. "/>
      <sheetName val="Slika 4.7."/>
      <sheetName val="Slika 4.8."/>
      <sheetName val="Slika 4.9."/>
      <sheetName val="Slika 4.10."/>
      <sheetName val="Slika 4.11."/>
      <sheetName val="Slika 4.12."/>
      <sheetName val="Analitički prilog - Slika 1."/>
      <sheetName val="Analitički prilog - Slika 2."/>
      <sheetName val="Li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5.1."/>
      <sheetName val="Slika 5.2."/>
      <sheetName val="Slika 5.3."/>
      <sheetName val="Slika 5.4."/>
      <sheetName val="Slika 5.5."/>
      <sheetName val="Slika 5.6."/>
      <sheetName val="Slika 5.7."/>
      <sheetName val="Slika 5.8."/>
      <sheetName val="Slika 5.9."/>
      <sheetName val="Slika 5.10."/>
      <sheetName val="Slika 5.11."/>
      <sheetName val="Slika 5.12."/>
      <sheetName val="Slika 5.13."/>
      <sheetName val="Slika 5.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3">
          <cell r="D73" t="str">
            <v>Investicijski novi</v>
          </cell>
          <cell r="E73" t="str">
            <v>Investicijski  obnovljeni</v>
          </cell>
          <cell r="F73" t="str">
            <v>Krediti za obrtni kapital novi</v>
          </cell>
          <cell r="G73" t="str">
            <v>Krediti za obrtni kapital obnovljeni</v>
          </cell>
        </row>
        <row r="74">
          <cell r="B74" t="str">
            <v>TRG</v>
          </cell>
          <cell r="C74" t="str">
            <v>2019 tr. 1</v>
          </cell>
          <cell r="D74">
            <v>446838032.82999998</v>
          </cell>
          <cell r="E74">
            <v>108296227.93000001</v>
          </cell>
          <cell r="F74">
            <v>1953884773.8099999</v>
          </cell>
          <cell r="G74">
            <v>2942358784.8800001</v>
          </cell>
        </row>
        <row r="75">
          <cell r="C75" t="str">
            <v>2019 tr. 2</v>
          </cell>
          <cell r="D75">
            <v>402749575.88999999</v>
          </cell>
          <cell r="E75">
            <v>109709957.27000001</v>
          </cell>
          <cell r="F75">
            <v>2459543732.5500002</v>
          </cell>
          <cell r="G75">
            <v>3368772873.6799998</v>
          </cell>
        </row>
        <row r="76">
          <cell r="C76" t="str">
            <v>2019 tr. 3</v>
          </cell>
          <cell r="D76">
            <v>360650616.00999999</v>
          </cell>
          <cell r="E76">
            <v>265777041.61000001</v>
          </cell>
          <cell r="F76">
            <v>1900353853.1099999</v>
          </cell>
          <cell r="G76">
            <v>2380205323.1100001</v>
          </cell>
        </row>
        <row r="77">
          <cell r="C77" t="str">
            <v>2019 tr. 4</v>
          </cell>
          <cell r="D77">
            <v>523668096.08000004</v>
          </cell>
          <cell r="E77">
            <v>709646322.74000001</v>
          </cell>
          <cell r="F77">
            <v>2575939943.73</v>
          </cell>
          <cell r="G77">
            <v>3410421439.2399998</v>
          </cell>
        </row>
        <row r="78">
          <cell r="C78" t="str">
            <v>2020 tr. 1</v>
          </cell>
          <cell r="D78">
            <v>706829535.31999993</v>
          </cell>
          <cell r="E78">
            <v>782672138.92000008</v>
          </cell>
          <cell r="F78">
            <v>2417918306.0299997</v>
          </cell>
          <cell r="G78">
            <v>3035591585.8999996</v>
          </cell>
        </row>
        <row r="79">
          <cell r="C79" t="str">
            <v>2020 tr. 2</v>
          </cell>
          <cell r="D79">
            <v>156553867.89999998</v>
          </cell>
          <cell r="E79">
            <v>1353197699.3499999</v>
          </cell>
          <cell r="F79">
            <v>1819327576.4200001</v>
          </cell>
          <cell r="G79">
            <v>4214515678.3400002</v>
          </cell>
        </row>
        <row r="80">
          <cell r="C80" t="str">
            <v>2020 tr. 3</v>
          </cell>
          <cell r="D80">
            <v>316807999.44000006</v>
          </cell>
          <cell r="E80">
            <v>138600635.25999999</v>
          </cell>
          <cell r="F80">
            <v>1867077759.9899998</v>
          </cell>
          <cell r="G80">
            <v>2467886596.54</v>
          </cell>
        </row>
        <row r="81">
          <cell r="C81" t="str">
            <v>2020 tr. 4</v>
          </cell>
          <cell r="D81">
            <v>632744027.96000004</v>
          </cell>
          <cell r="E81">
            <v>285797972.06</v>
          </cell>
          <cell r="F81">
            <v>2175690546.6900001</v>
          </cell>
          <cell r="G81">
            <v>2424563227.3600001</v>
          </cell>
        </row>
        <row r="82">
          <cell r="C82" t="str">
            <v>2021 tr. 1</v>
          </cell>
          <cell r="D82">
            <v>543276517.24000001</v>
          </cell>
          <cell r="E82">
            <v>911440697.5</v>
          </cell>
          <cell r="F82">
            <v>1901827743.75</v>
          </cell>
          <cell r="G82">
            <v>2440359431.6399999</v>
          </cell>
        </row>
        <row r="83">
          <cell r="B83" t="str">
            <v>PRERAD</v>
          </cell>
          <cell r="C83" t="str">
            <v>2019 tr. 1</v>
          </cell>
          <cell r="D83">
            <v>355110687.59000003</v>
          </cell>
          <cell r="E83">
            <v>90984047.789999992</v>
          </cell>
          <cell r="F83">
            <v>2038522762.1800001</v>
          </cell>
          <cell r="G83">
            <v>1416800806.53</v>
          </cell>
        </row>
        <row r="84">
          <cell r="C84" t="str">
            <v>2019 tr. 2</v>
          </cell>
          <cell r="D84">
            <v>367192328.37</v>
          </cell>
          <cell r="E84">
            <v>290432793.30999994</v>
          </cell>
          <cell r="F84">
            <v>2481303682.4300003</v>
          </cell>
          <cell r="G84">
            <v>1729005502.7700002</v>
          </cell>
        </row>
        <row r="85">
          <cell r="C85" t="str">
            <v>2019 tr. 3</v>
          </cell>
          <cell r="D85">
            <v>506265291.40999997</v>
          </cell>
          <cell r="E85">
            <v>263208979.31</v>
          </cell>
          <cell r="F85">
            <v>3582684047.5500002</v>
          </cell>
          <cell r="G85">
            <v>1867027140.6799998</v>
          </cell>
        </row>
        <row r="86">
          <cell r="C86" t="str">
            <v>2019 tr. 4</v>
          </cell>
          <cell r="D86">
            <v>335099236.64999998</v>
          </cell>
          <cell r="E86">
            <v>177602136.81</v>
          </cell>
          <cell r="F86">
            <v>2695961911.3100004</v>
          </cell>
          <cell r="G86">
            <v>1719633984.3499999</v>
          </cell>
        </row>
        <row r="87">
          <cell r="C87" t="str">
            <v>2020 tr. 1</v>
          </cell>
          <cell r="D87">
            <v>515206830.44000006</v>
          </cell>
          <cell r="E87">
            <v>57939020.609999999</v>
          </cell>
          <cell r="F87">
            <v>2804381149.0500002</v>
          </cell>
          <cell r="G87">
            <v>1795457947.73</v>
          </cell>
        </row>
        <row r="88">
          <cell r="C88" t="str">
            <v>2020 tr. 2</v>
          </cell>
          <cell r="D88">
            <v>282212611.52999997</v>
          </cell>
          <cell r="E88">
            <v>1443503990.4299998</v>
          </cell>
          <cell r="F88">
            <v>1621053256.6700001</v>
          </cell>
          <cell r="G88">
            <v>3723770362.2400002</v>
          </cell>
        </row>
        <row r="89">
          <cell r="C89" t="str">
            <v>2020 tr. 3</v>
          </cell>
          <cell r="D89">
            <v>500671995.01999998</v>
          </cell>
          <cell r="E89">
            <v>391224543.88999999</v>
          </cell>
          <cell r="F89">
            <v>2400717382.9400001</v>
          </cell>
          <cell r="G89">
            <v>2293681587.3699999</v>
          </cell>
        </row>
        <row r="90">
          <cell r="C90" t="str">
            <v>2020 tr. 4</v>
          </cell>
          <cell r="D90">
            <v>403956170.82000005</v>
          </cell>
          <cell r="E90">
            <v>450230681.00999999</v>
          </cell>
          <cell r="F90">
            <v>3619924796.3899994</v>
          </cell>
          <cell r="G90">
            <v>1988602253.1800001</v>
          </cell>
        </row>
        <row r="91">
          <cell r="C91" t="str">
            <v>2021 tr. 1</v>
          </cell>
          <cell r="D91">
            <v>563451793.44000006</v>
          </cell>
          <cell r="E91">
            <v>656638564.96000004</v>
          </cell>
          <cell r="F91">
            <v>3057254609.5300002</v>
          </cell>
          <cell r="G91">
            <v>2444247137.4200001</v>
          </cell>
        </row>
        <row r="92">
          <cell r="B92" t="str">
            <v>USLUGE</v>
          </cell>
          <cell r="C92" t="str">
            <v>2019 tr. 1</v>
          </cell>
          <cell r="D92">
            <v>332323484.46000004</v>
          </cell>
          <cell r="E92">
            <v>15663910.549999999</v>
          </cell>
          <cell r="F92">
            <v>2356197819.71</v>
          </cell>
          <cell r="G92">
            <v>1503391880.3499999</v>
          </cell>
        </row>
        <row r="93">
          <cell r="C93" t="str">
            <v>2019 tr. 2</v>
          </cell>
          <cell r="D93">
            <v>507180582.88999993</v>
          </cell>
          <cell r="E93">
            <v>395413016.75999999</v>
          </cell>
          <cell r="F93">
            <v>2105779791.3699999</v>
          </cell>
          <cell r="G93">
            <v>1420139930.6700001</v>
          </cell>
        </row>
        <row r="94">
          <cell r="C94" t="str">
            <v>2019 tr. 3</v>
          </cell>
          <cell r="D94">
            <v>318410117.44</v>
          </cell>
          <cell r="E94">
            <v>12496876.700000001</v>
          </cell>
          <cell r="F94">
            <v>2933851309.4400001</v>
          </cell>
          <cell r="G94">
            <v>1253806065.9100001</v>
          </cell>
        </row>
        <row r="95">
          <cell r="C95" t="str">
            <v>2019 tr. 4</v>
          </cell>
          <cell r="D95">
            <v>170249025.07999998</v>
          </cell>
          <cell r="E95">
            <v>32303298.780000001</v>
          </cell>
          <cell r="F95">
            <v>3099869353.5900002</v>
          </cell>
          <cell r="G95">
            <v>1393747054.8400002</v>
          </cell>
        </row>
        <row r="96">
          <cell r="C96" t="str">
            <v>2020 tr. 1</v>
          </cell>
          <cell r="D96">
            <v>954894536.08999991</v>
          </cell>
          <cell r="E96">
            <v>55470084.210000001</v>
          </cell>
          <cell r="F96">
            <v>2553633862.4000001</v>
          </cell>
          <cell r="G96">
            <v>1415964879.1600001</v>
          </cell>
        </row>
        <row r="97">
          <cell r="C97" t="str">
            <v>2020 tr. 2</v>
          </cell>
          <cell r="D97">
            <v>316474179.77999997</v>
          </cell>
          <cell r="E97">
            <v>966198171.81999993</v>
          </cell>
          <cell r="F97">
            <v>1690363632.3899999</v>
          </cell>
          <cell r="G97">
            <v>2241839459.98</v>
          </cell>
        </row>
        <row r="98">
          <cell r="C98" t="str">
            <v>2020 tr. 3</v>
          </cell>
          <cell r="D98">
            <v>89078453.969999999</v>
          </cell>
          <cell r="E98">
            <v>407681399.24000007</v>
          </cell>
          <cell r="F98">
            <v>1985978506.0599999</v>
          </cell>
          <cell r="G98">
            <v>1817947030.2000003</v>
          </cell>
        </row>
        <row r="99">
          <cell r="C99" t="str">
            <v>2020 tr. 4</v>
          </cell>
          <cell r="D99">
            <v>140092343.10999998</v>
          </cell>
          <cell r="E99">
            <v>120011410.55000001</v>
          </cell>
          <cell r="F99">
            <v>1762980412.0500002</v>
          </cell>
          <cell r="G99">
            <v>1281708646.3499999</v>
          </cell>
        </row>
        <row r="100">
          <cell r="C100" t="str">
            <v>2021 tr. 1</v>
          </cell>
          <cell r="D100">
            <v>210720999.51999998</v>
          </cell>
          <cell r="E100">
            <v>167423595.33000001</v>
          </cell>
          <cell r="F100">
            <v>1835713497.0799999</v>
          </cell>
          <cell r="G100">
            <v>1083705177.46</v>
          </cell>
        </row>
        <row r="101">
          <cell r="B101" t="str">
            <v>GRAD</v>
          </cell>
          <cell r="C101" t="str">
            <v>2019 tr. 1</v>
          </cell>
          <cell r="D101">
            <v>711424725.26999998</v>
          </cell>
          <cell r="E101">
            <v>28606153.600000001</v>
          </cell>
          <cell r="F101">
            <v>359348850.16000009</v>
          </cell>
          <cell r="G101">
            <v>499145152.14999998</v>
          </cell>
        </row>
        <row r="102">
          <cell r="C102" t="str">
            <v>2019 tr. 2</v>
          </cell>
          <cell r="D102">
            <v>426108877.75999999</v>
          </cell>
          <cell r="E102">
            <v>476642605.37000006</v>
          </cell>
          <cell r="F102">
            <v>417820856.61000001</v>
          </cell>
          <cell r="G102">
            <v>636882521.88000011</v>
          </cell>
        </row>
        <row r="103">
          <cell r="C103" t="str">
            <v>2019 tr. 3</v>
          </cell>
          <cell r="D103">
            <v>1301494519.1700001</v>
          </cell>
          <cell r="E103">
            <v>266046170.75999999</v>
          </cell>
          <cell r="F103">
            <v>419506062.09999996</v>
          </cell>
          <cell r="G103">
            <v>622645138.02999997</v>
          </cell>
        </row>
        <row r="104">
          <cell r="C104" t="str">
            <v>2019 tr. 4</v>
          </cell>
          <cell r="D104">
            <v>519020282.74000001</v>
          </cell>
          <cell r="E104">
            <v>136731466.43000001</v>
          </cell>
          <cell r="F104">
            <v>492089161</v>
          </cell>
          <cell r="G104">
            <v>637536736.88000011</v>
          </cell>
        </row>
        <row r="105">
          <cell r="C105" t="str">
            <v>2020 tr. 1</v>
          </cell>
          <cell r="D105">
            <v>587465745.75</v>
          </cell>
          <cell r="E105">
            <v>195133439.66</v>
          </cell>
          <cell r="F105">
            <v>322519461.05000001</v>
          </cell>
          <cell r="G105">
            <v>600327832.45000005</v>
          </cell>
        </row>
        <row r="106">
          <cell r="C106" t="str">
            <v>2020 tr. 2</v>
          </cell>
          <cell r="D106">
            <v>507475374.72000003</v>
          </cell>
          <cell r="E106">
            <v>1284560456.9400001</v>
          </cell>
          <cell r="F106">
            <v>191240169.63</v>
          </cell>
          <cell r="G106">
            <v>1372181429.3799999</v>
          </cell>
        </row>
        <row r="107">
          <cell r="C107" t="str">
            <v>2020 tr. 3</v>
          </cell>
          <cell r="D107">
            <v>763575356.66000009</v>
          </cell>
          <cell r="E107">
            <v>451227257.42999995</v>
          </cell>
          <cell r="F107">
            <v>246549575.53</v>
          </cell>
          <cell r="G107">
            <v>921969401.00999999</v>
          </cell>
        </row>
        <row r="108">
          <cell r="C108" t="str">
            <v>2020 tr. 4</v>
          </cell>
          <cell r="D108">
            <v>3718993651.3800001</v>
          </cell>
          <cell r="E108">
            <v>573220352.57999992</v>
          </cell>
          <cell r="F108">
            <v>2158901701.0900002</v>
          </cell>
          <cell r="G108">
            <v>901129373.59000003</v>
          </cell>
        </row>
        <row r="109">
          <cell r="C109" t="str">
            <v>2021 tr. 1</v>
          </cell>
          <cell r="D109">
            <v>671310128.74000001</v>
          </cell>
          <cell r="E109">
            <v>352007749.92000002</v>
          </cell>
          <cell r="F109">
            <v>353147608.44999999</v>
          </cell>
          <cell r="G109">
            <v>648269969.99000001</v>
          </cell>
        </row>
        <row r="110">
          <cell r="B110" t="str">
            <v>HOTEL</v>
          </cell>
          <cell r="C110" t="str">
            <v>2019 tr. 1</v>
          </cell>
          <cell r="D110">
            <v>714153269.43000007</v>
          </cell>
          <cell r="E110">
            <v>7121524.4800000004</v>
          </cell>
          <cell r="F110">
            <v>311170333.64999998</v>
          </cell>
          <cell r="G110">
            <v>313287306.78999996</v>
          </cell>
        </row>
        <row r="111">
          <cell r="C111" t="str">
            <v>2019 tr. 2</v>
          </cell>
          <cell r="D111">
            <v>551734726.72000003</v>
          </cell>
          <cell r="E111">
            <v>63019502.439999998</v>
          </cell>
          <cell r="F111">
            <v>284096531.04000002</v>
          </cell>
          <cell r="G111">
            <v>301288065.06</v>
          </cell>
        </row>
        <row r="112">
          <cell r="C112" t="str">
            <v>2019 tr. 3</v>
          </cell>
          <cell r="D112">
            <v>310279867.78999996</v>
          </cell>
          <cell r="E112">
            <v>659370927.75</v>
          </cell>
          <cell r="F112">
            <v>106852639.72</v>
          </cell>
          <cell r="G112">
            <v>249458434.72999999</v>
          </cell>
        </row>
        <row r="113">
          <cell r="C113" t="str">
            <v>2019 tr. 4</v>
          </cell>
          <cell r="D113">
            <v>1314136920.3599999</v>
          </cell>
          <cell r="E113">
            <v>178112219.07999998</v>
          </cell>
          <cell r="F113">
            <v>183434813.58999997</v>
          </cell>
          <cell r="G113">
            <v>332786881.54000002</v>
          </cell>
        </row>
        <row r="114">
          <cell r="C114" t="str">
            <v>2020 tr. 1</v>
          </cell>
          <cell r="D114">
            <v>283201694.14999998</v>
          </cell>
          <cell r="E114">
            <v>352588033.01999998</v>
          </cell>
          <cell r="F114">
            <v>529249231.70000005</v>
          </cell>
          <cell r="G114">
            <v>416902693.75</v>
          </cell>
        </row>
        <row r="115">
          <cell r="C115" t="str">
            <v>2020 tr. 2</v>
          </cell>
          <cell r="D115">
            <v>156717180.45999998</v>
          </cell>
          <cell r="E115">
            <v>3938701747.0199995</v>
          </cell>
          <cell r="F115">
            <v>109651174.40000001</v>
          </cell>
          <cell r="G115">
            <v>1870864469.0799999</v>
          </cell>
        </row>
        <row r="116">
          <cell r="C116" t="str">
            <v>2020 tr. 3</v>
          </cell>
          <cell r="D116">
            <v>138239676.26999998</v>
          </cell>
          <cell r="E116">
            <v>1592008006.1700001</v>
          </cell>
          <cell r="F116">
            <v>424254512.88999999</v>
          </cell>
          <cell r="G116">
            <v>1073387912.1399999</v>
          </cell>
        </row>
        <row r="117">
          <cell r="C117" t="str">
            <v>2020 tr. 4</v>
          </cell>
          <cell r="D117">
            <v>529296293.69</v>
          </cell>
          <cell r="E117">
            <v>500128502.11000001</v>
          </cell>
          <cell r="F117">
            <v>344184436.20000005</v>
          </cell>
          <cell r="G117">
            <v>564676767.58999991</v>
          </cell>
        </row>
        <row r="118">
          <cell r="C118" t="str">
            <v>2021 tr. 1</v>
          </cell>
          <cell r="D118">
            <v>41679231.139999993</v>
          </cell>
          <cell r="E118">
            <v>509737560.58999997</v>
          </cell>
          <cell r="F118">
            <v>200950939.43000001</v>
          </cell>
          <cell r="G118">
            <v>439663669.50999999</v>
          </cell>
        </row>
        <row r="119">
          <cell r="B119" t="str">
            <v>PRIJEVOZ</v>
          </cell>
          <cell r="C119" t="str">
            <v>2019 tr. 1</v>
          </cell>
          <cell r="D119">
            <v>246315384.69999999</v>
          </cell>
          <cell r="E119">
            <v>6271995.8300000001</v>
          </cell>
          <cell r="F119">
            <v>410265235.38999999</v>
          </cell>
          <cell r="G119">
            <v>786387751.91000009</v>
          </cell>
        </row>
        <row r="120">
          <cell r="C120" t="str">
            <v>2019 tr. 2</v>
          </cell>
          <cell r="D120">
            <v>98635448.320000008</v>
          </cell>
          <cell r="E120">
            <v>3042188.23</v>
          </cell>
          <cell r="F120">
            <v>522077655.93000007</v>
          </cell>
          <cell r="G120">
            <v>805714460.16000009</v>
          </cell>
        </row>
        <row r="121">
          <cell r="C121" t="str">
            <v>2019 tr. 3</v>
          </cell>
          <cell r="D121">
            <v>386594327.14999998</v>
          </cell>
          <cell r="E121">
            <v>309001635.65000004</v>
          </cell>
          <cell r="F121">
            <v>483332399.44000006</v>
          </cell>
          <cell r="G121">
            <v>817483885.38000011</v>
          </cell>
        </row>
        <row r="122">
          <cell r="C122" t="str">
            <v>2019 tr. 4</v>
          </cell>
          <cell r="D122">
            <v>633426914.5</v>
          </cell>
          <cell r="E122">
            <v>111916355.66</v>
          </cell>
          <cell r="F122">
            <v>688986944.62</v>
          </cell>
          <cell r="G122">
            <v>666354162.74000001</v>
          </cell>
        </row>
        <row r="123">
          <cell r="C123" t="str">
            <v>2020 tr. 1</v>
          </cell>
          <cell r="D123">
            <v>397691049.02999997</v>
          </cell>
          <cell r="E123">
            <v>31740548.73</v>
          </cell>
          <cell r="F123">
            <v>606972904.54999995</v>
          </cell>
          <cell r="G123">
            <v>775812051.57999992</v>
          </cell>
        </row>
        <row r="124">
          <cell r="C124" t="str">
            <v>2020 tr. 2</v>
          </cell>
          <cell r="D124">
            <v>279459650.57999998</v>
          </cell>
          <cell r="E124">
            <v>816691423.17999995</v>
          </cell>
          <cell r="F124">
            <v>547179850.32999992</v>
          </cell>
          <cell r="G124">
            <v>1212450646.05</v>
          </cell>
        </row>
        <row r="125">
          <cell r="C125" t="str">
            <v>2020 tr. 3</v>
          </cell>
          <cell r="D125">
            <v>52055759.880000003</v>
          </cell>
          <cell r="E125">
            <v>162898782.96000001</v>
          </cell>
          <cell r="F125">
            <v>375106654.48000002</v>
          </cell>
          <cell r="G125">
            <v>809676235.24000001</v>
          </cell>
        </row>
        <row r="126">
          <cell r="C126" t="str">
            <v>2020 tr. 4</v>
          </cell>
          <cell r="D126">
            <v>176650370.66</v>
          </cell>
          <cell r="E126">
            <v>132407244.46000001</v>
          </cell>
          <cell r="F126">
            <v>817111662.88000011</v>
          </cell>
          <cell r="G126">
            <v>836393234.29000008</v>
          </cell>
        </row>
        <row r="127">
          <cell r="C127" t="str">
            <v>2021 tr. 1</v>
          </cell>
          <cell r="D127">
            <v>230500988.63</v>
          </cell>
          <cell r="E127">
            <v>150215449.75999999</v>
          </cell>
          <cell r="F127">
            <v>360297028.06</v>
          </cell>
          <cell r="G127">
            <v>906479295.72000003</v>
          </cell>
        </row>
      </sheetData>
      <sheetData sheetId="10"/>
      <sheetData sheetId="11" refreshError="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V"/>
    </sheetNames>
    <sheetDataSet>
      <sheetData sheetId="0">
        <row r="4">
          <cell r="C4">
            <v>40878</v>
          </cell>
          <cell r="D4">
            <v>40909</v>
          </cell>
          <cell r="E4">
            <v>40940</v>
          </cell>
          <cell r="F4">
            <v>40969</v>
          </cell>
          <cell r="G4">
            <v>41000</v>
          </cell>
          <cell r="H4">
            <v>41030</v>
          </cell>
          <cell r="I4">
            <v>41061</v>
          </cell>
          <cell r="J4">
            <v>41091</v>
          </cell>
          <cell r="K4">
            <v>41122</v>
          </cell>
          <cell r="L4">
            <v>41153</v>
          </cell>
          <cell r="M4">
            <v>41183</v>
          </cell>
          <cell r="N4">
            <v>41214</v>
          </cell>
          <cell r="O4">
            <v>41244</v>
          </cell>
          <cell r="P4">
            <v>41275</v>
          </cell>
          <cell r="Q4">
            <v>41306</v>
          </cell>
          <cell r="R4">
            <v>41334</v>
          </cell>
          <cell r="S4">
            <v>41365</v>
          </cell>
          <cell r="T4">
            <v>41395</v>
          </cell>
          <cell r="U4">
            <v>41426</v>
          </cell>
          <cell r="V4">
            <v>41456</v>
          </cell>
          <cell r="W4">
            <v>41487</v>
          </cell>
          <cell r="X4">
            <v>41518</v>
          </cell>
          <cell r="Y4">
            <v>41548</v>
          </cell>
          <cell r="Z4">
            <v>41579</v>
          </cell>
          <cell r="AA4">
            <v>41609</v>
          </cell>
          <cell r="AB4">
            <v>41640</v>
          </cell>
          <cell r="AC4">
            <v>41671</v>
          </cell>
          <cell r="AD4">
            <v>41699</v>
          </cell>
          <cell r="AE4">
            <v>41730</v>
          </cell>
          <cell r="AF4">
            <v>41760</v>
          </cell>
          <cell r="AG4">
            <v>41791</v>
          </cell>
          <cell r="AH4">
            <v>41821</v>
          </cell>
          <cell r="AI4">
            <v>41852</v>
          </cell>
          <cell r="AJ4">
            <v>41883</v>
          </cell>
          <cell r="AK4">
            <v>41913</v>
          </cell>
          <cell r="AL4">
            <v>41944</v>
          </cell>
          <cell r="AM4">
            <v>41974</v>
          </cell>
          <cell r="AN4">
            <v>42005</v>
          </cell>
          <cell r="AO4">
            <v>42036</v>
          </cell>
          <cell r="AP4">
            <v>42064</v>
          </cell>
          <cell r="AQ4">
            <v>42095</v>
          </cell>
          <cell r="AR4">
            <v>42125</v>
          </cell>
          <cell r="AS4">
            <v>42156</v>
          </cell>
          <cell r="AT4">
            <v>42186</v>
          </cell>
          <cell r="AU4">
            <v>42217</v>
          </cell>
          <cell r="AV4">
            <v>42248</v>
          </cell>
          <cell r="AW4">
            <v>42278</v>
          </cell>
          <cell r="AX4">
            <v>42309</v>
          </cell>
          <cell r="AY4">
            <v>42339</v>
          </cell>
          <cell r="AZ4">
            <v>42370</v>
          </cell>
          <cell r="BA4">
            <v>42401</v>
          </cell>
          <cell r="BB4">
            <v>42430</v>
          </cell>
          <cell r="BC4">
            <v>42461</v>
          </cell>
          <cell r="BD4">
            <v>42491</v>
          </cell>
          <cell r="BE4">
            <v>42522</v>
          </cell>
          <cell r="BF4">
            <v>42552</v>
          </cell>
          <cell r="BG4">
            <v>42583</v>
          </cell>
          <cell r="BH4">
            <v>42614</v>
          </cell>
          <cell r="BI4">
            <v>42644</v>
          </cell>
          <cell r="BJ4">
            <v>42675</v>
          </cell>
          <cell r="BK4">
            <v>42705</v>
          </cell>
          <cell r="BL4">
            <v>42736</v>
          </cell>
          <cell r="BM4">
            <v>42767</v>
          </cell>
          <cell r="BN4">
            <v>42795</v>
          </cell>
          <cell r="BO4">
            <v>42826</v>
          </cell>
          <cell r="BP4">
            <v>42856</v>
          </cell>
          <cell r="BQ4">
            <v>42887</v>
          </cell>
          <cell r="BR4">
            <v>42917</v>
          </cell>
          <cell r="BS4">
            <v>42948</v>
          </cell>
          <cell r="BT4">
            <v>42979</v>
          </cell>
          <cell r="BU4">
            <v>43009</v>
          </cell>
          <cell r="BV4">
            <v>43040</v>
          </cell>
          <cell r="BW4">
            <v>43070</v>
          </cell>
          <cell r="BX4">
            <v>43101</v>
          </cell>
          <cell r="BY4">
            <v>43132</v>
          </cell>
          <cell r="BZ4">
            <v>43160</v>
          </cell>
          <cell r="CA4">
            <v>43191</v>
          </cell>
          <cell r="CB4">
            <v>43221</v>
          </cell>
          <cell r="CC4">
            <v>43252</v>
          </cell>
          <cell r="CD4">
            <v>43282</v>
          </cell>
          <cell r="CE4">
            <v>43313</v>
          </cell>
          <cell r="CF4">
            <v>43344</v>
          </cell>
          <cell r="CG4">
            <v>43374</v>
          </cell>
          <cell r="CH4">
            <v>43405</v>
          </cell>
          <cell r="CI4">
            <v>43435</v>
          </cell>
          <cell r="CJ4">
            <v>43466</v>
          </cell>
          <cell r="CK4">
            <v>43497</v>
          </cell>
          <cell r="CL4">
            <v>43525</v>
          </cell>
          <cell r="CM4">
            <v>43556</v>
          </cell>
          <cell r="CN4">
            <v>43586</v>
          </cell>
          <cell r="CO4">
            <v>43617</v>
          </cell>
          <cell r="CP4">
            <v>43647</v>
          </cell>
          <cell r="CQ4">
            <v>43678</v>
          </cell>
          <cell r="CR4">
            <v>43709</v>
          </cell>
          <cell r="CS4">
            <v>43739</v>
          </cell>
          <cell r="CT4">
            <v>43770</v>
          </cell>
          <cell r="CU4">
            <v>43800</v>
          </cell>
          <cell r="CV4">
            <v>43831</v>
          </cell>
          <cell r="CW4">
            <v>43862</v>
          </cell>
          <cell r="CX4">
            <v>43891</v>
          </cell>
          <cell r="CY4">
            <v>43922</v>
          </cell>
          <cell r="CZ4">
            <v>43952</v>
          </cell>
        </row>
        <row r="5">
          <cell r="B5" t="str">
            <v>kratkoročni svi</v>
          </cell>
          <cell r="C5">
            <v>5.8839724830666649</v>
          </cell>
          <cell r="D5">
            <v>5.5325928329547303</v>
          </cell>
          <cell r="E5">
            <v>6.3302472895196757</v>
          </cell>
          <cell r="F5">
            <v>5.7003783487969608</v>
          </cell>
          <cell r="G5">
            <v>5.062324421881903</v>
          </cell>
          <cell r="H5">
            <v>5.3291275298915695</v>
          </cell>
          <cell r="I5">
            <v>5.5362558435845335</v>
          </cell>
          <cell r="J5">
            <v>5.1756707853911923</v>
          </cell>
          <cell r="K5">
            <v>4.9405628976039146</v>
          </cell>
          <cell r="L5">
            <v>5.339710287901152</v>
          </cell>
          <cell r="M5">
            <v>4.8017171507812026</v>
          </cell>
          <cell r="N5">
            <v>5.0400108519437099</v>
          </cell>
          <cell r="O5">
            <v>5.2147512691059656</v>
          </cell>
          <cell r="P5">
            <v>4.7606392211934363</v>
          </cell>
          <cell r="Q5">
            <v>4.98184286230798</v>
          </cell>
          <cell r="R5">
            <v>5.0453906501235393</v>
          </cell>
          <cell r="S5">
            <v>4.6789564221908657</v>
          </cell>
          <cell r="T5">
            <v>4.7246009829130537</v>
          </cell>
          <cell r="U5">
            <v>4.7454486615371838</v>
          </cell>
          <cell r="V5">
            <v>4.4549487446571288</v>
          </cell>
          <cell r="W5">
            <v>4.1510241624545214</v>
          </cell>
          <cell r="X5">
            <v>4.5584779538997049</v>
          </cell>
          <cell r="Y5">
            <v>4.5139498321558325</v>
          </cell>
          <cell r="Z5">
            <v>4.6028658200215604</v>
          </cell>
          <cell r="AA5">
            <v>4.4710254516475816</v>
          </cell>
          <cell r="AB5">
            <v>4.3579345597545212</v>
          </cell>
          <cell r="AC5">
            <v>4.438701316394023</v>
          </cell>
          <cell r="AD5">
            <v>4.5495587684789873</v>
          </cell>
          <cell r="AE5">
            <v>4.399452096057507</v>
          </cell>
          <cell r="AF5">
            <v>4.2471295562760343</v>
          </cell>
          <cell r="AG5">
            <v>4.1365727620858292</v>
          </cell>
          <cell r="AH5">
            <v>4.3325905099277549</v>
          </cell>
          <cell r="AI5">
            <v>3.7980103191127697</v>
          </cell>
          <cell r="AJ5">
            <v>4.2587519414190433</v>
          </cell>
          <cell r="AK5">
            <v>4.2184399787900499</v>
          </cell>
          <cell r="AL5">
            <v>4.0397164181061163</v>
          </cell>
          <cell r="AM5">
            <v>4.3471499639929467</v>
          </cell>
          <cell r="AN5">
            <v>4.14207667055142</v>
          </cell>
          <cell r="AO5">
            <v>3.7615165833956259</v>
          </cell>
          <cell r="AP5">
            <v>4.1315517467434297</v>
          </cell>
          <cell r="AQ5">
            <v>3.9556259864531151</v>
          </cell>
          <cell r="AR5">
            <v>4.1938921434580898</v>
          </cell>
          <cell r="AS5">
            <v>4.259361740802416</v>
          </cell>
          <cell r="AT5">
            <v>4.1585364053395919</v>
          </cell>
          <cell r="AU5">
            <v>3.8423584031919984</v>
          </cell>
          <cell r="AV5">
            <v>4.2824322459461879</v>
          </cell>
          <cell r="AW5">
            <v>4.0622190914453808</v>
          </cell>
          <cell r="AX5">
            <v>4.0502026381154215</v>
          </cell>
          <cell r="AY5">
            <v>4.1058879512276008</v>
          </cell>
          <cell r="AZ5">
            <v>4.0774224186909862</v>
          </cell>
          <cell r="BA5">
            <v>3.8703934022755004</v>
          </cell>
          <cell r="BB5">
            <v>3.729763810076753</v>
          </cell>
          <cell r="BC5">
            <v>3.6543093077018058</v>
          </cell>
          <cell r="BD5">
            <v>3.6931672863141669</v>
          </cell>
          <cell r="BE5">
            <v>3.6441973724053986</v>
          </cell>
          <cell r="BF5">
            <v>3.7253394474432495</v>
          </cell>
          <cell r="BG5">
            <v>3.6624971622984397</v>
          </cell>
          <cell r="BH5">
            <v>3.4418947971662539</v>
          </cell>
          <cell r="BI5">
            <v>3.6256180989899525</v>
          </cell>
          <cell r="BJ5">
            <v>3.5761791460859191</v>
          </cell>
          <cell r="BK5">
            <v>3.695781095270346</v>
          </cell>
          <cell r="BL5">
            <v>3.7191891648551207</v>
          </cell>
          <cell r="BM5">
            <v>3.6230849937509255</v>
          </cell>
          <cell r="BN5">
            <v>3.5293816212425662</v>
          </cell>
          <cell r="BO5">
            <v>3.6781027955420442</v>
          </cell>
          <cell r="BP5">
            <v>3.5103031656465702</v>
          </cell>
          <cell r="BQ5">
            <v>3.5112727631469056</v>
          </cell>
          <cell r="BR5">
            <v>3.4394889987791162</v>
          </cell>
          <cell r="BS5">
            <v>3.3993302934887821</v>
          </cell>
          <cell r="BT5">
            <v>3.5182688136045432</v>
          </cell>
          <cell r="BU5">
            <v>3.2095933422973277</v>
          </cell>
          <cell r="BV5">
            <v>3.1637564323072276</v>
          </cell>
          <cell r="BW5">
            <v>3.06960358477426</v>
          </cell>
          <cell r="BX5">
            <v>3.1619982454572897</v>
          </cell>
          <cell r="BY5">
            <v>3.1308960434169659</v>
          </cell>
          <cell r="BZ5">
            <v>3.1723580421654223</v>
          </cell>
          <cell r="CA5">
            <v>3.0805627644427678</v>
          </cell>
          <cell r="CB5">
            <v>3.083839687433763</v>
          </cell>
          <cell r="CC5">
            <v>3.2119490918095899</v>
          </cell>
          <cell r="CD5">
            <v>2.7963724852533645</v>
          </cell>
          <cell r="CE5">
            <v>2.9721118182359119</v>
          </cell>
          <cell r="CF5">
            <v>2.868314122359144</v>
          </cell>
          <cell r="CG5">
            <v>2.7990693278380823</v>
          </cell>
          <cell r="CH5">
            <v>2.7366745576877287</v>
          </cell>
          <cell r="CI5">
            <v>2.7537095938797278</v>
          </cell>
          <cell r="CJ5">
            <v>2.8036861974760354</v>
          </cell>
          <cell r="CK5">
            <v>2.662469058793631</v>
          </cell>
          <cell r="CL5">
            <v>2.6217079200183608</v>
          </cell>
          <cell r="CM5">
            <v>2.6206072009378216</v>
          </cell>
          <cell r="CN5">
            <v>2.7046490583149261</v>
          </cell>
          <cell r="CO5">
            <v>2.6841246354590407</v>
          </cell>
          <cell r="CP5">
            <v>2.3358069212986052</v>
          </cell>
          <cell r="CQ5">
            <v>2.4652105127784276</v>
          </cell>
          <cell r="CR5">
            <v>2.5232101605484636</v>
          </cell>
          <cell r="CS5">
            <v>2.4319377761840357</v>
          </cell>
          <cell r="CT5">
            <v>2.5329602322127043</v>
          </cell>
          <cell r="CU5">
            <v>2.594407763164718</v>
          </cell>
          <cell r="CV5">
            <v>2.5250343247590434</v>
          </cell>
          <cell r="CW5">
            <v>2.5936512939186049</v>
          </cell>
          <cell r="CX5">
            <v>2.3277452577373556</v>
          </cell>
          <cell r="CY5">
            <v>2.4186871482866201</v>
          </cell>
          <cell r="CZ5">
            <v>2.4054342385475005</v>
          </cell>
        </row>
        <row r="6">
          <cell r="B6" t="str">
            <v>dugoročni svi</v>
          </cell>
          <cell r="C6">
            <v>6.6731996641453764</v>
          </cell>
          <cell r="D6">
            <v>6.7864289454367714</v>
          </cell>
          <cell r="E6">
            <v>6.9038716801684821</v>
          </cell>
          <cell r="F6">
            <v>6.9197065131556306</v>
          </cell>
          <cell r="G6">
            <v>6.2798743113923692</v>
          </cell>
          <cell r="H6">
            <v>6.1180118214543704</v>
          </cell>
          <cell r="I6">
            <v>6.6177673900900427</v>
          </cell>
          <cell r="J6">
            <v>5.765809596168979</v>
          </cell>
          <cell r="K6">
            <v>6.0843497308627725</v>
          </cell>
          <cell r="L6">
            <v>6.0331982914047657</v>
          </cell>
          <cell r="M6">
            <v>5.9210342494501109</v>
          </cell>
          <cell r="N6">
            <v>6.1324548771597645</v>
          </cell>
          <cell r="O6">
            <v>6.1234426466445688</v>
          </cell>
          <cell r="P6">
            <v>6.1767862732100474</v>
          </cell>
          <cell r="Q6">
            <v>6.3372092869909356</v>
          </cell>
          <cell r="R6">
            <v>5.690720354153278</v>
          </cell>
          <cell r="S6">
            <v>5.5021617226393555</v>
          </cell>
          <cell r="T6">
            <v>5.7070556649765676</v>
          </cell>
          <cell r="U6">
            <v>6.324396706186409</v>
          </cell>
          <cell r="V6">
            <v>5.8277678905774684</v>
          </cell>
          <cell r="W6">
            <v>6.3814820075818295</v>
          </cell>
          <cell r="X6">
            <v>6.3465097699670796</v>
          </cell>
          <cell r="Y6">
            <v>6.1519251125176195</v>
          </cell>
          <cell r="Z6">
            <v>5.9795712473955041</v>
          </cell>
          <cell r="AA6">
            <v>6.3418036621886875</v>
          </cell>
          <cell r="AB6">
            <v>5.8231221019948345</v>
          </cell>
          <cell r="AC6">
            <v>5.4419188527537852</v>
          </cell>
          <cell r="AD6">
            <v>5.7073393479214944</v>
          </cell>
          <cell r="AE6">
            <v>6.1437787021753101</v>
          </cell>
          <cell r="AF6">
            <v>5.1712503881598701</v>
          </cell>
          <cell r="AG6">
            <v>5.695751222103417</v>
          </cell>
          <cell r="AH6">
            <v>5.4326821255573954</v>
          </cell>
          <cell r="AI6">
            <v>5.0436383142733145</v>
          </cell>
          <cell r="AJ6">
            <v>5.6955114879688242</v>
          </cell>
          <cell r="AK6">
            <v>5.5129500737891979</v>
          </cell>
          <cell r="AL6">
            <v>6.1418738870865388</v>
          </cell>
          <cell r="AM6">
            <v>5.7984860039770298</v>
          </cell>
          <cell r="AN6">
            <v>4.7758089491938245</v>
          </cell>
          <cell r="AO6">
            <v>5.8053389459006777</v>
          </cell>
          <cell r="AP6">
            <v>5.605821764772748</v>
          </cell>
          <cell r="AQ6">
            <v>5.7288921645439341</v>
          </cell>
          <cell r="AR6">
            <v>5.3642950591094358</v>
          </cell>
          <cell r="AS6">
            <v>5.0823710346008584</v>
          </cell>
          <cell r="AT6">
            <v>5.0358208094938508</v>
          </cell>
          <cell r="AU6">
            <v>5.495591499303357</v>
          </cell>
          <cell r="AV6">
            <v>5.2122784652676062</v>
          </cell>
          <cell r="AW6">
            <v>5.0093898471609588</v>
          </cell>
          <cell r="AX6">
            <v>4.9638897358020291</v>
          </cell>
          <cell r="AY6">
            <v>4.4786019798436163</v>
          </cell>
          <cell r="AZ6">
            <v>5.4021096867162237</v>
          </cell>
          <cell r="BA6">
            <v>5.1401430120341853</v>
          </cell>
          <cell r="BB6">
            <v>4.7632257584015969</v>
          </cell>
          <cell r="BC6">
            <v>5.3461818244239625</v>
          </cell>
          <cell r="BD6">
            <v>4.5405756513323521</v>
          </cell>
          <cell r="BE6">
            <v>4.5303413479242325</v>
          </cell>
          <cell r="BF6">
            <v>4.6102890099051947</v>
          </cell>
          <cell r="BG6">
            <v>4.3357149878541099</v>
          </cell>
          <cell r="BH6">
            <v>4.2573147394818331</v>
          </cell>
          <cell r="BI6">
            <v>4.10150477401457</v>
          </cell>
          <cell r="BJ6">
            <v>4.091169145691782</v>
          </cell>
          <cell r="BK6">
            <v>3.8770790961644979</v>
          </cell>
          <cell r="BL6">
            <v>4.3265862506607462</v>
          </cell>
          <cell r="BM6">
            <v>4.4344490035436062</v>
          </cell>
          <cell r="BN6">
            <v>3.4898134891963455</v>
          </cell>
          <cell r="BO6">
            <v>3.9234997939225349</v>
          </cell>
          <cell r="BP6">
            <v>3.955486641538041</v>
          </cell>
          <cell r="BQ6">
            <v>3.8306395685361294</v>
          </cell>
          <cell r="BR6">
            <v>3.4306019793418985</v>
          </cell>
          <cell r="BS6">
            <v>3.6618604089435567</v>
          </cell>
          <cell r="BT6">
            <v>3.6704493770409417</v>
          </cell>
          <cell r="BU6">
            <v>3.5635466863266321</v>
          </cell>
          <cell r="BV6">
            <v>3.596404729689199</v>
          </cell>
          <cell r="BW6">
            <v>3.1027335377047147</v>
          </cell>
          <cell r="BX6">
            <v>3.0886778034688604</v>
          </cell>
          <cell r="BY6">
            <v>3.1770777910203862</v>
          </cell>
          <cell r="BZ6">
            <v>3.5116672473843349</v>
          </cell>
          <cell r="CA6">
            <v>3.4080062738551056</v>
          </cell>
          <cell r="CB6">
            <v>3.3111606507551818</v>
          </cell>
          <cell r="CC6">
            <v>3.1285273838115502</v>
          </cell>
          <cell r="CD6">
            <v>2.9176272200897571</v>
          </cell>
          <cell r="CE6">
            <v>2.988286607938357</v>
          </cell>
          <cell r="CF6">
            <v>2.7013386752204367</v>
          </cell>
          <cell r="CG6">
            <v>3.1376006419829912</v>
          </cell>
          <cell r="CH6">
            <v>2.8610679790894054</v>
          </cell>
          <cell r="CI6">
            <v>2.91505239688026</v>
          </cell>
          <cell r="CJ6">
            <v>2.9372209177679234</v>
          </cell>
          <cell r="CK6">
            <v>3.1200850083744665</v>
          </cell>
          <cell r="CL6">
            <v>2.9182089181795909</v>
          </cell>
          <cell r="CM6">
            <v>2.8003128856825503</v>
          </cell>
          <cell r="CN6">
            <v>2.8359286685465301</v>
          </cell>
          <cell r="CO6">
            <v>2.6673282529681237</v>
          </cell>
          <cell r="CP6">
            <v>2.501684285960394</v>
          </cell>
          <cell r="CQ6">
            <v>2.6862358354689189</v>
          </cell>
          <cell r="CR6">
            <v>2.7493842980085259</v>
          </cell>
          <cell r="CS6">
            <v>2.5779848281366355</v>
          </cell>
          <cell r="CT6">
            <v>2.5790986087696726</v>
          </cell>
          <cell r="CU6">
            <v>2.1043430504631155</v>
          </cell>
          <cell r="CV6">
            <v>2.4133753498754484</v>
          </cell>
          <cell r="CW6">
            <v>2.3445561137354183</v>
          </cell>
          <cell r="CX6">
            <v>2.6031063620644384</v>
          </cell>
          <cell r="CY6">
            <v>2.9188363950984915</v>
          </cell>
          <cell r="CZ6">
            <v>2.9957548547470831</v>
          </cell>
        </row>
        <row r="7">
          <cell r="C7" t="str">
            <v>12.11.</v>
          </cell>
          <cell r="D7" t="str">
            <v>01.12.</v>
          </cell>
          <cell r="E7" t="str">
            <v>02.12.</v>
          </cell>
          <cell r="F7" t="str">
            <v>03.12.</v>
          </cell>
          <cell r="G7" t="str">
            <v>04.12.</v>
          </cell>
          <cell r="H7" t="str">
            <v>05.12.</v>
          </cell>
          <cell r="I7" t="str">
            <v>06.12.</v>
          </cell>
          <cell r="J7" t="str">
            <v>07.12.</v>
          </cell>
          <cell r="K7" t="str">
            <v>08.12.</v>
          </cell>
          <cell r="L7" t="str">
            <v>09.12.</v>
          </cell>
          <cell r="M7" t="str">
            <v>10.12.</v>
          </cell>
          <cell r="N7" t="str">
            <v>11.12.</v>
          </cell>
          <cell r="O7" t="str">
            <v>12.12.</v>
          </cell>
          <cell r="P7" t="str">
            <v>01.13.</v>
          </cell>
          <cell r="Q7" t="str">
            <v>02.13.</v>
          </cell>
          <cell r="R7" t="str">
            <v>03.13.</v>
          </cell>
          <cell r="S7" t="str">
            <v>04.13.</v>
          </cell>
          <cell r="T7" t="str">
            <v>05.13.</v>
          </cell>
          <cell r="U7" t="str">
            <v>06.13.</v>
          </cell>
          <cell r="V7" t="str">
            <v>07.13.</v>
          </cell>
          <cell r="W7" t="str">
            <v>08.13.</v>
          </cell>
          <cell r="X7" t="str">
            <v>09.13.</v>
          </cell>
          <cell r="Y7" t="str">
            <v>10.13.</v>
          </cell>
          <cell r="Z7" t="str">
            <v>11.13.</v>
          </cell>
          <cell r="AA7" t="str">
            <v>12.13.</v>
          </cell>
          <cell r="AB7" t="str">
            <v>01.14.</v>
          </cell>
          <cell r="AC7" t="str">
            <v>02.14.</v>
          </cell>
          <cell r="AD7" t="str">
            <v>03.14.</v>
          </cell>
          <cell r="AE7" t="str">
            <v xml:space="preserve">04.14. </v>
          </cell>
          <cell r="AF7" t="str">
            <v xml:space="preserve">05.14. </v>
          </cell>
          <cell r="AG7" t="str">
            <v>06.14.</v>
          </cell>
          <cell r="AH7" t="str">
            <v>07.14.</v>
          </cell>
          <cell r="AI7" t="str">
            <v>08.14.</v>
          </cell>
          <cell r="AJ7" t="str">
            <v>09.14.</v>
          </cell>
          <cell r="AK7" t="str">
            <v>10.14.</v>
          </cell>
          <cell r="AL7" t="str">
            <v>11.14.</v>
          </cell>
          <cell r="AM7" t="str">
            <v>12.14.</v>
          </cell>
          <cell r="AN7" t="str">
            <v>01.15.</v>
          </cell>
          <cell r="AO7" t="str">
            <v>02.15.</v>
          </cell>
          <cell r="AP7" t="str">
            <v>03.15.</v>
          </cell>
          <cell r="AQ7" t="str">
            <v>04.15.</v>
          </cell>
          <cell r="AR7" t="str">
            <v>05.15.</v>
          </cell>
          <cell r="AS7" t="str">
            <v>06.15.</v>
          </cell>
          <cell r="AT7" t="str">
            <v>07.15.</v>
          </cell>
          <cell r="AU7" t="str">
            <v>08.15.</v>
          </cell>
          <cell r="AV7" t="str">
            <v>09.15.</v>
          </cell>
          <cell r="AW7" t="str">
            <v>10.15.</v>
          </cell>
          <cell r="AX7" t="str">
            <v>11.15.</v>
          </cell>
          <cell r="AY7" t="str">
            <v>12.15.</v>
          </cell>
          <cell r="AZ7" t="str">
            <v>01.16.</v>
          </cell>
          <cell r="BA7" t="str">
            <v>02.16.</v>
          </cell>
          <cell r="BB7" t="str">
            <v>03.16.</v>
          </cell>
          <cell r="BC7" t="str">
            <v>04.16.</v>
          </cell>
          <cell r="BD7" t="str">
            <v>05.16.</v>
          </cell>
          <cell r="BE7" t="str">
            <v>06.16.</v>
          </cell>
          <cell r="BF7" t="str">
            <v>07.16.</v>
          </cell>
          <cell r="BG7" t="str">
            <v>08.16.</v>
          </cell>
          <cell r="BH7" t="str">
            <v>09.16.</v>
          </cell>
          <cell r="BI7" t="str">
            <v>10.16.</v>
          </cell>
          <cell r="BJ7" t="str">
            <v>11.16.</v>
          </cell>
          <cell r="BK7" t="str">
            <v>12.16.</v>
          </cell>
          <cell r="BL7" t="str">
            <v>01.17.</v>
          </cell>
          <cell r="BM7" t="str">
            <v>02.17.</v>
          </cell>
          <cell r="BN7" t="str">
            <v>03.17.</v>
          </cell>
          <cell r="BO7" t="str">
            <v>04.17.</v>
          </cell>
          <cell r="BP7" t="str">
            <v>05.17.</v>
          </cell>
          <cell r="BQ7" t="str">
            <v>06.17.</v>
          </cell>
          <cell r="BR7" t="str">
            <v>07.17.</v>
          </cell>
          <cell r="BS7" t="str">
            <v>08.17.</v>
          </cell>
          <cell r="BT7" t="str">
            <v>09.17.</v>
          </cell>
          <cell r="BU7" t="str">
            <v>10.17.</v>
          </cell>
          <cell r="BV7" t="str">
            <v>11.17.</v>
          </cell>
          <cell r="BW7" t="str">
            <v>12.17.</v>
          </cell>
          <cell r="BX7" t="str">
            <v>01.18.</v>
          </cell>
          <cell r="BY7" t="str">
            <v>02.18.</v>
          </cell>
          <cell r="BZ7" t="str">
            <v>03.18.</v>
          </cell>
          <cell r="CA7" t="str">
            <v>04.18.</v>
          </cell>
          <cell r="CB7" t="str">
            <v>05.18.</v>
          </cell>
          <cell r="CC7" t="str">
            <v>06.18.</v>
          </cell>
          <cell r="CD7" t="str">
            <v>07.18.</v>
          </cell>
          <cell r="CE7" t="str">
            <v>08.18.</v>
          </cell>
          <cell r="CF7" t="str">
            <v>09.18.</v>
          </cell>
          <cell r="CG7" t="str">
            <v>10.18.</v>
          </cell>
          <cell r="CH7" t="str">
            <v>11.18.</v>
          </cell>
          <cell r="CI7" t="str">
            <v>12.18.</v>
          </cell>
          <cell r="CJ7" t="str">
            <v>01.19.</v>
          </cell>
          <cell r="CK7" t="str">
            <v>02.19.</v>
          </cell>
          <cell r="CL7" t="str">
            <v>03.19.</v>
          </cell>
          <cell r="CM7" t="str">
            <v>04.19.</v>
          </cell>
          <cell r="CN7" t="str">
            <v>05.19.</v>
          </cell>
          <cell r="CO7" t="str">
            <v>06.19.</v>
          </cell>
          <cell r="CP7" t="str">
            <v>07.19.</v>
          </cell>
          <cell r="CQ7" t="str">
            <v>08.19.</v>
          </cell>
          <cell r="CR7" t="str">
            <v>09.19.</v>
          </cell>
          <cell r="CS7" t="str">
            <v>10.19.</v>
          </cell>
          <cell r="CT7" t="str">
            <v>11.19.</v>
          </cell>
          <cell r="CU7" t="str">
            <v>12.19.</v>
          </cell>
          <cell r="CV7" t="str">
            <v>01.20.</v>
          </cell>
          <cell r="CW7" t="str">
            <v>02.20.</v>
          </cell>
          <cell r="CX7" t="str">
            <v>03.20.</v>
          </cell>
          <cell r="CY7" t="str">
            <v>04.20.*</v>
          </cell>
          <cell r="CZ7" t="str">
            <v>05.20.</v>
          </cell>
        </row>
        <row r="8">
          <cell r="B8" t="str">
            <v>1. Depoziti</v>
          </cell>
          <cell r="C8">
            <v>3.23</v>
          </cell>
          <cell r="D8">
            <v>3.86</v>
          </cell>
          <cell r="E8">
            <v>3.36</v>
          </cell>
          <cell r="F8">
            <v>2.92</v>
          </cell>
          <cell r="G8">
            <v>2.23</v>
          </cell>
          <cell r="H8">
            <v>2.25</v>
          </cell>
          <cell r="I8">
            <v>2.33</v>
          </cell>
          <cell r="J8">
            <v>2.82</v>
          </cell>
          <cell r="K8">
            <v>2.96</v>
          </cell>
          <cell r="L8">
            <v>2.62</v>
          </cell>
          <cell r="M8">
            <v>2.15</v>
          </cell>
          <cell r="N8">
            <v>2.84</v>
          </cell>
          <cell r="O8">
            <v>2.89</v>
          </cell>
          <cell r="P8">
            <v>2.91</v>
          </cell>
          <cell r="Q8">
            <v>2.35</v>
          </cell>
          <cell r="R8">
            <v>2.2599999999999998</v>
          </cell>
          <cell r="S8">
            <v>2.5499999999999998</v>
          </cell>
          <cell r="T8">
            <v>2.2999999999999998</v>
          </cell>
          <cell r="U8">
            <v>2.0499999999999998</v>
          </cell>
          <cell r="V8">
            <v>2.12</v>
          </cell>
          <cell r="W8">
            <v>2.0499999999999998</v>
          </cell>
          <cell r="X8">
            <v>2.38</v>
          </cell>
          <cell r="Y8">
            <v>2.31</v>
          </cell>
          <cell r="Z8">
            <v>2.4</v>
          </cell>
          <cell r="AA8">
            <v>2.42</v>
          </cell>
          <cell r="AB8">
            <v>2.5499999999999998</v>
          </cell>
          <cell r="AC8">
            <v>2.15</v>
          </cell>
          <cell r="AD8">
            <v>2.37</v>
          </cell>
          <cell r="AE8">
            <v>2.2799999999999998</v>
          </cell>
          <cell r="AF8">
            <v>2.27</v>
          </cell>
          <cell r="AG8">
            <v>2.17</v>
          </cell>
          <cell r="AH8">
            <v>2.0099999999999998</v>
          </cell>
          <cell r="AI8">
            <v>2.0099999999999998</v>
          </cell>
          <cell r="AJ8">
            <v>2.0699999999999998</v>
          </cell>
          <cell r="AK8">
            <v>1.95</v>
          </cell>
          <cell r="AL8">
            <v>1.73</v>
          </cell>
          <cell r="AM8">
            <v>2.0699999999999998</v>
          </cell>
          <cell r="AN8">
            <v>2</v>
          </cell>
          <cell r="AO8">
            <v>2.04</v>
          </cell>
          <cell r="AP8">
            <v>1.88</v>
          </cell>
          <cell r="AQ8">
            <v>1.92</v>
          </cell>
          <cell r="AR8">
            <v>1.78</v>
          </cell>
          <cell r="AS8">
            <v>1.81</v>
          </cell>
          <cell r="AT8">
            <v>1.75</v>
          </cell>
          <cell r="AU8">
            <v>1.77</v>
          </cell>
          <cell r="AV8">
            <v>1.56</v>
          </cell>
          <cell r="AW8">
            <v>1.73</v>
          </cell>
          <cell r="AX8">
            <v>1.59</v>
          </cell>
          <cell r="AY8">
            <v>1.76</v>
          </cell>
          <cell r="AZ8">
            <v>1.52</v>
          </cell>
          <cell r="BA8">
            <v>1.51</v>
          </cell>
          <cell r="BB8">
            <v>1.46</v>
          </cell>
          <cell r="BC8">
            <v>1.3</v>
          </cell>
          <cell r="BD8">
            <v>1.23</v>
          </cell>
          <cell r="BE8">
            <v>1.47</v>
          </cell>
          <cell r="BF8">
            <v>1.03</v>
          </cell>
          <cell r="BG8">
            <v>0.97</v>
          </cell>
          <cell r="BH8">
            <v>1.02</v>
          </cell>
          <cell r="BI8">
            <v>0.9</v>
          </cell>
          <cell r="BJ8">
            <v>0.94</v>
          </cell>
          <cell r="BK8">
            <v>0.85</v>
          </cell>
          <cell r="BL8">
            <v>0.85</v>
          </cell>
          <cell r="BM8">
            <v>0.78</v>
          </cell>
          <cell r="BN8">
            <v>0.87</v>
          </cell>
          <cell r="BO8">
            <v>0.75</v>
          </cell>
          <cell r="BP8">
            <v>0.72</v>
          </cell>
          <cell r="BQ8">
            <v>0.65</v>
          </cell>
          <cell r="BR8">
            <v>0.73</v>
          </cell>
          <cell r="BS8">
            <v>0.68</v>
          </cell>
          <cell r="BT8">
            <v>0.67</v>
          </cell>
          <cell r="BU8">
            <v>0.81</v>
          </cell>
          <cell r="BV8">
            <v>1</v>
          </cell>
          <cell r="BW8">
            <v>0.68</v>
          </cell>
          <cell r="BX8">
            <v>0.76</v>
          </cell>
          <cell r="BY8">
            <v>0.67</v>
          </cell>
          <cell r="BZ8">
            <v>0.69</v>
          </cell>
          <cell r="CA8">
            <v>0.64</v>
          </cell>
          <cell r="CB8">
            <v>0.56000000000000005</v>
          </cell>
          <cell r="CC8">
            <v>0.54</v>
          </cell>
          <cell r="CD8">
            <v>0.41</v>
          </cell>
          <cell r="CE8">
            <v>0.46</v>
          </cell>
          <cell r="CF8">
            <v>0.55000000000000004</v>
          </cell>
          <cell r="CG8">
            <v>0.43</v>
          </cell>
          <cell r="CH8">
            <v>0.72</v>
          </cell>
          <cell r="CI8">
            <v>0.45</v>
          </cell>
          <cell r="CJ8">
            <v>0.37</v>
          </cell>
          <cell r="CK8">
            <v>0.36</v>
          </cell>
          <cell r="CL8">
            <v>0.37</v>
          </cell>
          <cell r="CM8">
            <v>0.28999999999999998</v>
          </cell>
          <cell r="CN8">
            <v>0.28000000000000003</v>
          </cell>
          <cell r="CO8">
            <v>0.31</v>
          </cell>
          <cell r="CP8">
            <v>0.25</v>
          </cell>
          <cell r="CQ8">
            <v>0.26</v>
          </cell>
          <cell r="CR8">
            <v>0.23</v>
          </cell>
          <cell r="CS8">
            <v>0.24</v>
          </cell>
          <cell r="CT8">
            <v>0.21</v>
          </cell>
          <cell r="CU8">
            <v>0.22</v>
          </cell>
          <cell r="CV8">
            <v>0.2</v>
          </cell>
          <cell r="CW8">
            <v>0.15</v>
          </cell>
          <cell r="CX8">
            <v>0.12</v>
          </cell>
          <cell r="CY8">
            <v>0.12</v>
          </cell>
          <cell r="CZ8">
            <v>0.16</v>
          </cell>
        </row>
        <row r="9">
          <cell r="B9" t="str">
            <v>1.1. Kućanstva</v>
          </cell>
          <cell r="C9">
            <v>3.75</v>
          </cell>
          <cell r="D9">
            <v>3.68</v>
          </cell>
          <cell r="E9">
            <v>4.57</v>
          </cell>
          <cell r="F9">
            <v>3.9</v>
          </cell>
          <cell r="G9">
            <v>3.65</v>
          </cell>
          <cell r="H9">
            <v>3.67</v>
          </cell>
          <cell r="I9">
            <v>3.7</v>
          </cell>
          <cell r="J9">
            <v>3.88</v>
          </cell>
          <cell r="K9">
            <v>3.85</v>
          </cell>
          <cell r="L9">
            <v>3.92</v>
          </cell>
          <cell r="M9">
            <v>3.66</v>
          </cell>
          <cell r="N9">
            <v>3.49</v>
          </cell>
          <cell r="O9">
            <v>3.43</v>
          </cell>
          <cell r="P9">
            <v>3.52</v>
          </cell>
          <cell r="Q9">
            <v>3.42</v>
          </cell>
          <cell r="R9">
            <v>3.34</v>
          </cell>
          <cell r="S9">
            <v>3.43</v>
          </cell>
          <cell r="T9">
            <v>3.31</v>
          </cell>
          <cell r="U9">
            <v>3.24</v>
          </cell>
          <cell r="V9">
            <v>3.15</v>
          </cell>
          <cell r="W9">
            <v>3.09</v>
          </cell>
          <cell r="X9">
            <v>3.1</v>
          </cell>
          <cell r="Y9">
            <v>2.98</v>
          </cell>
          <cell r="Z9">
            <v>2.92</v>
          </cell>
          <cell r="AA9">
            <v>2.89</v>
          </cell>
          <cell r="AB9">
            <v>2.93</v>
          </cell>
          <cell r="AC9">
            <v>2.66</v>
          </cell>
          <cell r="AD9">
            <v>2.72</v>
          </cell>
          <cell r="AE9">
            <v>2.66</v>
          </cell>
          <cell r="AF9">
            <v>2.59</v>
          </cell>
          <cell r="AG9">
            <v>2.68</v>
          </cell>
          <cell r="AH9">
            <v>2.59</v>
          </cell>
          <cell r="AI9">
            <v>2.6</v>
          </cell>
          <cell r="AJ9">
            <v>2.5</v>
          </cell>
          <cell r="AK9">
            <v>2.4700000000000002</v>
          </cell>
          <cell r="AL9">
            <v>2.5499999999999998</v>
          </cell>
          <cell r="AM9">
            <v>2.4300000000000002</v>
          </cell>
          <cell r="AN9">
            <v>2.42</v>
          </cell>
          <cell r="AO9">
            <v>2.34</v>
          </cell>
          <cell r="AP9">
            <v>2.37</v>
          </cell>
          <cell r="AQ9">
            <v>2.33</v>
          </cell>
          <cell r="AR9">
            <v>2.31</v>
          </cell>
          <cell r="AS9">
            <v>2.2999999999999998</v>
          </cell>
          <cell r="AT9">
            <v>2.2799999999999998</v>
          </cell>
          <cell r="AU9">
            <v>2.2999999999999998</v>
          </cell>
          <cell r="AV9">
            <v>2.29</v>
          </cell>
          <cell r="AW9">
            <v>2.23</v>
          </cell>
          <cell r="AX9">
            <v>2.1800000000000002</v>
          </cell>
          <cell r="AY9">
            <v>2.15</v>
          </cell>
          <cell r="AZ9">
            <v>2.09</v>
          </cell>
          <cell r="BA9">
            <v>2.11</v>
          </cell>
          <cell r="BB9">
            <v>1.82</v>
          </cell>
          <cell r="BC9">
            <v>1.76</v>
          </cell>
          <cell r="BD9">
            <v>1.61</v>
          </cell>
          <cell r="BE9">
            <v>1.62</v>
          </cell>
          <cell r="BF9">
            <v>1.5</v>
          </cell>
          <cell r="BG9">
            <v>1.42</v>
          </cell>
          <cell r="BH9">
            <v>1.39</v>
          </cell>
          <cell r="BI9">
            <v>1.33</v>
          </cell>
          <cell r="BJ9">
            <v>1.31</v>
          </cell>
          <cell r="BK9">
            <v>1.26</v>
          </cell>
          <cell r="BL9">
            <v>1.18</v>
          </cell>
          <cell r="BM9">
            <v>1.1200000000000001</v>
          </cell>
          <cell r="BN9">
            <v>1.08</v>
          </cell>
          <cell r="BO9">
            <v>1.04</v>
          </cell>
          <cell r="BP9">
            <v>1.06</v>
          </cell>
          <cell r="BQ9">
            <v>1</v>
          </cell>
          <cell r="BR9">
            <v>0.97</v>
          </cell>
          <cell r="BS9">
            <v>1.03</v>
          </cell>
          <cell r="BT9">
            <v>1.02</v>
          </cell>
          <cell r="BU9">
            <v>1.05</v>
          </cell>
          <cell r="BV9">
            <v>1.06</v>
          </cell>
          <cell r="BW9">
            <v>0.97</v>
          </cell>
          <cell r="BX9">
            <v>1</v>
          </cell>
          <cell r="BY9">
            <v>0.93</v>
          </cell>
          <cell r="BZ9">
            <v>0.97</v>
          </cell>
          <cell r="CA9">
            <v>0.8</v>
          </cell>
          <cell r="CB9">
            <v>0.73</v>
          </cell>
          <cell r="CC9">
            <v>0.69</v>
          </cell>
          <cell r="CD9">
            <v>0.64</v>
          </cell>
          <cell r="CE9">
            <v>0.68</v>
          </cell>
          <cell r="CF9">
            <v>0.65</v>
          </cell>
          <cell r="CG9">
            <v>0.62</v>
          </cell>
          <cell r="CH9">
            <v>0.62</v>
          </cell>
          <cell r="CI9">
            <v>0.56999999999999995</v>
          </cell>
          <cell r="CJ9">
            <v>0.45</v>
          </cell>
          <cell r="CK9">
            <v>0.47</v>
          </cell>
          <cell r="CL9">
            <v>0.36</v>
          </cell>
          <cell r="CM9">
            <v>0.35</v>
          </cell>
          <cell r="CN9">
            <v>0.39</v>
          </cell>
          <cell r="CO9">
            <v>0.35</v>
          </cell>
          <cell r="CP9">
            <v>0.33</v>
          </cell>
          <cell r="CQ9">
            <v>0.33</v>
          </cell>
          <cell r="CR9">
            <v>0.28999999999999998</v>
          </cell>
          <cell r="CS9">
            <v>0.32</v>
          </cell>
          <cell r="CT9">
            <v>0.28999999999999998</v>
          </cell>
          <cell r="CU9">
            <v>0.25</v>
          </cell>
          <cell r="CV9">
            <v>0.23</v>
          </cell>
          <cell r="CW9">
            <v>0.21</v>
          </cell>
          <cell r="CX9">
            <v>0.17</v>
          </cell>
          <cell r="CY9">
            <v>0.13</v>
          </cell>
          <cell r="CZ9">
            <v>0.21</v>
          </cell>
        </row>
        <row r="10">
          <cell r="B10" t="str">
            <v>1.1.1. Oročeni depoziti</v>
          </cell>
          <cell r="C10">
            <v>3.75</v>
          </cell>
          <cell r="D10">
            <v>3.68</v>
          </cell>
          <cell r="E10">
            <v>4.57</v>
          </cell>
          <cell r="F10">
            <v>3.9</v>
          </cell>
          <cell r="G10">
            <v>3.65</v>
          </cell>
          <cell r="H10">
            <v>3.67</v>
          </cell>
          <cell r="I10">
            <v>3.7</v>
          </cell>
          <cell r="J10">
            <v>3.88</v>
          </cell>
          <cell r="K10">
            <v>3.85</v>
          </cell>
          <cell r="L10">
            <v>3.92</v>
          </cell>
          <cell r="M10">
            <v>3.66</v>
          </cell>
          <cell r="N10">
            <v>3.49</v>
          </cell>
          <cell r="O10">
            <v>3.43</v>
          </cell>
          <cell r="P10">
            <v>3.52</v>
          </cell>
          <cell r="Q10">
            <v>3.42</v>
          </cell>
          <cell r="R10">
            <v>3.34</v>
          </cell>
          <cell r="S10">
            <v>3.43</v>
          </cell>
          <cell r="T10">
            <v>3.31</v>
          </cell>
          <cell r="U10">
            <v>3.24</v>
          </cell>
          <cell r="V10">
            <v>3.15</v>
          </cell>
          <cell r="W10">
            <v>3.09</v>
          </cell>
          <cell r="X10">
            <v>3.1</v>
          </cell>
          <cell r="Y10">
            <v>2.98</v>
          </cell>
          <cell r="Z10">
            <v>2.92</v>
          </cell>
          <cell r="AA10">
            <v>2.89</v>
          </cell>
          <cell r="AB10">
            <v>2.93</v>
          </cell>
          <cell r="AC10">
            <v>2.66</v>
          </cell>
          <cell r="AD10">
            <v>2.72</v>
          </cell>
          <cell r="AE10">
            <v>2.66</v>
          </cell>
          <cell r="AF10">
            <v>2.59</v>
          </cell>
          <cell r="AG10">
            <v>2.68</v>
          </cell>
          <cell r="AH10">
            <v>2.59</v>
          </cell>
          <cell r="AI10">
            <v>2.6</v>
          </cell>
          <cell r="AJ10">
            <v>2.5</v>
          </cell>
          <cell r="AK10">
            <v>2.4700000000000002</v>
          </cell>
          <cell r="AL10">
            <v>2.5499999999999998</v>
          </cell>
          <cell r="AM10">
            <v>2.4300000000000002</v>
          </cell>
          <cell r="AN10">
            <v>2.42</v>
          </cell>
          <cell r="AO10">
            <v>2.34</v>
          </cell>
          <cell r="AP10">
            <v>2.37</v>
          </cell>
          <cell r="AQ10">
            <v>2.33</v>
          </cell>
          <cell r="AR10">
            <v>2.31</v>
          </cell>
          <cell r="AS10">
            <v>2.2999999999999998</v>
          </cell>
          <cell r="AT10">
            <v>2.2799999999999998</v>
          </cell>
          <cell r="AU10">
            <v>2.2999999999999998</v>
          </cell>
          <cell r="AV10">
            <v>2.29</v>
          </cell>
          <cell r="AW10">
            <v>2.23</v>
          </cell>
          <cell r="AX10">
            <v>2.1800000000000002</v>
          </cell>
          <cell r="AY10">
            <v>2.15</v>
          </cell>
          <cell r="AZ10">
            <v>2.09</v>
          </cell>
          <cell r="BA10">
            <v>2.11</v>
          </cell>
          <cell r="BB10">
            <v>1.82</v>
          </cell>
          <cell r="BC10">
            <v>1.76</v>
          </cell>
          <cell r="BD10">
            <v>1.61</v>
          </cell>
          <cell r="BE10">
            <v>1.62</v>
          </cell>
          <cell r="BF10">
            <v>1.5</v>
          </cell>
          <cell r="BG10">
            <v>1.42</v>
          </cell>
          <cell r="BH10">
            <v>1.39</v>
          </cell>
          <cell r="BI10">
            <v>1.33</v>
          </cell>
          <cell r="BJ10">
            <v>1.31</v>
          </cell>
          <cell r="BK10">
            <v>1.26</v>
          </cell>
          <cell r="BL10">
            <v>1.18</v>
          </cell>
          <cell r="BM10">
            <v>1.1200000000000001</v>
          </cell>
          <cell r="BN10">
            <v>1.08</v>
          </cell>
          <cell r="BO10">
            <v>1.04</v>
          </cell>
          <cell r="BP10">
            <v>1.06</v>
          </cell>
          <cell r="BQ10">
            <v>1</v>
          </cell>
          <cell r="BR10">
            <v>0.97</v>
          </cell>
          <cell r="BS10">
            <v>1.03</v>
          </cell>
          <cell r="BT10">
            <v>1.02</v>
          </cell>
          <cell r="BU10">
            <v>1.05</v>
          </cell>
          <cell r="BV10">
            <v>1.06</v>
          </cell>
          <cell r="BW10">
            <v>0.97</v>
          </cell>
          <cell r="BX10">
            <v>1</v>
          </cell>
          <cell r="BY10">
            <v>0.93</v>
          </cell>
          <cell r="BZ10">
            <v>0.97</v>
          </cell>
          <cell r="CA10">
            <v>0.8</v>
          </cell>
          <cell r="CB10">
            <v>0.73</v>
          </cell>
          <cell r="CC10">
            <v>0.69</v>
          </cell>
          <cell r="CD10">
            <v>0.64</v>
          </cell>
          <cell r="CE10">
            <v>0.68</v>
          </cell>
          <cell r="CF10">
            <v>0.65</v>
          </cell>
          <cell r="CG10">
            <v>0.62</v>
          </cell>
          <cell r="CH10">
            <v>0.62</v>
          </cell>
          <cell r="CI10">
            <v>0.56999999999999995</v>
          </cell>
          <cell r="CJ10">
            <v>0.45</v>
          </cell>
          <cell r="CK10">
            <v>0.47</v>
          </cell>
          <cell r="CL10">
            <v>0.36</v>
          </cell>
          <cell r="CM10">
            <v>0.35</v>
          </cell>
          <cell r="CN10">
            <v>0.39</v>
          </cell>
          <cell r="CO10">
            <v>0.35</v>
          </cell>
          <cell r="CP10">
            <v>0.33</v>
          </cell>
          <cell r="CQ10">
            <v>0.33</v>
          </cell>
          <cell r="CR10">
            <v>0.28999999999999998</v>
          </cell>
          <cell r="CS10">
            <v>0.32</v>
          </cell>
          <cell r="CT10">
            <v>0.28999999999999998</v>
          </cell>
          <cell r="CU10">
            <v>0.25</v>
          </cell>
          <cell r="CV10">
            <v>0.23</v>
          </cell>
          <cell r="CW10">
            <v>0.21</v>
          </cell>
          <cell r="CX10">
            <v>0.17</v>
          </cell>
          <cell r="CY10">
            <v>0.13</v>
          </cell>
          <cell r="CZ10">
            <v>0.21</v>
          </cell>
        </row>
        <row r="11">
          <cell r="B11" t="str">
            <v>1.1.1.1. Kratkoročno</v>
          </cell>
          <cell r="C11">
            <v>3.65</v>
          </cell>
          <cell r="D11">
            <v>3.61</v>
          </cell>
          <cell r="E11">
            <v>4.5599999999999996</v>
          </cell>
          <cell r="F11">
            <v>3.82</v>
          </cell>
          <cell r="G11">
            <v>3.54</v>
          </cell>
          <cell r="H11">
            <v>3.54</v>
          </cell>
          <cell r="I11">
            <v>3.56</v>
          </cell>
          <cell r="J11">
            <v>3.69</v>
          </cell>
          <cell r="K11">
            <v>3.7</v>
          </cell>
          <cell r="L11">
            <v>3.76</v>
          </cell>
          <cell r="M11">
            <v>3.56</v>
          </cell>
          <cell r="N11">
            <v>3.35</v>
          </cell>
          <cell r="O11">
            <v>3.27</v>
          </cell>
          <cell r="P11">
            <v>3.34</v>
          </cell>
          <cell r="Q11">
            <v>3.29</v>
          </cell>
          <cell r="R11">
            <v>3.16</v>
          </cell>
          <cell r="S11">
            <v>3.26</v>
          </cell>
          <cell r="T11">
            <v>3.16</v>
          </cell>
          <cell r="U11">
            <v>3.07</v>
          </cell>
          <cell r="V11">
            <v>2.98</v>
          </cell>
          <cell r="W11">
            <v>2.94</v>
          </cell>
          <cell r="X11">
            <v>2.95</v>
          </cell>
          <cell r="Y11">
            <v>2.83</v>
          </cell>
          <cell r="Z11">
            <v>2.78</v>
          </cell>
          <cell r="AA11">
            <v>2.73</v>
          </cell>
          <cell r="AB11">
            <v>2.72</v>
          </cell>
          <cell r="AC11">
            <v>2.4700000000000002</v>
          </cell>
          <cell r="AD11">
            <v>2.5299999999999998</v>
          </cell>
          <cell r="AE11">
            <v>2.46</v>
          </cell>
          <cell r="AF11">
            <v>2.4300000000000002</v>
          </cell>
          <cell r="AG11">
            <v>2.5299999999999998</v>
          </cell>
          <cell r="AH11">
            <v>2.3199999999999998</v>
          </cell>
          <cell r="AI11">
            <v>2.41</v>
          </cell>
          <cell r="AJ11">
            <v>2.33</v>
          </cell>
          <cell r="AK11">
            <v>2.2999999999999998</v>
          </cell>
          <cell r="AL11">
            <v>2.39</v>
          </cell>
          <cell r="AM11">
            <v>2.2599999999999998</v>
          </cell>
          <cell r="AN11">
            <v>2.2400000000000002</v>
          </cell>
          <cell r="AO11">
            <v>2.16</v>
          </cell>
          <cell r="AP11">
            <v>2.21</v>
          </cell>
          <cell r="AQ11">
            <v>2.16</v>
          </cell>
          <cell r="AR11">
            <v>2.14</v>
          </cell>
          <cell r="AS11">
            <v>2.1800000000000002</v>
          </cell>
          <cell r="AT11">
            <v>2.1</v>
          </cell>
          <cell r="AU11">
            <v>2.14</v>
          </cell>
          <cell r="AV11">
            <v>2.12</v>
          </cell>
          <cell r="AW11">
            <v>2.08</v>
          </cell>
          <cell r="AX11">
            <v>2.0099999999999998</v>
          </cell>
          <cell r="AY11">
            <v>1.98</v>
          </cell>
          <cell r="AZ11">
            <v>1.93</v>
          </cell>
          <cell r="BA11">
            <v>1.94</v>
          </cell>
          <cell r="BB11">
            <v>1.59</v>
          </cell>
          <cell r="BC11">
            <v>1.54</v>
          </cell>
          <cell r="BD11">
            <v>1.39</v>
          </cell>
          <cell r="BE11">
            <v>1.39</v>
          </cell>
          <cell r="BF11">
            <v>1.29</v>
          </cell>
          <cell r="BG11">
            <v>1.21</v>
          </cell>
          <cell r="BH11">
            <v>1.19</v>
          </cell>
          <cell r="BI11">
            <v>1.17</v>
          </cell>
          <cell r="BJ11">
            <v>1.1299999999999999</v>
          </cell>
          <cell r="BK11">
            <v>1.03</v>
          </cell>
          <cell r="BL11">
            <v>0.94</v>
          </cell>
          <cell r="BM11">
            <v>0.86</v>
          </cell>
          <cell r="BN11">
            <v>0.84</v>
          </cell>
          <cell r="BO11">
            <v>0.79</v>
          </cell>
          <cell r="BP11">
            <v>0.79</v>
          </cell>
          <cell r="BQ11">
            <v>0.72</v>
          </cell>
          <cell r="BR11">
            <v>0.71</v>
          </cell>
          <cell r="BS11">
            <v>0.73</v>
          </cell>
          <cell r="BT11">
            <v>0.71</v>
          </cell>
          <cell r="BU11">
            <v>0.79</v>
          </cell>
          <cell r="BV11">
            <v>0.81</v>
          </cell>
          <cell r="BW11">
            <v>0.73</v>
          </cell>
          <cell r="BX11">
            <v>0.7</v>
          </cell>
          <cell r="BY11">
            <v>0.57999999999999996</v>
          </cell>
          <cell r="BZ11">
            <v>0.6</v>
          </cell>
          <cell r="CA11">
            <v>0.49</v>
          </cell>
          <cell r="CB11">
            <v>0.51</v>
          </cell>
          <cell r="CC11">
            <v>0.45</v>
          </cell>
          <cell r="CD11">
            <v>0.43</v>
          </cell>
          <cell r="CE11">
            <v>0.43</v>
          </cell>
          <cell r="CF11">
            <v>0.41</v>
          </cell>
          <cell r="CG11">
            <v>0.37</v>
          </cell>
          <cell r="CH11">
            <v>0.36</v>
          </cell>
          <cell r="CI11">
            <v>0.38</v>
          </cell>
          <cell r="CJ11">
            <v>0.31</v>
          </cell>
          <cell r="CK11">
            <v>0.24</v>
          </cell>
          <cell r="CL11">
            <v>0.21</v>
          </cell>
          <cell r="CM11">
            <v>0.23</v>
          </cell>
          <cell r="CN11">
            <v>0.28000000000000003</v>
          </cell>
          <cell r="CO11">
            <v>0.21</v>
          </cell>
          <cell r="CP11">
            <v>0.21</v>
          </cell>
          <cell r="CQ11">
            <v>0.23</v>
          </cell>
          <cell r="CR11">
            <v>0.21</v>
          </cell>
          <cell r="CS11">
            <v>0.23</v>
          </cell>
          <cell r="CT11">
            <v>0.17</v>
          </cell>
          <cell r="CU11">
            <v>0.17</v>
          </cell>
          <cell r="CV11">
            <v>0.16</v>
          </cell>
          <cell r="CW11">
            <v>0.12</v>
          </cell>
          <cell r="CX11">
            <v>0.09</v>
          </cell>
          <cell r="CY11">
            <v>0.09</v>
          </cell>
          <cell r="CZ11">
            <v>0.15</v>
          </cell>
        </row>
        <row r="12">
          <cell r="B12" t="str">
            <v>1.1.1.1.1. Do 3 mjeseca</v>
          </cell>
          <cell r="C12">
            <v>3.17</v>
          </cell>
          <cell r="D12">
            <v>3.05</v>
          </cell>
          <cell r="E12">
            <v>4.95</v>
          </cell>
          <cell r="F12">
            <v>3.51</v>
          </cell>
          <cell r="G12">
            <v>3.11</v>
          </cell>
          <cell r="H12">
            <v>2.93</v>
          </cell>
          <cell r="I12">
            <v>3.13</v>
          </cell>
          <cell r="J12">
            <v>3.14</v>
          </cell>
          <cell r="K12">
            <v>3.04</v>
          </cell>
          <cell r="L12">
            <v>3.17</v>
          </cell>
          <cell r="M12">
            <v>2.84</v>
          </cell>
          <cell r="N12">
            <v>2.65</v>
          </cell>
          <cell r="O12">
            <v>2.39</v>
          </cell>
          <cell r="P12">
            <v>2.56</v>
          </cell>
          <cell r="Q12">
            <v>2.59</v>
          </cell>
          <cell r="R12">
            <v>2.4300000000000002</v>
          </cell>
          <cell r="S12">
            <v>2.84</v>
          </cell>
          <cell r="T12">
            <v>2.6</v>
          </cell>
          <cell r="U12">
            <v>2.57</v>
          </cell>
          <cell r="V12">
            <v>2.44</v>
          </cell>
          <cell r="W12">
            <v>2.2200000000000002</v>
          </cell>
          <cell r="X12">
            <v>2.1800000000000002</v>
          </cell>
          <cell r="Y12">
            <v>2.15</v>
          </cell>
          <cell r="Z12">
            <v>2.11</v>
          </cell>
          <cell r="AA12">
            <v>2.12</v>
          </cell>
          <cell r="AB12">
            <v>2.0499999999999998</v>
          </cell>
          <cell r="AC12">
            <v>1.84</v>
          </cell>
          <cell r="AD12">
            <v>2.0299999999999998</v>
          </cell>
          <cell r="AE12">
            <v>1.92</v>
          </cell>
          <cell r="AF12">
            <v>1.81</v>
          </cell>
          <cell r="AG12">
            <v>2.04</v>
          </cell>
          <cell r="AH12">
            <v>1.75</v>
          </cell>
          <cell r="AI12">
            <v>1.96</v>
          </cell>
          <cell r="AJ12">
            <v>2.0299999999999998</v>
          </cell>
          <cell r="AK12">
            <v>1.73</v>
          </cell>
          <cell r="AL12">
            <v>1.89</v>
          </cell>
          <cell r="AM12">
            <v>1.66</v>
          </cell>
          <cell r="AN12">
            <v>1.57</v>
          </cell>
          <cell r="AO12">
            <v>1.63</v>
          </cell>
          <cell r="AP12">
            <v>1.69</v>
          </cell>
          <cell r="AQ12">
            <v>1.59</v>
          </cell>
          <cell r="AR12">
            <v>1.61</v>
          </cell>
          <cell r="AS12">
            <v>1.75</v>
          </cell>
          <cell r="AT12">
            <v>1.66</v>
          </cell>
          <cell r="AU12">
            <v>1.71</v>
          </cell>
          <cell r="AV12">
            <v>1.6</v>
          </cell>
          <cell r="AW12">
            <v>1.55</v>
          </cell>
          <cell r="AX12">
            <v>1.54</v>
          </cell>
          <cell r="AY12">
            <v>1.5</v>
          </cell>
          <cell r="AZ12">
            <v>1.41</v>
          </cell>
          <cell r="BA12">
            <v>1.4</v>
          </cell>
          <cell r="BB12">
            <v>1.1200000000000001</v>
          </cell>
          <cell r="BC12">
            <v>1.04</v>
          </cell>
          <cell r="BD12">
            <v>0.94</v>
          </cell>
          <cell r="BE12">
            <v>0.92</v>
          </cell>
          <cell r="BF12">
            <v>0.78</v>
          </cell>
          <cell r="BG12">
            <v>0.71</v>
          </cell>
          <cell r="BH12">
            <v>0.68</v>
          </cell>
          <cell r="BI12">
            <v>0.7</v>
          </cell>
          <cell r="BJ12">
            <v>0.64</v>
          </cell>
          <cell r="BK12">
            <v>0.56999999999999995</v>
          </cell>
          <cell r="BL12">
            <v>0.5</v>
          </cell>
          <cell r="BM12">
            <v>0.45</v>
          </cell>
          <cell r="BN12">
            <v>0.39</v>
          </cell>
          <cell r="BO12">
            <v>0.35</v>
          </cell>
          <cell r="BP12">
            <v>0.37</v>
          </cell>
          <cell r="BQ12">
            <v>0.34</v>
          </cell>
          <cell r="BR12">
            <v>0.31</v>
          </cell>
          <cell r="BS12">
            <v>0.28000000000000003</v>
          </cell>
          <cell r="BT12">
            <v>0.24</v>
          </cell>
          <cell r="BU12">
            <v>0.28000000000000003</v>
          </cell>
          <cell r="BV12">
            <v>0.3</v>
          </cell>
          <cell r="BW12">
            <v>0.28000000000000003</v>
          </cell>
          <cell r="BX12">
            <v>0.24</v>
          </cell>
          <cell r="BY12">
            <v>0.22</v>
          </cell>
          <cell r="BZ12">
            <v>0.2</v>
          </cell>
          <cell r="CA12">
            <v>0.19</v>
          </cell>
          <cell r="CB12">
            <v>0.18</v>
          </cell>
          <cell r="CC12">
            <v>0.18</v>
          </cell>
          <cell r="CD12">
            <v>0.17</v>
          </cell>
          <cell r="CE12">
            <v>0.14000000000000001</v>
          </cell>
          <cell r="CF12">
            <v>0.15</v>
          </cell>
          <cell r="CG12">
            <v>0.14000000000000001</v>
          </cell>
          <cell r="CH12">
            <v>0.16</v>
          </cell>
          <cell r="CI12">
            <v>0.13</v>
          </cell>
          <cell r="CJ12">
            <v>0.13</v>
          </cell>
          <cell r="CK12">
            <v>0.1</v>
          </cell>
          <cell r="CL12">
            <v>0.16</v>
          </cell>
          <cell r="CM12">
            <v>0.08</v>
          </cell>
          <cell r="CN12">
            <v>0.08</v>
          </cell>
          <cell r="CO12">
            <v>0.08</v>
          </cell>
          <cell r="CP12">
            <v>0.08</v>
          </cell>
          <cell r="CQ12">
            <v>0.09</v>
          </cell>
          <cell r="CR12">
            <v>7.0000000000000007E-2</v>
          </cell>
          <cell r="CS12">
            <v>0.13</v>
          </cell>
          <cell r="CT12">
            <v>0.08</v>
          </cell>
          <cell r="CU12">
            <v>0.08</v>
          </cell>
          <cell r="CV12">
            <v>0.06</v>
          </cell>
          <cell r="CW12">
            <v>0.05</v>
          </cell>
          <cell r="CX12">
            <v>0.06</v>
          </cell>
          <cell r="CY12">
            <v>0.03</v>
          </cell>
          <cell r="CZ12">
            <v>0.03</v>
          </cell>
        </row>
        <row r="13">
          <cell r="B13" t="str">
            <v>1.1.1.1.2. Od 3 do 6 mjeseci</v>
          </cell>
          <cell r="C13">
            <v>3.76</v>
          </cell>
          <cell r="D13">
            <v>3.85</v>
          </cell>
          <cell r="E13">
            <v>3.86</v>
          </cell>
          <cell r="F13">
            <v>3.74</v>
          </cell>
          <cell r="G13">
            <v>3.61</v>
          </cell>
          <cell r="H13">
            <v>3.76</v>
          </cell>
          <cell r="I13">
            <v>3.63</v>
          </cell>
          <cell r="J13">
            <v>3.73</v>
          </cell>
          <cell r="K13">
            <v>3.79</v>
          </cell>
          <cell r="L13">
            <v>3.78</v>
          </cell>
          <cell r="M13">
            <v>3.65</v>
          </cell>
          <cell r="N13">
            <v>3.51</v>
          </cell>
          <cell r="O13">
            <v>3.53</v>
          </cell>
          <cell r="P13">
            <v>3.46</v>
          </cell>
          <cell r="Q13">
            <v>3.35</v>
          </cell>
          <cell r="R13">
            <v>3.4</v>
          </cell>
          <cell r="S13">
            <v>3.21</v>
          </cell>
          <cell r="T13">
            <v>3.14</v>
          </cell>
          <cell r="U13">
            <v>3.01</v>
          </cell>
          <cell r="V13">
            <v>2.98</v>
          </cell>
          <cell r="W13">
            <v>3.09</v>
          </cell>
          <cell r="X13">
            <v>2.92</v>
          </cell>
          <cell r="Y13">
            <v>2.95</v>
          </cell>
          <cell r="Z13">
            <v>2.83</v>
          </cell>
          <cell r="AA13">
            <v>2.84</v>
          </cell>
          <cell r="AB13">
            <v>2.83</v>
          </cell>
          <cell r="AC13">
            <v>2.72</v>
          </cell>
          <cell r="AD13">
            <v>2.66</v>
          </cell>
          <cell r="AE13">
            <v>2.65</v>
          </cell>
          <cell r="AF13">
            <v>2.4300000000000002</v>
          </cell>
          <cell r="AG13">
            <v>2.66</v>
          </cell>
          <cell r="AH13">
            <v>2.52</v>
          </cell>
          <cell r="AI13">
            <v>2.4700000000000002</v>
          </cell>
          <cell r="AJ13">
            <v>2.14</v>
          </cell>
          <cell r="AK13">
            <v>2.38</v>
          </cell>
          <cell r="AL13">
            <v>2.5099999999999998</v>
          </cell>
          <cell r="AM13">
            <v>2.4300000000000002</v>
          </cell>
          <cell r="AN13">
            <v>2.38</v>
          </cell>
          <cell r="AO13">
            <v>2.2200000000000002</v>
          </cell>
          <cell r="AP13">
            <v>2.2999999999999998</v>
          </cell>
          <cell r="AQ13">
            <v>2.2599999999999998</v>
          </cell>
          <cell r="AR13">
            <v>2.25</v>
          </cell>
          <cell r="AS13">
            <v>2.12</v>
          </cell>
          <cell r="AT13">
            <v>2.2000000000000002</v>
          </cell>
          <cell r="AU13">
            <v>2.17</v>
          </cell>
          <cell r="AV13">
            <v>2.12</v>
          </cell>
          <cell r="AW13">
            <v>2.08</v>
          </cell>
          <cell r="AX13">
            <v>1.96</v>
          </cell>
          <cell r="AY13">
            <v>1.94</v>
          </cell>
          <cell r="AZ13">
            <v>1.89</v>
          </cell>
          <cell r="BA13">
            <v>1.87</v>
          </cell>
          <cell r="BB13">
            <v>1.58</v>
          </cell>
          <cell r="BC13">
            <v>1.51</v>
          </cell>
          <cell r="BD13">
            <v>1.32</v>
          </cell>
          <cell r="BE13">
            <v>1.39</v>
          </cell>
          <cell r="BF13">
            <v>1.21</v>
          </cell>
          <cell r="BG13">
            <v>1.1399999999999999</v>
          </cell>
          <cell r="BH13">
            <v>1.1499999999999999</v>
          </cell>
          <cell r="BI13">
            <v>1.1499999999999999</v>
          </cell>
          <cell r="BJ13">
            <v>1.0900000000000001</v>
          </cell>
          <cell r="BK13">
            <v>1.01</v>
          </cell>
          <cell r="BL13">
            <v>0.79</v>
          </cell>
          <cell r="BM13">
            <v>0.73</v>
          </cell>
          <cell r="BN13">
            <v>0.66</v>
          </cell>
          <cell r="BO13">
            <v>0.65</v>
          </cell>
          <cell r="BP13">
            <v>0.64</v>
          </cell>
          <cell r="BQ13">
            <v>0.55000000000000004</v>
          </cell>
          <cell r="BR13">
            <v>0.53</v>
          </cell>
          <cell r="BS13">
            <v>0.51</v>
          </cell>
          <cell r="BT13">
            <v>0.66</v>
          </cell>
          <cell r="BU13">
            <v>0.52</v>
          </cell>
          <cell r="BV13">
            <v>0.5</v>
          </cell>
          <cell r="BW13">
            <v>0.5</v>
          </cell>
          <cell r="BX13">
            <v>0.44</v>
          </cell>
          <cell r="BY13">
            <v>0.39</v>
          </cell>
          <cell r="BZ13">
            <v>0.47</v>
          </cell>
          <cell r="CA13">
            <v>0.27</v>
          </cell>
          <cell r="CB13">
            <v>0.35</v>
          </cell>
          <cell r="CC13">
            <v>0.31</v>
          </cell>
          <cell r="CD13">
            <v>0.28999999999999998</v>
          </cell>
          <cell r="CE13">
            <v>0.28999999999999998</v>
          </cell>
          <cell r="CF13">
            <v>0.25</v>
          </cell>
          <cell r="CG13">
            <v>0.28999999999999998</v>
          </cell>
          <cell r="CH13">
            <v>0.26</v>
          </cell>
          <cell r="CI13">
            <v>0.24</v>
          </cell>
          <cell r="CJ13">
            <v>0.14000000000000001</v>
          </cell>
          <cell r="CK13">
            <v>0.14000000000000001</v>
          </cell>
          <cell r="CL13">
            <v>0.12</v>
          </cell>
          <cell r="CM13">
            <v>0.13</v>
          </cell>
          <cell r="CN13">
            <v>0.18</v>
          </cell>
          <cell r="CO13">
            <v>0.12</v>
          </cell>
          <cell r="CP13">
            <v>0.08</v>
          </cell>
          <cell r="CQ13">
            <v>0.11</v>
          </cell>
          <cell r="CR13">
            <v>7.0000000000000007E-2</v>
          </cell>
          <cell r="CS13">
            <v>0.32</v>
          </cell>
          <cell r="CT13">
            <v>0.11</v>
          </cell>
          <cell r="CU13">
            <v>0.14000000000000001</v>
          </cell>
          <cell r="CV13">
            <v>0.05</v>
          </cell>
          <cell r="CW13">
            <v>0.06</v>
          </cell>
          <cell r="CX13">
            <v>0.04</v>
          </cell>
          <cell r="CY13">
            <v>0.08</v>
          </cell>
          <cell r="CZ13">
            <v>0.08</v>
          </cell>
        </row>
        <row r="14">
          <cell r="B14" t="str">
            <v>1.1.1.1.3. Od 6 mjeseci do 1 godine</v>
          </cell>
          <cell r="C14">
            <v>4.0599999999999996</v>
          </cell>
          <cell r="D14">
            <v>3.94</v>
          </cell>
          <cell r="E14">
            <v>4.0599999999999996</v>
          </cell>
          <cell r="F14">
            <v>4.2699999999999996</v>
          </cell>
          <cell r="G14">
            <v>4.08</v>
          </cell>
          <cell r="H14">
            <v>4.17</v>
          </cell>
          <cell r="I14">
            <v>4.09</v>
          </cell>
          <cell r="J14">
            <v>4.21</v>
          </cell>
          <cell r="K14">
            <v>4.28</v>
          </cell>
          <cell r="L14">
            <v>4.2699999999999996</v>
          </cell>
          <cell r="M14">
            <v>4.17</v>
          </cell>
          <cell r="N14">
            <v>3.89</v>
          </cell>
          <cell r="O14">
            <v>3.91</v>
          </cell>
          <cell r="P14">
            <v>3.91</v>
          </cell>
          <cell r="Q14">
            <v>3.82</v>
          </cell>
          <cell r="R14">
            <v>3.71</v>
          </cell>
          <cell r="S14">
            <v>3.67</v>
          </cell>
          <cell r="T14">
            <v>3.68</v>
          </cell>
          <cell r="U14">
            <v>3.55</v>
          </cell>
          <cell r="V14">
            <v>3.51</v>
          </cell>
          <cell r="W14">
            <v>3.53</v>
          </cell>
          <cell r="X14">
            <v>3.55</v>
          </cell>
          <cell r="Y14">
            <v>3.34</v>
          </cell>
          <cell r="Z14">
            <v>3.3</v>
          </cell>
          <cell r="AA14">
            <v>3.25</v>
          </cell>
          <cell r="AB14">
            <v>3.21</v>
          </cell>
          <cell r="AC14">
            <v>3.03</v>
          </cell>
          <cell r="AD14">
            <v>2.96</v>
          </cell>
          <cell r="AE14">
            <v>2.93</v>
          </cell>
          <cell r="AF14">
            <v>2.98</v>
          </cell>
          <cell r="AG14">
            <v>2.96</v>
          </cell>
          <cell r="AH14">
            <v>2.84</v>
          </cell>
          <cell r="AI14">
            <v>2.87</v>
          </cell>
          <cell r="AJ14">
            <v>2.78</v>
          </cell>
          <cell r="AK14">
            <v>2.79</v>
          </cell>
          <cell r="AL14">
            <v>2.74</v>
          </cell>
          <cell r="AM14">
            <v>2.68</v>
          </cell>
          <cell r="AN14">
            <v>2.69</v>
          </cell>
          <cell r="AO14">
            <v>2.59</v>
          </cell>
          <cell r="AP14">
            <v>2.63</v>
          </cell>
          <cell r="AQ14">
            <v>2.63</v>
          </cell>
          <cell r="AR14">
            <v>2.59</v>
          </cell>
          <cell r="AS14">
            <v>2.59</v>
          </cell>
          <cell r="AT14">
            <v>2.36</v>
          </cell>
          <cell r="AU14">
            <v>2.44</v>
          </cell>
          <cell r="AV14">
            <v>2.57</v>
          </cell>
          <cell r="AW14">
            <v>2.48</v>
          </cell>
          <cell r="AX14">
            <v>2.4300000000000002</v>
          </cell>
          <cell r="AY14">
            <v>2.34</v>
          </cell>
          <cell r="AZ14">
            <v>2.2799999999999998</v>
          </cell>
          <cell r="BA14">
            <v>2.2799999999999998</v>
          </cell>
          <cell r="BB14">
            <v>1.94</v>
          </cell>
          <cell r="BC14">
            <v>1.93</v>
          </cell>
          <cell r="BD14">
            <v>1.74</v>
          </cell>
          <cell r="BE14">
            <v>1.72</v>
          </cell>
          <cell r="BF14">
            <v>1.64</v>
          </cell>
          <cell r="BG14">
            <v>1.57</v>
          </cell>
          <cell r="BH14">
            <v>1.48</v>
          </cell>
          <cell r="BI14">
            <v>1.44</v>
          </cell>
          <cell r="BJ14">
            <v>1.42</v>
          </cell>
          <cell r="BK14">
            <v>1.25</v>
          </cell>
          <cell r="BL14">
            <v>1.22</v>
          </cell>
          <cell r="BM14">
            <v>1.1000000000000001</v>
          </cell>
          <cell r="BN14">
            <v>1.1000000000000001</v>
          </cell>
          <cell r="BO14">
            <v>1.1000000000000001</v>
          </cell>
          <cell r="BP14">
            <v>1.01</v>
          </cell>
          <cell r="BQ14">
            <v>1.02</v>
          </cell>
          <cell r="BR14">
            <v>0.95</v>
          </cell>
          <cell r="BS14">
            <v>0.99</v>
          </cell>
          <cell r="BT14">
            <v>1</v>
          </cell>
          <cell r="BU14">
            <v>1.03</v>
          </cell>
          <cell r="BV14">
            <v>1.1100000000000001</v>
          </cell>
          <cell r="BW14">
            <v>0.97</v>
          </cell>
          <cell r="BX14">
            <v>0.93</v>
          </cell>
          <cell r="BY14">
            <v>0.78</v>
          </cell>
          <cell r="BZ14">
            <v>0.78</v>
          </cell>
          <cell r="CA14">
            <v>0.75</v>
          </cell>
          <cell r="CB14">
            <v>0.7</v>
          </cell>
          <cell r="CC14">
            <v>0.66</v>
          </cell>
          <cell r="CD14">
            <v>0.61</v>
          </cell>
          <cell r="CE14">
            <v>0.59</v>
          </cell>
          <cell r="CF14">
            <v>0.57999999999999996</v>
          </cell>
          <cell r="CG14">
            <v>0.48</v>
          </cell>
          <cell r="CH14">
            <v>0.47</v>
          </cell>
          <cell r="CI14">
            <v>0.5</v>
          </cell>
          <cell r="CJ14">
            <v>0.43</v>
          </cell>
          <cell r="CK14">
            <v>0.32</v>
          </cell>
          <cell r="CL14">
            <v>0.25</v>
          </cell>
          <cell r="CM14">
            <v>0.32</v>
          </cell>
          <cell r="CN14">
            <v>0.37</v>
          </cell>
          <cell r="CO14">
            <v>0.32</v>
          </cell>
          <cell r="CP14">
            <v>0.32</v>
          </cell>
          <cell r="CQ14">
            <v>0.3</v>
          </cell>
          <cell r="CR14">
            <v>0.28000000000000003</v>
          </cell>
          <cell r="CS14">
            <v>0.26</v>
          </cell>
          <cell r="CT14">
            <v>0.23</v>
          </cell>
          <cell r="CU14">
            <v>0.21</v>
          </cell>
          <cell r="CV14">
            <v>0.26</v>
          </cell>
          <cell r="CW14">
            <v>0.17</v>
          </cell>
          <cell r="CX14">
            <v>0.11</v>
          </cell>
          <cell r="CY14">
            <v>0.12</v>
          </cell>
          <cell r="CZ14">
            <v>0.21</v>
          </cell>
        </row>
        <row r="15">
          <cell r="B15" t="str">
            <v>1.1.1.2. Dugoročno</v>
          </cell>
          <cell r="C15">
            <v>4.55</v>
          </cell>
          <cell r="D15">
            <v>4.29</v>
          </cell>
          <cell r="E15">
            <v>4.6900000000000004</v>
          </cell>
          <cell r="F15">
            <v>4.63</v>
          </cell>
          <cell r="G15">
            <v>4.49</v>
          </cell>
          <cell r="H15">
            <v>4.6900000000000004</v>
          </cell>
          <cell r="I15">
            <v>4.79</v>
          </cell>
          <cell r="J15">
            <v>4.88</v>
          </cell>
          <cell r="K15">
            <v>4.83</v>
          </cell>
          <cell r="L15">
            <v>4.84</v>
          </cell>
          <cell r="M15">
            <v>4.54</v>
          </cell>
          <cell r="N15">
            <v>4.46</v>
          </cell>
          <cell r="O15">
            <v>4.41</v>
          </cell>
          <cell r="P15">
            <v>4.5599999999999996</v>
          </cell>
          <cell r="Q15">
            <v>4.26</v>
          </cell>
          <cell r="R15">
            <v>4.32</v>
          </cell>
          <cell r="S15">
            <v>4.3</v>
          </cell>
          <cell r="T15">
            <v>4.17</v>
          </cell>
          <cell r="U15">
            <v>4.2</v>
          </cell>
          <cell r="V15">
            <v>4.07</v>
          </cell>
          <cell r="W15">
            <v>3.91</v>
          </cell>
          <cell r="X15">
            <v>3.97</v>
          </cell>
          <cell r="Y15">
            <v>3.9</v>
          </cell>
          <cell r="Z15">
            <v>3.8</v>
          </cell>
          <cell r="AA15">
            <v>3.69</v>
          </cell>
          <cell r="AB15">
            <v>3.65</v>
          </cell>
          <cell r="AC15">
            <v>3.57</v>
          </cell>
          <cell r="AD15">
            <v>3.46</v>
          </cell>
          <cell r="AE15">
            <v>3.53</v>
          </cell>
          <cell r="AF15">
            <v>3.41</v>
          </cell>
          <cell r="AG15">
            <v>3.4</v>
          </cell>
          <cell r="AH15">
            <v>3.45</v>
          </cell>
          <cell r="AI15">
            <v>3.38</v>
          </cell>
          <cell r="AJ15">
            <v>3.22</v>
          </cell>
          <cell r="AK15">
            <v>3.24</v>
          </cell>
          <cell r="AL15">
            <v>3.18</v>
          </cell>
          <cell r="AM15">
            <v>3.13</v>
          </cell>
          <cell r="AN15">
            <v>3.13</v>
          </cell>
          <cell r="AO15">
            <v>3.08</v>
          </cell>
          <cell r="AP15">
            <v>3.01</v>
          </cell>
          <cell r="AQ15">
            <v>3.09</v>
          </cell>
          <cell r="AR15">
            <v>2.97</v>
          </cell>
          <cell r="AS15">
            <v>2.86</v>
          </cell>
          <cell r="AT15">
            <v>2.93</v>
          </cell>
          <cell r="AU15">
            <v>2.84</v>
          </cell>
          <cell r="AV15">
            <v>2.8</v>
          </cell>
          <cell r="AW15">
            <v>2.77</v>
          </cell>
          <cell r="AX15">
            <v>2.74</v>
          </cell>
          <cell r="AY15">
            <v>2.74</v>
          </cell>
          <cell r="AZ15">
            <v>2.6</v>
          </cell>
          <cell r="BA15">
            <v>2.57</v>
          </cell>
          <cell r="BB15">
            <v>2.4300000000000002</v>
          </cell>
          <cell r="BC15">
            <v>2.36</v>
          </cell>
          <cell r="BD15">
            <v>2.2599999999999998</v>
          </cell>
          <cell r="BE15">
            <v>2.2599999999999998</v>
          </cell>
          <cell r="BF15">
            <v>2.11</v>
          </cell>
          <cell r="BG15">
            <v>2</v>
          </cell>
          <cell r="BH15">
            <v>1.92</v>
          </cell>
          <cell r="BI15">
            <v>1.82</v>
          </cell>
          <cell r="BJ15">
            <v>1.78</v>
          </cell>
          <cell r="BK15">
            <v>1.77</v>
          </cell>
          <cell r="BL15">
            <v>1.72</v>
          </cell>
          <cell r="BM15">
            <v>1.71</v>
          </cell>
          <cell r="BN15">
            <v>1.62</v>
          </cell>
          <cell r="BO15">
            <v>1.57</v>
          </cell>
          <cell r="BP15">
            <v>1.61</v>
          </cell>
          <cell r="BQ15">
            <v>1.58</v>
          </cell>
          <cell r="BR15">
            <v>1.57</v>
          </cell>
          <cell r="BS15">
            <v>1.62</v>
          </cell>
          <cell r="BT15">
            <v>1.63</v>
          </cell>
          <cell r="BU15">
            <v>1.6</v>
          </cell>
          <cell r="BV15">
            <v>1.57</v>
          </cell>
          <cell r="BW15">
            <v>1.54</v>
          </cell>
          <cell r="BX15">
            <v>1.54</v>
          </cell>
          <cell r="BY15">
            <v>1.49</v>
          </cell>
          <cell r="BZ15">
            <v>1.58</v>
          </cell>
          <cell r="CA15">
            <v>1.4</v>
          </cell>
          <cell r="CB15">
            <v>1.1499999999999999</v>
          </cell>
          <cell r="CC15">
            <v>1.17</v>
          </cell>
          <cell r="CD15">
            <v>1.0900000000000001</v>
          </cell>
          <cell r="CE15">
            <v>1.1000000000000001</v>
          </cell>
          <cell r="CF15">
            <v>1.1000000000000001</v>
          </cell>
          <cell r="CG15">
            <v>1.05</v>
          </cell>
          <cell r="CH15">
            <v>1.04</v>
          </cell>
          <cell r="CI15">
            <v>0.88</v>
          </cell>
          <cell r="CJ15">
            <v>0.7</v>
          </cell>
          <cell r="CK15">
            <v>0.79</v>
          </cell>
          <cell r="CL15">
            <v>0.62</v>
          </cell>
          <cell r="CM15">
            <v>0.61</v>
          </cell>
          <cell r="CN15">
            <v>0.6</v>
          </cell>
          <cell r="CO15">
            <v>0.6</v>
          </cell>
          <cell r="CP15">
            <v>0.56999999999999995</v>
          </cell>
          <cell r="CQ15">
            <v>0.53</v>
          </cell>
          <cell r="CR15">
            <v>0.49</v>
          </cell>
          <cell r="CS15">
            <v>0.49</v>
          </cell>
          <cell r="CT15">
            <v>0.51</v>
          </cell>
          <cell r="CU15">
            <v>0.42</v>
          </cell>
          <cell r="CV15">
            <v>0.38</v>
          </cell>
          <cell r="CW15">
            <v>0.38</v>
          </cell>
          <cell r="CX15">
            <v>0.33</v>
          </cell>
          <cell r="CY15">
            <v>0.25</v>
          </cell>
          <cell r="CZ15">
            <v>0.33</v>
          </cell>
        </row>
        <row r="16">
          <cell r="B16" t="str">
            <v>1.1.1.2.1. Od 1 do 2 godine</v>
          </cell>
          <cell r="C16">
            <v>4.42</v>
          </cell>
          <cell r="D16">
            <v>4.1399999999999997</v>
          </cell>
          <cell r="E16">
            <v>4.5599999999999996</v>
          </cell>
          <cell r="F16">
            <v>4.63</v>
          </cell>
          <cell r="G16">
            <v>4.4800000000000004</v>
          </cell>
          <cell r="H16">
            <v>4.71</v>
          </cell>
          <cell r="I16">
            <v>4.8600000000000003</v>
          </cell>
          <cell r="J16">
            <v>4.92</v>
          </cell>
          <cell r="K16">
            <v>4.88</v>
          </cell>
          <cell r="L16">
            <v>4.8499999999999996</v>
          </cell>
          <cell r="M16">
            <v>4.4800000000000004</v>
          </cell>
          <cell r="N16">
            <v>4.4400000000000004</v>
          </cell>
          <cell r="O16">
            <v>4.43</v>
          </cell>
          <cell r="P16">
            <v>4.5999999999999996</v>
          </cell>
          <cell r="Q16">
            <v>4.33</v>
          </cell>
          <cell r="R16">
            <v>4.41</v>
          </cell>
          <cell r="S16">
            <v>4.32</v>
          </cell>
          <cell r="T16">
            <v>4.1399999999999997</v>
          </cell>
          <cell r="U16">
            <v>4.09</v>
          </cell>
          <cell r="V16">
            <v>4.04</v>
          </cell>
          <cell r="W16">
            <v>3.88</v>
          </cell>
          <cell r="X16">
            <v>3.92</v>
          </cell>
          <cell r="Y16">
            <v>3.88</v>
          </cell>
          <cell r="Z16">
            <v>3.71</v>
          </cell>
          <cell r="AA16">
            <v>3.64</v>
          </cell>
          <cell r="AB16">
            <v>3.58</v>
          </cell>
          <cell r="AC16">
            <v>3.44</v>
          </cell>
          <cell r="AD16">
            <v>3.37</v>
          </cell>
          <cell r="AE16">
            <v>3.53</v>
          </cell>
          <cell r="AF16">
            <v>3.35</v>
          </cell>
          <cell r="AG16">
            <v>3.35</v>
          </cell>
          <cell r="AH16">
            <v>3.45</v>
          </cell>
          <cell r="AI16">
            <v>3.38</v>
          </cell>
          <cell r="AJ16">
            <v>3.37</v>
          </cell>
          <cell r="AK16">
            <v>3.24</v>
          </cell>
          <cell r="AL16">
            <v>3.15</v>
          </cell>
          <cell r="AM16">
            <v>3.13</v>
          </cell>
          <cell r="AN16">
            <v>3.11</v>
          </cell>
          <cell r="AO16">
            <v>3.06</v>
          </cell>
          <cell r="AP16">
            <v>3.01</v>
          </cell>
          <cell r="AQ16">
            <v>3.01</v>
          </cell>
          <cell r="AR16">
            <v>2.84</v>
          </cell>
          <cell r="AS16">
            <v>2.85</v>
          </cell>
          <cell r="AT16">
            <v>2.9</v>
          </cell>
          <cell r="AU16">
            <v>2.83</v>
          </cell>
          <cell r="AV16">
            <v>2.83</v>
          </cell>
          <cell r="AW16">
            <v>2.77</v>
          </cell>
          <cell r="AX16">
            <v>2.76</v>
          </cell>
          <cell r="AY16">
            <v>2.74</v>
          </cell>
          <cell r="AZ16">
            <v>2.5499999999999998</v>
          </cell>
          <cell r="BA16">
            <v>2.54</v>
          </cell>
          <cell r="BB16">
            <v>2.39</v>
          </cell>
          <cell r="BC16">
            <v>2.34</v>
          </cell>
          <cell r="BD16">
            <v>2.2400000000000002</v>
          </cell>
          <cell r="BE16">
            <v>2.21</v>
          </cell>
          <cell r="BF16">
            <v>2.04</v>
          </cell>
          <cell r="BG16">
            <v>1.95</v>
          </cell>
          <cell r="BH16">
            <v>1.86</v>
          </cell>
          <cell r="BI16">
            <v>1.74</v>
          </cell>
          <cell r="BJ16">
            <v>1.72</v>
          </cell>
          <cell r="BK16">
            <v>1.72</v>
          </cell>
          <cell r="BL16">
            <v>1.62</v>
          </cell>
          <cell r="BM16">
            <v>1.63</v>
          </cell>
          <cell r="BN16">
            <v>1.57</v>
          </cell>
          <cell r="BO16">
            <v>1.52</v>
          </cell>
          <cell r="BP16">
            <v>1.54</v>
          </cell>
          <cell r="BQ16">
            <v>1.49</v>
          </cell>
          <cell r="BR16">
            <v>1.5</v>
          </cell>
          <cell r="BS16">
            <v>1.57</v>
          </cell>
          <cell r="BT16">
            <v>1.57</v>
          </cell>
          <cell r="BU16">
            <v>1.51</v>
          </cell>
          <cell r="BV16">
            <v>1.47</v>
          </cell>
          <cell r="BW16">
            <v>1.41</v>
          </cell>
          <cell r="BX16">
            <v>1.43</v>
          </cell>
          <cell r="BY16">
            <v>1.43</v>
          </cell>
          <cell r="BZ16">
            <v>1.42</v>
          </cell>
          <cell r="CA16">
            <v>1.27</v>
          </cell>
          <cell r="CB16">
            <v>1.07</v>
          </cell>
          <cell r="CC16">
            <v>1.1000000000000001</v>
          </cell>
          <cell r="CD16">
            <v>1.03</v>
          </cell>
          <cell r="CE16">
            <v>0.96</v>
          </cell>
          <cell r="CF16">
            <v>0.93</v>
          </cell>
          <cell r="CG16">
            <v>0.78</v>
          </cell>
          <cell r="CH16">
            <v>0.8</v>
          </cell>
          <cell r="CI16">
            <v>0.69</v>
          </cell>
          <cell r="CJ16">
            <v>0.52</v>
          </cell>
          <cell r="CK16">
            <v>0.46</v>
          </cell>
          <cell r="CL16">
            <v>0.39</v>
          </cell>
          <cell r="CM16">
            <v>0.44</v>
          </cell>
          <cell r="CN16">
            <v>0.44</v>
          </cell>
          <cell r="CO16">
            <v>0.45</v>
          </cell>
          <cell r="CP16">
            <v>0.44</v>
          </cell>
          <cell r="CQ16">
            <v>0.39</v>
          </cell>
          <cell r="CR16">
            <v>0.4</v>
          </cell>
          <cell r="CS16">
            <v>0.4</v>
          </cell>
          <cell r="CT16">
            <v>0.4</v>
          </cell>
          <cell r="CU16">
            <v>0.3</v>
          </cell>
          <cell r="CV16">
            <v>0.24</v>
          </cell>
          <cell r="CW16">
            <v>0.19</v>
          </cell>
          <cell r="CX16">
            <v>0.24</v>
          </cell>
          <cell r="CY16">
            <v>0.15</v>
          </cell>
          <cell r="CZ16">
            <v>0.16</v>
          </cell>
        </row>
        <row r="17">
          <cell r="B17" t="str">
            <v>1.1.1.2.2. Više od 2 godine</v>
          </cell>
          <cell r="C17">
            <v>4.78</v>
          </cell>
          <cell r="D17">
            <v>4.76</v>
          </cell>
          <cell r="E17">
            <v>5.0999999999999996</v>
          </cell>
          <cell r="F17">
            <v>4.63</v>
          </cell>
          <cell r="G17">
            <v>4.55</v>
          </cell>
          <cell r="H17">
            <v>4.59</v>
          </cell>
          <cell r="I17">
            <v>4.5</v>
          </cell>
          <cell r="J17">
            <v>4.59</v>
          </cell>
          <cell r="K17">
            <v>4.29</v>
          </cell>
          <cell r="L17">
            <v>4.82</v>
          </cell>
          <cell r="M17">
            <v>4.97</v>
          </cell>
          <cell r="N17">
            <v>4.5199999999999996</v>
          </cell>
          <cell r="O17">
            <v>4.32</v>
          </cell>
          <cell r="P17">
            <v>4.34</v>
          </cell>
          <cell r="Q17">
            <v>3.96</v>
          </cell>
          <cell r="R17">
            <v>3.81</v>
          </cell>
          <cell r="S17">
            <v>4.2300000000000004</v>
          </cell>
          <cell r="T17">
            <v>4.26</v>
          </cell>
          <cell r="U17">
            <v>4.45</v>
          </cell>
          <cell r="V17">
            <v>4.21</v>
          </cell>
          <cell r="W17">
            <v>4.0599999999999996</v>
          </cell>
          <cell r="X17">
            <v>4.13</v>
          </cell>
          <cell r="Y17">
            <v>3.99</v>
          </cell>
          <cell r="Z17">
            <v>4.04</v>
          </cell>
          <cell r="AA17">
            <v>3.82</v>
          </cell>
          <cell r="AB17">
            <v>3.84</v>
          </cell>
          <cell r="AC17">
            <v>3.84</v>
          </cell>
          <cell r="AD17">
            <v>3.7</v>
          </cell>
          <cell r="AE17">
            <v>3.53</v>
          </cell>
          <cell r="AF17">
            <v>3.58</v>
          </cell>
          <cell r="AG17">
            <v>3.55</v>
          </cell>
          <cell r="AH17">
            <v>3.46</v>
          </cell>
          <cell r="AI17">
            <v>3.37</v>
          </cell>
          <cell r="AJ17">
            <v>2.86</v>
          </cell>
          <cell r="AK17">
            <v>3.24</v>
          </cell>
          <cell r="AL17">
            <v>3.27</v>
          </cell>
          <cell r="AM17">
            <v>3.14</v>
          </cell>
          <cell r="AN17">
            <v>3.24</v>
          </cell>
          <cell r="AO17">
            <v>3.15</v>
          </cell>
          <cell r="AP17">
            <v>3</v>
          </cell>
          <cell r="AQ17">
            <v>3.34</v>
          </cell>
          <cell r="AR17">
            <v>3.35</v>
          </cell>
          <cell r="AS17">
            <v>2.89</v>
          </cell>
          <cell r="AT17">
            <v>3.02</v>
          </cell>
          <cell r="AU17">
            <v>2.86</v>
          </cell>
          <cell r="AV17">
            <v>2.72</v>
          </cell>
          <cell r="AW17">
            <v>2.78</v>
          </cell>
          <cell r="AX17">
            <v>2.7</v>
          </cell>
          <cell r="AY17">
            <v>2.74</v>
          </cell>
          <cell r="AZ17">
            <v>2.72</v>
          </cell>
          <cell r="BA17">
            <v>2.62</v>
          </cell>
          <cell r="BB17">
            <v>2.54</v>
          </cell>
          <cell r="BC17">
            <v>2.4</v>
          </cell>
          <cell r="BD17">
            <v>2.31</v>
          </cell>
          <cell r="BE17">
            <v>2.36</v>
          </cell>
          <cell r="BF17">
            <v>2.27</v>
          </cell>
          <cell r="BG17">
            <v>2.09</v>
          </cell>
          <cell r="BH17">
            <v>2.06</v>
          </cell>
          <cell r="BI17">
            <v>1.99</v>
          </cell>
          <cell r="BJ17">
            <v>1.88</v>
          </cell>
          <cell r="BK17">
            <v>1.88</v>
          </cell>
          <cell r="BL17">
            <v>1.93</v>
          </cell>
          <cell r="BM17">
            <v>1.88</v>
          </cell>
          <cell r="BN17">
            <v>1.74</v>
          </cell>
          <cell r="BO17">
            <v>1.66</v>
          </cell>
          <cell r="BP17">
            <v>1.74</v>
          </cell>
          <cell r="BQ17">
            <v>1.78</v>
          </cell>
          <cell r="BR17">
            <v>1.8</v>
          </cell>
          <cell r="BS17">
            <v>1.79</v>
          </cell>
          <cell r="BT17">
            <v>1.79</v>
          </cell>
          <cell r="BU17">
            <v>1.83</v>
          </cell>
          <cell r="BV17">
            <v>1.84</v>
          </cell>
          <cell r="BW17">
            <v>1.8</v>
          </cell>
          <cell r="BX17">
            <v>1.72</v>
          </cell>
          <cell r="BY17">
            <v>1.64</v>
          </cell>
          <cell r="BZ17">
            <v>1.85</v>
          </cell>
          <cell r="CA17">
            <v>1.61</v>
          </cell>
          <cell r="CB17">
            <v>1.38</v>
          </cell>
          <cell r="CC17">
            <v>1.34</v>
          </cell>
          <cell r="CD17">
            <v>1.22</v>
          </cell>
          <cell r="CE17">
            <v>1.35</v>
          </cell>
          <cell r="CF17">
            <v>1.36</v>
          </cell>
          <cell r="CG17">
            <v>1.42</v>
          </cell>
          <cell r="CH17">
            <v>1.4</v>
          </cell>
          <cell r="CI17">
            <v>1.18</v>
          </cell>
          <cell r="CJ17">
            <v>1.02</v>
          </cell>
          <cell r="CK17">
            <v>1.34</v>
          </cell>
          <cell r="CL17">
            <v>0.98</v>
          </cell>
          <cell r="CM17">
            <v>0.88</v>
          </cell>
          <cell r="CN17">
            <v>0.86</v>
          </cell>
          <cell r="CO17">
            <v>0.84</v>
          </cell>
          <cell r="CP17">
            <v>0.81</v>
          </cell>
          <cell r="CQ17">
            <v>0.8</v>
          </cell>
          <cell r="CR17">
            <v>0.66</v>
          </cell>
          <cell r="CS17">
            <v>0.63</v>
          </cell>
          <cell r="CT17">
            <v>0.64</v>
          </cell>
          <cell r="CU17">
            <v>0.56999999999999995</v>
          </cell>
          <cell r="CV17">
            <v>0.56999999999999995</v>
          </cell>
          <cell r="CW17">
            <v>0.54</v>
          </cell>
          <cell r="CX17">
            <v>0.43</v>
          </cell>
          <cell r="CY17">
            <v>0.38</v>
          </cell>
          <cell r="CZ17">
            <v>0.54</v>
          </cell>
        </row>
        <row r="18">
          <cell r="B18" t="str">
            <v>1.2. Nefinancijska društva</v>
          </cell>
          <cell r="C18">
            <v>3.03</v>
          </cell>
          <cell r="D18">
            <v>3.94</v>
          </cell>
          <cell r="E18">
            <v>3</v>
          </cell>
          <cell r="F18">
            <v>2.5099999999999998</v>
          </cell>
          <cell r="G18">
            <v>1.78</v>
          </cell>
          <cell r="H18">
            <v>1.66</v>
          </cell>
          <cell r="I18">
            <v>1.71</v>
          </cell>
          <cell r="J18">
            <v>2.5299999999999998</v>
          </cell>
          <cell r="K18">
            <v>2.83</v>
          </cell>
          <cell r="L18">
            <v>2.25</v>
          </cell>
          <cell r="M18">
            <v>1.52</v>
          </cell>
          <cell r="N18">
            <v>2.52</v>
          </cell>
          <cell r="O18">
            <v>2.68</v>
          </cell>
          <cell r="P18">
            <v>2.25</v>
          </cell>
          <cell r="Q18">
            <v>1.56</v>
          </cell>
          <cell r="R18">
            <v>1.78</v>
          </cell>
          <cell r="S18">
            <v>1.61</v>
          </cell>
          <cell r="T18">
            <v>1.37</v>
          </cell>
          <cell r="U18">
            <v>1.23</v>
          </cell>
          <cell r="V18">
            <v>1.5</v>
          </cell>
          <cell r="W18">
            <v>1.25</v>
          </cell>
          <cell r="X18">
            <v>1.64</v>
          </cell>
          <cell r="Y18">
            <v>1.79</v>
          </cell>
          <cell r="Z18">
            <v>1.55</v>
          </cell>
          <cell r="AA18">
            <v>1.77</v>
          </cell>
          <cell r="AB18">
            <v>1.84</v>
          </cell>
          <cell r="AC18">
            <v>1.33</v>
          </cell>
          <cell r="AD18">
            <v>1.74</v>
          </cell>
          <cell r="AE18">
            <v>1.64</v>
          </cell>
          <cell r="AF18">
            <v>1.81</v>
          </cell>
          <cell r="AG18">
            <v>1.26</v>
          </cell>
          <cell r="AH18">
            <v>1.31</v>
          </cell>
          <cell r="AI18">
            <v>1.1499999999999999</v>
          </cell>
          <cell r="AJ18">
            <v>1.46</v>
          </cell>
          <cell r="AK18">
            <v>1.5</v>
          </cell>
          <cell r="AL18">
            <v>1.28</v>
          </cell>
          <cell r="AM18">
            <v>1.84</v>
          </cell>
          <cell r="AN18">
            <v>1.58</v>
          </cell>
          <cell r="AO18">
            <v>1.54</v>
          </cell>
          <cell r="AP18">
            <v>1.37</v>
          </cell>
          <cell r="AQ18">
            <v>1.45</v>
          </cell>
          <cell r="AR18">
            <v>1.1000000000000001</v>
          </cell>
          <cell r="AS18">
            <v>1.21</v>
          </cell>
          <cell r="AT18">
            <v>1.35</v>
          </cell>
          <cell r="AU18">
            <v>1.0900000000000001</v>
          </cell>
          <cell r="AV18">
            <v>1.1200000000000001</v>
          </cell>
          <cell r="AW18">
            <v>1.29</v>
          </cell>
          <cell r="AX18">
            <v>1.1399999999999999</v>
          </cell>
          <cell r="AY18">
            <v>1.39</v>
          </cell>
          <cell r="AZ18">
            <v>1.0900000000000001</v>
          </cell>
          <cell r="BA18">
            <v>0.87</v>
          </cell>
          <cell r="BB18">
            <v>1.05</v>
          </cell>
          <cell r="BC18">
            <v>1.1499999999999999</v>
          </cell>
          <cell r="BD18">
            <v>1.2</v>
          </cell>
          <cell r="BE18">
            <v>1.28</v>
          </cell>
          <cell r="BF18">
            <v>0.59</v>
          </cell>
          <cell r="BG18">
            <v>0.54</v>
          </cell>
          <cell r="BH18">
            <v>0.57999999999999996</v>
          </cell>
          <cell r="BI18">
            <v>0.65</v>
          </cell>
          <cell r="BJ18">
            <v>0.57999999999999996</v>
          </cell>
          <cell r="BK18">
            <v>0.51</v>
          </cell>
          <cell r="BL18">
            <v>0.56000000000000005</v>
          </cell>
          <cell r="BM18">
            <v>0.48</v>
          </cell>
          <cell r="BN18">
            <v>0.79</v>
          </cell>
          <cell r="BO18">
            <v>0.53</v>
          </cell>
          <cell r="BP18">
            <v>0.44</v>
          </cell>
          <cell r="BQ18">
            <v>0.44</v>
          </cell>
          <cell r="BR18">
            <v>0.67</v>
          </cell>
          <cell r="BS18">
            <v>0.34</v>
          </cell>
          <cell r="BT18">
            <v>0.51</v>
          </cell>
          <cell r="BU18">
            <v>0.4</v>
          </cell>
          <cell r="BV18">
            <v>1.05</v>
          </cell>
          <cell r="BW18">
            <v>0.4</v>
          </cell>
          <cell r="BX18">
            <v>0.47</v>
          </cell>
          <cell r="BY18">
            <v>0.3</v>
          </cell>
          <cell r="BZ18">
            <v>0.32</v>
          </cell>
          <cell r="CA18">
            <v>0.34</v>
          </cell>
          <cell r="CB18">
            <v>0.34</v>
          </cell>
          <cell r="CC18">
            <v>0.36</v>
          </cell>
          <cell r="CD18">
            <v>0.27</v>
          </cell>
          <cell r="CE18">
            <v>0.26</v>
          </cell>
          <cell r="CF18">
            <v>0.38</v>
          </cell>
          <cell r="CG18">
            <v>0.28000000000000003</v>
          </cell>
          <cell r="CH18">
            <v>0.84</v>
          </cell>
          <cell r="CI18">
            <v>0.36</v>
          </cell>
          <cell r="CJ18">
            <v>0.26</v>
          </cell>
          <cell r="CK18">
            <v>0.22</v>
          </cell>
          <cell r="CL18">
            <v>0.37</v>
          </cell>
          <cell r="CM18">
            <v>0.23</v>
          </cell>
          <cell r="CN18">
            <v>0.18</v>
          </cell>
          <cell r="CO18">
            <v>0.23</v>
          </cell>
          <cell r="CP18">
            <v>0.17</v>
          </cell>
          <cell r="CQ18">
            <v>0.15</v>
          </cell>
          <cell r="CR18">
            <v>0.16</v>
          </cell>
          <cell r="CS18">
            <v>0.15</v>
          </cell>
          <cell r="CT18">
            <v>0.15</v>
          </cell>
          <cell r="CU18">
            <v>0.2</v>
          </cell>
          <cell r="CV18">
            <v>0.17</v>
          </cell>
          <cell r="CW18">
            <v>0.1</v>
          </cell>
          <cell r="CX18">
            <v>0.09</v>
          </cell>
          <cell r="CY18">
            <v>0.11</v>
          </cell>
          <cell r="CZ18">
            <v>0.11</v>
          </cell>
        </row>
        <row r="19">
          <cell r="B19" t="str">
            <v>1.2.1. Oročeni depoziti</v>
          </cell>
          <cell r="C19">
            <v>3.03</v>
          </cell>
          <cell r="D19">
            <v>3.94</v>
          </cell>
          <cell r="E19">
            <v>3</v>
          </cell>
          <cell r="F19">
            <v>2.5099999999999998</v>
          </cell>
          <cell r="G19">
            <v>1.78</v>
          </cell>
          <cell r="H19">
            <v>1.66</v>
          </cell>
          <cell r="I19">
            <v>1.71</v>
          </cell>
          <cell r="J19">
            <v>2.5299999999999998</v>
          </cell>
          <cell r="K19">
            <v>2.83</v>
          </cell>
          <cell r="L19">
            <v>2.25</v>
          </cell>
          <cell r="M19">
            <v>1.52</v>
          </cell>
          <cell r="N19">
            <v>2.52</v>
          </cell>
          <cell r="O19">
            <v>2.68</v>
          </cell>
          <cell r="P19">
            <v>2.25</v>
          </cell>
          <cell r="Q19">
            <v>1.56</v>
          </cell>
          <cell r="R19">
            <v>1.78</v>
          </cell>
          <cell r="S19">
            <v>1.61</v>
          </cell>
          <cell r="T19">
            <v>1.37</v>
          </cell>
          <cell r="U19">
            <v>1.23</v>
          </cell>
          <cell r="V19">
            <v>1.5</v>
          </cell>
          <cell r="W19">
            <v>1.25</v>
          </cell>
          <cell r="X19">
            <v>1.64</v>
          </cell>
          <cell r="Y19">
            <v>1.79</v>
          </cell>
          <cell r="Z19">
            <v>1.55</v>
          </cell>
          <cell r="AA19">
            <v>1.77</v>
          </cell>
          <cell r="AB19">
            <v>1.84</v>
          </cell>
          <cell r="AC19">
            <v>1.33</v>
          </cell>
          <cell r="AD19">
            <v>1.74</v>
          </cell>
          <cell r="AE19">
            <v>1.64</v>
          </cell>
          <cell r="AF19">
            <v>1.81</v>
          </cell>
          <cell r="AG19">
            <v>1.26</v>
          </cell>
          <cell r="AH19">
            <v>1.31</v>
          </cell>
          <cell r="AI19">
            <v>1.1499999999999999</v>
          </cell>
          <cell r="AJ19">
            <v>1.46</v>
          </cell>
          <cell r="AK19">
            <v>1.5</v>
          </cell>
          <cell r="AL19">
            <v>1.28</v>
          </cell>
          <cell r="AM19">
            <v>1.84</v>
          </cell>
          <cell r="AN19">
            <v>1.58</v>
          </cell>
          <cell r="AO19">
            <v>1.54</v>
          </cell>
          <cell r="AP19">
            <v>1.37</v>
          </cell>
          <cell r="AQ19">
            <v>1.45</v>
          </cell>
          <cell r="AR19">
            <v>1.1000000000000001</v>
          </cell>
          <cell r="AS19">
            <v>1.21</v>
          </cell>
          <cell r="AT19">
            <v>1.35</v>
          </cell>
          <cell r="AU19">
            <v>1.0900000000000001</v>
          </cell>
          <cell r="AV19">
            <v>1.1200000000000001</v>
          </cell>
          <cell r="AW19">
            <v>1.29</v>
          </cell>
          <cell r="AX19">
            <v>1.1399999999999999</v>
          </cell>
          <cell r="AY19">
            <v>1.39</v>
          </cell>
          <cell r="AZ19">
            <v>1.0900000000000001</v>
          </cell>
          <cell r="BA19">
            <v>0.87</v>
          </cell>
          <cell r="BB19">
            <v>1.05</v>
          </cell>
          <cell r="BC19">
            <v>1.1499999999999999</v>
          </cell>
          <cell r="BD19">
            <v>1.2</v>
          </cell>
          <cell r="BE19">
            <v>1.28</v>
          </cell>
          <cell r="BF19">
            <v>0.59</v>
          </cell>
          <cell r="BG19">
            <v>0.54</v>
          </cell>
          <cell r="BH19">
            <v>0.57999999999999996</v>
          </cell>
          <cell r="BI19">
            <v>0.65</v>
          </cell>
          <cell r="BJ19">
            <v>0.57999999999999996</v>
          </cell>
          <cell r="BK19">
            <v>0.51</v>
          </cell>
          <cell r="BL19">
            <v>0.56000000000000005</v>
          </cell>
          <cell r="BM19">
            <v>0.48</v>
          </cell>
          <cell r="BN19">
            <v>0.79</v>
          </cell>
          <cell r="BO19">
            <v>0.53</v>
          </cell>
          <cell r="BP19">
            <v>0.44</v>
          </cell>
          <cell r="BQ19">
            <v>0.44</v>
          </cell>
          <cell r="BR19">
            <v>0.67</v>
          </cell>
          <cell r="BS19">
            <v>0.34</v>
          </cell>
          <cell r="BT19">
            <v>0.51</v>
          </cell>
          <cell r="BU19">
            <v>0.4</v>
          </cell>
          <cell r="BV19">
            <v>1.05</v>
          </cell>
          <cell r="BW19">
            <v>0.4</v>
          </cell>
          <cell r="BX19">
            <v>0.47</v>
          </cell>
          <cell r="BY19">
            <v>0.3</v>
          </cell>
          <cell r="BZ19">
            <v>0.32</v>
          </cell>
          <cell r="CA19">
            <v>0.34</v>
          </cell>
          <cell r="CB19">
            <v>0.34</v>
          </cell>
          <cell r="CC19">
            <v>0.36</v>
          </cell>
          <cell r="CD19">
            <v>0.27</v>
          </cell>
          <cell r="CE19">
            <v>0.26</v>
          </cell>
          <cell r="CF19">
            <v>0.38</v>
          </cell>
          <cell r="CG19">
            <v>0.28000000000000003</v>
          </cell>
          <cell r="CH19">
            <v>0.84</v>
          </cell>
          <cell r="CI19">
            <v>0.36</v>
          </cell>
          <cell r="CJ19">
            <v>0.26</v>
          </cell>
          <cell r="CK19">
            <v>0.22</v>
          </cell>
          <cell r="CL19">
            <v>0.37</v>
          </cell>
          <cell r="CM19">
            <v>0.23</v>
          </cell>
          <cell r="CN19">
            <v>0.18</v>
          </cell>
          <cell r="CO19">
            <v>0.23</v>
          </cell>
          <cell r="CP19">
            <v>0.17</v>
          </cell>
          <cell r="CQ19">
            <v>0.15</v>
          </cell>
          <cell r="CR19">
            <v>0.16</v>
          </cell>
          <cell r="CS19">
            <v>0.15</v>
          </cell>
          <cell r="CT19">
            <v>0.15</v>
          </cell>
          <cell r="CU19">
            <v>0.2</v>
          </cell>
          <cell r="CV19">
            <v>0.17</v>
          </cell>
          <cell r="CW19">
            <v>0.1</v>
          </cell>
          <cell r="CX19">
            <v>0.09</v>
          </cell>
          <cell r="CY19">
            <v>0.11</v>
          </cell>
          <cell r="CZ19">
            <v>0.11</v>
          </cell>
        </row>
        <row r="20">
          <cell r="B20" t="str">
            <v>1.2.1.1. Kratkoročno</v>
          </cell>
          <cell r="C20">
            <v>3.11</v>
          </cell>
          <cell r="D20">
            <v>2.82</v>
          </cell>
          <cell r="E20">
            <v>2.78</v>
          </cell>
          <cell r="F20">
            <v>3.14</v>
          </cell>
          <cell r="G20">
            <v>2.75</v>
          </cell>
          <cell r="H20">
            <v>2.48</v>
          </cell>
          <cell r="I20">
            <v>2.72</v>
          </cell>
          <cell r="J20">
            <v>2.62</v>
          </cell>
          <cell r="K20">
            <v>2.69</v>
          </cell>
          <cell r="L20">
            <v>2.56</v>
          </cell>
          <cell r="M20">
            <v>2.16</v>
          </cell>
          <cell r="N20">
            <v>2.4700000000000002</v>
          </cell>
          <cell r="O20">
            <v>2.59</v>
          </cell>
          <cell r="P20">
            <v>2.21</v>
          </cell>
          <cell r="Q20">
            <v>1.52</v>
          </cell>
          <cell r="R20">
            <v>1.61</v>
          </cell>
          <cell r="S20">
            <v>1.59</v>
          </cell>
          <cell r="T20">
            <v>1.34</v>
          </cell>
          <cell r="U20">
            <v>1.21</v>
          </cell>
          <cell r="V20">
            <v>1.42</v>
          </cell>
          <cell r="W20">
            <v>1.22</v>
          </cell>
          <cell r="X20">
            <v>1.57</v>
          </cell>
          <cell r="Y20">
            <v>1.58</v>
          </cell>
          <cell r="Z20">
            <v>1.46</v>
          </cell>
          <cell r="AA20">
            <v>1.57</v>
          </cell>
          <cell r="AB20">
            <v>1.82</v>
          </cell>
          <cell r="AC20">
            <v>1.26</v>
          </cell>
          <cell r="AD20">
            <v>1.67</v>
          </cell>
          <cell r="AE20">
            <v>1.57</v>
          </cell>
          <cell r="AF20">
            <v>1.54</v>
          </cell>
          <cell r="AG20">
            <v>1.24</v>
          </cell>
          <cell r="AH20">
            <v>1.21</v>
          </cell>
          <cell r="AI20">
            <v>1.0900000000000001</v>
          </cell>
          <cell r="AJ20">
            <v>1.43</v>
          </cell>
          <cell r="AK20">
            <v>1.25</v>
          </cell>
          <cell r="AL20">
            <v>1.22</v>
          </cell>
          <cell r="AM20">
            <v>1.41</v>
          </cell>
          <cell r="AN20">
            <v>1.47</v>
          </cell>
          <cell r="AO20">
            <v>1.5</v>
          </cell>
          <cell r="AP20">
            <v>1.28</v>
          </cell>
          <cell r="AQ20">
            <v>1.19</v>
          </cell>
          <cell r="AR20">
            <v>1.07</v>
          </cell>
          <cell r="AS20">
            <v>1.1599999999999999</v>
          </cell>
          <cell r="AT20">
            <v>1.29</v>
          </cell>
          <cell r="AU20">
            <v>1.01</v>
          </cell>
          <cell r="AV20">
            <v>1.04</v>
          </cell>
          <cell r="AW20">
            <v>1.27</v>
          </cell>
          <cell r="AX20">
            <v>1.07</v>
          </cell>
          <cell r="AY20">
            <v>1.1599999999999999</v>
          </cell>
          <cell r="AZ20">
            <v>1.03</v>
          </cell>
          <cell r="BA20">
            <v>0.8</v>
          </cell>
          <cell r="BB20">
            <v>0.99</v>
          </cell>
          <cell r="BC20">
            <v>1.1499999999999999</v>
          </cell>
          <cell r="BD20">
            <v>0.82</v>
          </cell>
          <cell r="BE20">
            <v>0.75</v>
          </cell>
          <cell r="BF20">
            <v>0.57999999999999996</v>
          </cell>
          <cell r="BG20">
            <v>0.51</v>
          </cell>
          <cell r="BH20">
            <v>0.51</v>
          </cell>
          <cell r="BI20">
            <v>0.54</v>
          </cell>
          <cell r="BJ20">
            <v>0.56999999999999995</v>
          </cell>
          <cell r="BK20">
            <v>0.48</v>
          </cell>
          <cell r="BL20">
            <v>0.48</v>
          </cell>
          <cell r="BM20">
            <v>0.45</v>
          </cell>
          <cell r="BN20">
            <v>0.79</v>
          </cell>
          <cell r="BO20">
            <v>0.44</v>
          </cell>
          <cell r="BP20">
            <v>0.39</v>
          </cell>
          <cell r="BQ20">
            <v>0.4</v>
          </cell>
          <cell r="BR20">
            <v>0.65</v>
          </cell>
          <cell r="BS20">
            <v>0.28000000000000003</v>
          </cell>
          <cell r="BT20">
            <v>0.37</v>
          </cell>
          <cell r="BU20">
            <v>0.38</v>
          </cell>
          <cell r="BV20">
            <v>0.45</v>
          </cell>
          <cell r="BW20">
            <v>0.33</v>
          </cell>
          <cell r="BX20">
            <v>0.4</v>
          </cell>
          <cell r="BY20">
            <v>0.28000000000000003</v>
          </cell>
          <cell r="BZ20">
            <v>0.3</v>
          </cell>
          <cell r="CA20">
            <v>0.33</v>
          </cell>
          <cell r="CB20">
            <v>0.3</v>
          </cell>
          <cell r="CC20">
            <v>0.24</v>
          </cell>
          <cell r="CD20">
            <v>0.27</v>
          </cell>
          <cell r="CE20">
            <v>0.24</v>
          </cell>
          <cell r="CF20">
            <v>0.36</v>
          </cell>
          <cell r="CG20">
            <v>0.26</v>
          </cell>
          <cell r="CH20">
            <v>0.86</v>
          </cell>
          <cell r="CI20">
            <v>0.28000000000000003</v>
          </cell>
          <cell r="CJ20">
            <v>0.23</v>
          </cell>
          <cell r="CK20">
            <v>0.19</v>
          </cell>
          <cell r="CL20">
            <v>0.37</v>
          </cell>
          <cell r="CM20">
            <v>0.21</v>
          </cell>
          <cell r="CN20">
            <v>0.18</v>
          </cell>
          <cell r="CO20">
            <v>0.16</v>
          </cell>
          <cell r="CP20">
            <v>0.17</v>
          </cell>
          <cell r="CQ20">
            <v>0.13</v>
          </cell>
          <cell r="CR20">
            <v>0.14000000000000001</v>
          </cell>
          <cell r="CS20">
            <v>0.14000000000000001</v>
          </cell>
          <cell r="CT20">
            <v>0.14000000000000001</v>
          </cell>
          <cell r="CU20">
            <v>0.14000000000000001</v>
          </cell>
          <cell r="CV20">
            <v>0.14000000000000001</v>
          </cell>
          <cell r="CW20">
            <v>0.08</v>
          </cell>
          <cell r="CX20">
            <v>0.09</v>
          </cell>
          <cell r="CY20">
            <v>0.06</v>
          </cell>
          <cell r="CZ20">
            <v>0.11</v>
          </cell>
        </row>
        <row r="21">
          <cell r="B21" t="str">
            <v>1.2.1.1.1. Do 3 mjeseca</v>
          </cell>
          <cell r="C21">
            <v>2.79</v>
          </cell>
          <cell r="D21">
            <v>2.67</v>
          </cell>
          <cell r="E21">
            <v>2.5499999999999998</v>
          </cell>
          <cell r="F21">
            <v>2.79</v>
          </cell>
          <cell r="G21">
            <v>2.46</v>
          </cell>
          <cell r="H21">
            <v>2.06</v>
          </cell>
          <cell r="I21">
            <v>2.35</v>
          </cell>
          <cell r="J21">
            <v>2.3199999999999998</v>
          </cell>
          <cell r="K21">
            <v>2.4900000000000002</v>
          </cell>
          <cell r="L21">
            <v>2.39</v>
          </cell>
          <cell r="M21">
            <v>1.79</v>
          </cell>
          <cell r="N21">
            <v>1.59</v>
          </cell>
          <cell r="O21">
            <v>2.0499999999999998</v>
          </cell>
          <cell r="P21">
            <v>1.74</v>
          </cell>
          <cell r="Q21">
            <v>1.1200000000000001</v>
          </cell>
          <cell r="R21">
            <v>1.08</v>
          </cell>
          <cell r="S21">
            <v>1.2</v>
          </cell>
          <cell r="T21">
            <v>0.65</v>
          </cell>
          <cell r="U21">
            <v>0.92</v>
          </cell>
          <cell r="V21">
            <v>1.1499999999999999</v>
          </cell>
          <cell r="W21">
            <v>0.88</v>
          </cell>
          <cell r="X21">
            <v>1.1599999999999999</v>
          </cell>
          <cell r="Y21">
            <v>1.23</v>
          </cell>
          <cell r="Z21">
            <v>1.08</v>
          </cell>
          <cell r="AA21">
            <v>1.17</v>
          </cell>
          <cell r="AB21">
            <v>1.34</v>
          </cell>
          <cell r="AC21">
            <v>0.9</v>
          </cell>
          <cell r="AD21">
            <v>0.98</v>
          </cell>
          <cell r="AE21">
            <v>1.1299999999999999</v>
          </cell>
          <cell r="AF21">
            <v>0.99</v>
          </cell>
          <cell r="AG21">
            <v>0.99</v>
          </cell>
          <cell r="AH21">
            <v>0.8</v>
          </cell>
          <cell r="AI21">
            <v>0.84</v>
          </cell>
          <cell r="AJ21">
            <v>1.01</v>
          </cell>
          <cell r="AK21">
            <v>0.96</v>
          </cell>
          <cell r="AL21">
            <v>1</v>
          </cell>
          <cell r="AM21">
            <v>1.08</v>
          </cell>
          <cell r="AN21">
            <v>1.1100000000000001</v>
          </cell>
          <cell r="AO21">
            <v>1.17</v>
          </cell>
          <cell r="AP21">
            <v>0.98</v>
          </cell>
          <cell r="AQ21">
            <v>0.92</v>
          </cell>
          <cell r="AR21">
            <v>0.8</v>
          </cell>
          <cell r="AS21">
            <v>0.85</v>
          </cell>
          <cell r="AT21">
            <v>0.93</v>
          </cell>
          <cell r="AU21">
            <v>0.75</v>
          </cell>
          <cell r="AV21">
            <v>0.95</v>
          </cell>
          <cell r="AW21">
            <v>1.0900000000000001</v>
          </cell>
          <cell r="AX21">
            <v>0.82</v>
          </cell>
          <cell r="AY21">
            <v>0.85</v>
          </cell>
          <cell r="AZ21">
            <v>0.8</v>
          </cell>
          <cell r="BA21">
            <v>0.52</v>
          </cell>
          <cell r="BB21">
            <v>0.62</v>
          </cell>
          <cell r="BC21">
            <v>1.1200000000000001</v>
          </cell>
          <cell r="BD21">
            <v>0.6</v>
          </cell>
          <cell r="BE21">
            <v>0.56000000000000005</v>
          </cell>
          <cell r="BF21">
            <v>0.43</v>
          </cell>
          <cell r="BG21">
            <v>0.37</v>
          </cell>
          <cell r="BH21">
            <v>0.31</v>
          </cell>
          <cell r="BI21">
            <v>0.46</v>
          </cell>
          <cell r="BJ21">
            <v>0.42</v>
          </cell>
          <cell r="BK21">
            <v>0.35</v>
          </cell>
          <cell r="BL21">
            <v>0.36</v>
          </cell>
          <cell r="BM21">
            <v>0.32</v>
          </cell>
          <cell r="BN21">
            <v>0.25</v>
          </cell>
          <cell r="BO21">
            <v>0.35</v>
          </cell>
          <cell r="BP21">
            <v>0.31</v>
          </cell>
          <cell r="BQ21">
            <v>0.31</v>
          </cell>
          <cell r="BR21">
            <v>0.21</v>
          </cell>
          <cell r="BS21">
            <v>0.19</v>
          </cell>
          <cell r="BT21">
            <v>0.18</v>
          </cell>
          <cell r="BU21">
            <v>0.28000000000000003</v>
          </cell>
          <cell r="BV21">
            <v>0.3</v>
          </cell>
          <cell r="BW21">
            <v>0.21</v>
          </cell>
          <cell r="BX21">
            <v>0.25</v>
          </cell>
          <cell r="BY21">
            <v>0.24</v>
          </cell>
          <cell r="BZ21">
            <v>0.28000000000000003</v>
          </cell>
          <cell r="CA21">
            <v>0.24</v>
          </cell>
          <cell r="CB21">
            <v>0.21</v>
          </cell>
          <cell r="CC21">
            <v>0.19</v>
          </cell>
          <cell r="CD21">
            <v>0.24</v>
          </cell>
          <cell r="CE21">
            <v>0.24</v>
          </cell>
          <cell r="CF21">
            <v>0.23</v>
          </cell>
          <cell r="CG21">
            <v>0.24</v>
          </cell>
          <cell r="CH21">
            <v>0.2</v>
          </cell>
          <cell r="CI21">
            <v>0.17</v>
          </cell>
          <cell r="CJ21">
            <v>0.24</v>
          </cell>
          <cell r="CK21">
            <v>0.2</v>
          </cell>
          <cell r="CL21">
            <v>0.39</v>
          </cell>
          <cell r="CM21">
            <v>0.18</v>
          </cell>
          <cell r="CN21">
            <v>0.13</v>
          </cell>
          <cell r="CO21">
            <v>0.12</v>
          </cell>
          <cell r="CP21">
            <v>0.16</v>
          </cell>
          <cell r="CQ21">
            <v>0.12</v>
          </cell>
          <cell r="CR21">
            <v>0.12</v>
          </cell>
          <cell r="CS21">
            <v>0.13</v>
          </cell>
          <cell r="CT21">
            <v>0.13</v>
          </cell>
          <cell r="CU21">
            <v>0.11</v>
          </cell>
          <cell r="CV21">
            <v>0.12</v>
          </cell>
          <cell r="CW21">
            <v>7.0000000000000007E-2</v>
          </cell>
          <cell r="CX21">
            <v>0.05</v>
          </cell>
          <cell r="CY21">
            <v>0.05</v>
          </cell>
          <cell r="CZ21">
            <v>0.06</v>
          </cell>
        </row>
        <row r="22">
          <cell r="B22" t="str">
            <v>1.2.1.1.2. Od 3 do 6 mjeseci</v>
          </cell>
          <cell r="C22">
            <v>4.91</v>
          </cell>
          <cell r="D22">
            <v>2.84</v>
          </cell>
          <cell r="E22">
            <v>5.45</v>
          </cell>
          <cell r="F22">
            <v>5</v>
          </cell>
          <cell r="G22">
            <v>4.57</v>
          </cell>
          <cell r="H22">
            <v>4.18</v>
          </cell>
          <cell r="I22">
            <v>3.94</v>
          </cell>
          <cell r="J22">
            <v>4.12</v>
          </cell>
          <cell r="K22">
            <v>3.9</v>
          </cell>
          <cell r="L22">
            <v>4.0599999999999996</v>
          </cell>
          <cell r="M22">
            <v>3.78</v>
          </cell>
          <cell r="N22">
            <v>3.89</v>
          </cell>
          <cell r="O22">
            <v>3.63</v>
          </cell>
          <cell r="P22">
            <v>3.29</v>
          </cell>
          <cell r="Q22">
            <v>2.89</v>
          </cell>
          <cell r="R22">
            <v>2.69</v>
          </cell>
          <cell r="S22">
            <v>2.66</v>
          </cell>
          <cell r="T22">
            <v>2.57</v>
          </cell>
          <cell r="U22">
            <v>2.88</v>
          </cell>
          <cell r="V22">
            <v>2.39</v>
          </cell>
          <cell r="W22">
            <v>2.4500000000000002</v>
          </cell>
          <cell r="X22">
            <v>2.64</v>
          </cell>
          <cell r="Y22">
            <v>2.39</v>
          </cell>
          <cell r="Z22">
            <v>2.1800000000000002</v>
          </cell>
          <cell r="AA22">
            <v>2.37</v>
          </cell>
          <cell r="AB22">
            <v>2.4</v>
          </cell>
          <cell r="AC22">
            <v>1.92</v>
          </cell>
          <cell r="AD22">
            <v>2.2000000000000002</v>
          </cell>
          <cell r="AE22">
            <v>2.2400000000000002</v>
          </cell>
          <cell r="AF22">
            <v>2.31</v>
          </cell>
          <cell r="AG22">
            <v>1.86</v>
          </cell>
          <cell r="AH22">
            <v>2.34</v>
          </cell>
          <cell r="AI22">
            <v>1.92</v>
          </cell>
          <cell r="AJ22">
            <v>1.92</v>
          </cell>
          <cell r="AK22">
            <v>2.11</v>
          </cell>
          <cell r="AL22">
            <v>1.84</v>
          </cell>
          <cell r="AM22">
            <v>1.73</v>
          </cell>
          <cell r="AN22">
            <v>1.72</v>
          </cell>
          <cell r="AO22">
            <v>1.73</v>
          </cell>
          <cell r="AP22">
            <v>1.75</v>
          </cell>
          <cell r="AQ22">
            <v>1.71</v>
          </cell>
          <cell r="AR22">
            <v>1.91</v>
          </cell>
          <cell r="AS22">
            <v>1.76</v>
          </cell>
          <cell r="AT22">
            <v>1.91</v>
          </cell>
          <cell r="AU22">
            <v>1.71</v>
          </cell>
          <cell r="AV22">
            <v>1.5</v>
          </cell>
          <cell r="AW22">
            <v>1.64</v>
          </cell>
          <cell r="AX22">
            <v>1.45</v>
          </cell>
          <cell r="AY22">
            <v>1.53</v>
          </cell>
          <cell r="AZ22">
            <v>1.31</v>
          </cell>
          <cell r="BA22">
            <v>0.9</v>
          </cell>
          <cell r="BB22">
            <v>1.04</v>
          </cell>
          <cell r="BC22">
            <v>0.96</v>
          </cell>
          <cell r="BD22">
            <v>1.04</v>
          </cell>
          <cell r="BE22">
            <v>0.91</v>
          </cell>
          <cell r="BF22">
            <v>0.87</v>
          </cell>
          <cell r="BG22">
            <v>0.79</v>
          </cell>
          <cell r="BH22">
            <v>0.86</v>
          </cell>
          <cell r="BI22">
            <v>0.7</v>
          </cell>
          <cell r="BJ22">
            <v>0.75</v>
          </cell>
          <cell r="BK22">
            <v>0.54</v>
          </cell>
          <cell r="BL22">
            <v>0.51</v>
          </cell>
          <cell r="BM22">
            <v>0.56000000000000005</v>
          </cell>
          <cell r="BN22">
            <v>0.69</v>
          </cell>
          <cell r="BO22">
            <v>0.46</v>
          </cell>
          <cell r="BP22">
            <v>0.49</v>
          </cell>
          <cell r="BQ22">
            <v>0.4</v>
          </cell>
          <cell r="BR22">
            <v>1.19</v>
          </cell>
          <cell r="BS22">
            <v>0.39</v>
          </cell>
          <cell r="BT22">
            <v>0.65</v>
          </cell>
          <cell r="BU22">
            <v>0.59</v>
          </cell>
          <cell r="BV22">
            <v>0.55000000000000004</v>
          </cell>
          <cell r="BW22">
            <v>0.3</v>
          </cell>
          <cell r="BX22">
            <v>0.49</v>
          </cell>
          <cell r="BY22">
            <v>0.28999999999999998</v>
          </cell>
          <cell r="BZ22">
            <v>0.24</v>
          </cell>
          <cell r="CA22">
            <v>0.24</v>
          </cell>
          <cell r="CB22">
            <v>0.44</v>
          </cell>
          <cell r="CC22">
            <v>0.42</v>
          </cell>
          <cell r="CD22">
            <v>0.42</v>
          </cell>
          <cell r="CE22">
            <v>0.17</v>
          </cell>
          <cell r="CF22">
            <v>0.69</v>
          </cell>
          <cell r="CG22">
            <v>0.33</v>
          </cell>
          <cell r="CH22">
            <v>1.88</v>
          </cell>
          <cell r="CI22">
            <v>0.37</v>
          </cell>
          <cell r="CJ22">
            <v>0.12</v>
          </cell>
          <cell r="CK22">
            <v>0.05</v>
          </cell>
          <cell r="CL22">
            <v>0.12</v>
          </cell>
          <cell r="CM22">
            <v>0.28999999999999998</v>
          </cell>
          <cell r="CN22">
            <v>0.06</v>
          </cell>
          <cell r="CO22">
            <v>0.26</v>
          </cell>
          <cell r="CP22">
            <v>0.21</v>
          </cell>
          <cell r="CQ22">
            <v>0.11</v>
          </cell>
          <cell r="CR22">
            <v>0.08</v>
          </cell>
          <cell r="CS22">
            <v>0.06</v>
          </cell>
          <cell r="CT22">
            <v>0.13</v>
          </cell>
          <cell r="CU22">
            <v>0.14000000000000001</v>
          </cell>
          <cell r="CV22">
            <v>0.12</v>
          </cell>
          <cell r="CW22">
            <v>0.02</v>
          </cell>
          <cell r="CX22">
            <v>0.08</v>
          </cell>
          <cell r="CY22">
            <v>0.06</v>
          </cell>
          <cell r="CZ22">
            <v>0.15</v>
          </cell>
        </row>
        <row r="23">
          <cell r="B23" t="str">
            <v>1.2.1.1.3. Od 6 mjeseci do 1 godine</v>
          </cell>
          <cell r="C23">
            <v>4.9800000000000004</v>
          </cell>
          <cell r="D23">
            <v>5.2</v>
          </cell>
          <cell r="E23">
            <v>5.52</v>
          </cell>
          <cell r="F23">
            <v>5.49</v>
          </cell>
          <cell r="G23">
            <v>5.1100000000000003</v>
          </cell>
          <cell r="H23">
            <v>3.71</v>
          </cell>
          <cell r="I23">
            <v>4.1100000000000003</v>
          </cell>
          <cell r="J23">
            <v>4.13</v>
          </cell>
          <cell r="K23">
            <v>4.37</v>
          </cell>
          <cell r="L23">
            <v>4.25</v>
          </cell>
          <cell r="M23">
            <v>3.98</v>
          </cell>
          <cell r="N23">
            <v>4.5</v>
          </cell>
          <cell r="O23">
            <v>3.95</v>
          </cell>
          <cell r="P23">
            <v>3.6</v>
          </cell>
          <cell r="Q23">
            <v>3.65</v>
          </cell>
          <cell r="R23">
            <v>3.08</v>
          </cell>
          <cell r="S23">
            <v>3.18</v>
          </cell>
          <cell r="T23">
            <v>3.21</v>
          </cell>
          <cell r="U23">
            <v>2.96</v>
          </cell>
          <cell r="V23">
            <v>3</v>
          </cell>
          <cell r="W23">
            <v>3.39</v>
          </cell>
          <cell r="X23">
            <v>3</v>
          </cell>
          <cell r="Y23">
            <v>2.85</v>
          </cell>
          <cell r="Z23">
            <v>3.07</v>
          </cell>
          <cell r="AA23">
            <v>3.2</v>
          </cell>
          <cell r="AB23">
            <v>2.87</v>
          </cell>
          <cell r="AC23">
            <v>2.41</v>
          </cell>
          <cell r="AD23">
            <v>2.5099999999999998</v>
          </cell>
          <cell r="AE23">
            <v>2.69</v>
          </cell>
          <cell r="AF23">
            <v>2.65</v>
          </cell>
          <cell r="AG23">
            <v>1.99</v>
          </cell>
          <cell r="AH23">
            <v>2.12</v>
          </cell>
          <cell r="AI23">
            <v>2.36</v>
          </cell>
          <cell r="AJ23">
            <v>2.2400000000000002</v>
          </cell>
          <cell r="AK23">
            <v>2.15</v>
          </cell>
          <cell r="AL23">
            <v>1.89</v>
          </cell>
          <cell r="AM23">
            <v>2.25</v>
          </cell>
          <cell r="AN23">
            <v>2.27</v>
          </cell>
          <cell r="AO23">
            <v>1.98</v>
          </cell>
          <cell r="AP23">
            <v>2.04</v>
          </cell>
          <cell r="AQ23">
            <v>2.06</v>
          </cell>
          <cell r="AR23">
            <v>1.86</v>
          </cell>
          <cell r="AS23">
            <v>1.78</v>
          </cell>
          <cell r="AT23">
            <v>1.86</v>
          </cell>
          <cell r="AU23">
            <v>2.0299999999999998</v>
          </cell>
          <cell r="AV23">
            <v>1.97</v>
          </cell>
          <cell r="AW23">
            <v>2.21</v>
          </cell>
          <cell r="AX23">
            <v>2.11</v>
          </cell>
          <cell r="AY23">
            <v>1.98</v>
          </cell>
          <cell r="AZ23">
            <v>2.15</v>
          </cell>
          <cell r="BA23">
            <v>1.68</v>
          </cell>
          <cell r="BB23">
            <v>1.62</v>
          </cell>
          <cell r="BC23">
            <v>1.6</v>
          </cell>
          <cell r="BD23">
            <v>1.39</v>
          </cell>
          <cell r="BE23">
            <v>1.29</v>
          </cell>
          <cell r="BF23">
            <v>1.0900000000000001</v>
          </cell>
          <cell r="BG23">
            <v>1.42</v>
          </cell>
          <cell r="BH23">
            <v>1.22</v>
          </cell>
          <cell r="BI23">
            <v>1.1000000000000001</v>
          </cell>
          <cell r="BJ23">
            <v>1.1299999999999999</v>
          </cell>
          <cell r="BK23">
            <v>1.1399999999999999</v>
          </cell>
          <cell r="BL23">
            <v>1.0900000000000001</v>
          </cell>
          <cell r="BM23">
            <v>0.71</v>
          </cell>
          <cell r="BN23">
            <v>1.61</v>
          </cell>
          <cell r="BO23">
            <v>0.97</v>
          </cell>
          <cell r="BP23">
            <v>0.82</v>
          </cell>
          <cell r="BQ23">
            <v>0.88</v>
          </cell>
          <cell r="BR23">
            <v>0.72</v>
          </cell>
          <cell r="BS23">
            <v>0.49</v>
          </cell>
          <cell r="BT23">
            <v>0.63</v>
          </cell>
          <cell r="BU23">
            <v>0.86</v>
          </cell>
          <cell r="BV23">
            <v>0.81</v>
          </cell>
          <cell r="BW23">
            <v>0.72</v>
          </cell>
          <cell r="BX23">
            <v>0.77</v>
          </cell>
          <cell r="BY23">
            <v>0.37</v>
          </cell>
          <cell r="BZ23">
            <v>0.43</v>
          </cell>
          <cell r="CA23">
            <v>0.81</v>
          </cell>
          <cell r="CB23">
            <v>0.68</v>
          </cell>
          <cell r="CC23">
            <v>0.51</v>
          </cell>
          <cell r="CD23">
            <v>0.33</v>
          </cell>
          <cell r="CE23">
            <v>0.44</v>
          </cell>
          <cell r="CF23">
            <v>0.45</v>
          </cell>
          <cell r="CG23">
            <v>0.4</v>
          </cell>
          <cell r="CH23">
            <v>0.87</v>
          </cell>
          <cell r="CI23">
            <v>0.67</v>
          </cell>
          <cell r="CJ23">
            <v>0.38</v>
          </cell>
          <cell r="CK23">
            <v>0.2</v>
          </cell>
          <cell r="CL23">
            <v>0.34</v>
          </cell>
          <cell r="CM23">
            <v>0.27</v>
          </cell>
          <cell r="CN23">
            <v>0.43</v>
          </cell>
          <cell r="CO23">
            <v>0.26</v>
          </cell>
          <cell r="CP23">
            <v>0.23</v>
          </cell>
          <cell r="CQ23">
            <v>0.24</v>
          </cell>
          <cell r="CR23">
            <v>0.3</v>
          </cell>
          <cell r="CS23">
            <v>0.33</v>
          </cell>
          <cell r="CT23">
            <v>0.28000000000000003</v>
          </cell>
          <cell r="CU23">
            <v>0.39</v>
          </cell>
          <cell r="CV23">
            <v>0.3</v>
          </cell>
          <cell r="CW23">
            <v>0.22</v>
          </cell>
          <cell r="CX23">
            <v>0.15</v>
          </cell>
          <cell r="CY23">
            <v>0.12</v>
          </cell>
          <cell r="CZ23">
            <v>0.53</v>
          </cell>
        </row>
        <row r="24">
          <cell r="B24" t="str">
            <v>1.2.1.2. Dugoročno</v>
          </cell>
          <cell r="C24">
            <v>2.94</v>
          </cell>
          <cell r="D24">
            <v>5.14</v>
          </cell>
          <cell r="E24">
            <v>3.58</v>
          </cell>
          <cell r="F24">
            <v>1.74</v>
          </cell>
          <cell r="G24">
            <v>0.97</v>
          </cell>
          <cell r="H24">
            <v>0.98</v>
          </cell>
          <cell r="I24">
            <v>0.95</v>
          </cell>
          <cell r="J24">
            <v>2.4500000000000002</v>
          </cell>
          <cell r="K24">
            <v>3.09</v>
          </cell>
          <cell r="L24">
            <v>1.71</v>
          </cell>
          <cell r="M24">
            <v>1.1100000000000001</v>
          </cell>
          <cell r="N24">
            <v>3.82</v>
          </cell>
          <cell r="O24">
            <v>4.2</v>
          </cell>
          <cell r="P24">
            <v>3.5</v>
          </cell>
          <cell r="Q24">
            <v>3.2</v>
          </cell>
          <cell r="R24">
            <v>2.82</v>
          </cell>
          <cell r="S24">
            <v>2.1800000000000002</v>
          </cell>
          <cell r="T24">
            <v>2.8</v>
          </cell>
          <cell r="U24">
            <v>2.14</v>
          </cell>
          <cell r="V24">
            <v>4.38</v>
          </cell>
          <cell r="W24">
            <v>2.89</v>
          </cell>
          <cell r="X24">
            <v>3.58</v>
          </cell>
          <cell r="Y24">
            <v>3.62</v>
          </cell>
          <cell r="Z24">
            <v>2.84</v>
          </cell>
          <cell r="AA24">
            <v>3.16</v>
          </cell>
          <cell r="AB24">
            <v>2.16</v>
          </cell>
          <cell r="AC24">
            <v>2.98</v>
          </cell>
          <cell r="AD24">
            <v>3.09</v>
          </cell>
          <cell r="AE24">
            <v>2.0499999999999998</v>
          </cell>
          <cell r="AF24">
            <v>2.7</v>
          </cell>
          <cell r="AG24">
            <v>2.08</v>
          </cell>
          <cell r="AH24">
            <v>2.89</v>
          </cell>
          <cell r="AI24">
            <v>2.83</v>
          </cell>
          <cell r="AJ24">
            <v>2.61</v>
          </cell>
          <cell r="AK24">
            <v>3.18</v>
          </cell>
          <cell r="AL24">
            <v>2.1800000000000002</v>
          </cell>
          <cell r="AM24">
            <v>3.01</v>
          </cell>
          <cell r="AN24">
            <v>2.72</v>
          </cell>
          <cell r="AO24">
            <v>2.2000000000000002</v>
          </cell>
          <cell r="AP24">
            <v>2.3199999999999998</v>
          </cell>
          <cell r="AQ24">
            <v>2.52</v>
          </cell>
          <cell r="AR24">
            <v>1.9</v>
          </cell>
          <cell r="AS24">
            <v>2.2599999999999998</v>
          </cell>
          <cell r="AT24">
            <v>1.93</v>
          </cell>
          <cell r="AU24">
            <v>2.5099999999999998</v>
          </cell>
          <cell r="AV24">
            <v>2.68</v>
          </cell>
          <cell r="AW24">
            <v>2.29</v>
          </cell>
          <cell r="AX24">
            <v>2.06</v>
          </cell>
          <cell r="AY24">
            <v>2.44</v>
          </cell>
          <cell r="AZ24">
            <v>2</v>
          </cell>
          <cell r="BA24">
            <v>1.85</v>
          </cell>
          <cell r="BB24">
            <v>1.55</v>
          </cell>
          <cell r="BC24">
            <v>1.25</v>
          </cell>
          <cell r="BD24">
            <v>1.97</v>
          </cell>
          <cell r="BE24">
            <v>1.95</v>
          </cell>
          <cell r="BF24">
            <v>0.74</v>
          </cell>
          <cell r="BG24">
            <v>1.44</v>
          </cell>
          <cell r="BH24">
            <v>1.35</v>
          </cell>
          <cell r="BI24">
            <v>1.52</v>
          </cell>
          <cell r="BJ24">
            <v>1</v>
          </cell>
          <cell r="BK24">
            <v>1.1299999999999999</v>
          </cell>
          <cell r="BL24">
            <v>1.94</v>
          </cell>
          <cell r="BM24">
            <v>0.91</v>
          </cell>
          <cell r="BN24">
            <v>0.74</v>
          </cell>
          <cell r="BO24">
            <v>1.17</v>
          </cell>
          <cell r="BP24">
            <v>1.04</v>
          </cell>
          <cell r="BQ24">
            <v>1.26</v>
          </cell>
          <cell r="BR24">
            <v>1.04</v>
          </cell>
          <cell r="BS24">
            <v>1.1599999999999999</v>
          </cell>
          <cell r="BT24">
            <v>1.36</v>
          </cell>
          <cell r="BU24">
            <v>0.46</v>
          </cell>
          <cell r="BV24">
            <v>1.76</v>
          </cell>
          <cell r="BW24">
            <v>0.98</v>
          </cell>
          <cell r="BX24">
            <v>0.77</v>
          </cell>
          <cell r="BY24">
            <v>0.61</v>
          </cell>
          <cell r="BZ24">
            <v>0.86</v>
          </cell>
          <cell r="CA24">
            <v>0.49</v>
          </cell>
          <cell r="CB24">
            <v>0.69</v>
          </cell>
          <cell r="CC24">
            <v>1.1499999999999999</v>
          </cell>
          <cell r="CD24">
            <v>0.35</v>
          </cell>
          <cell r="CE24">
            <v>0.36</v>
          </cell>
          <cell r="CF24">
            <v>0.61</v>
          </cell>
          <cell r="CG24">
            <v>0.56000000000000005</v>
          </cell>
          <cell r="CH24">
            <v>0.62</v>
          </cell>
          <cell r="CI24">
            <v>0.69</v>
          </cell>
          <cell r="CJ24">
            <v>0.68</v>
          </cell>
          <cell r="CK24">
            <v>0.57999999999999996</v>
          </cell>
          <cell r="CL24">
            <v>0.34</v>
          </cell>
          <cell r="CM24">
            <v>0.41</v>
          </cell>
          <cell r="CN24">
            <v>0.2</v>
          </cell>
          <cell r="CO24">
            <v>0.77</v>
          </cell>
          <cell r="CP24">
            <v>0.2</v>
          </cell>
          <cell r="CQ24">
            <v>0.36</v>
          </cell>
          <cell r="CR24">
            <v>0.52</v>
          </cell>
          <cell r="CS24">
            <v>0.38</v>
          </cell>
          <cell r="CT24">
            <v>0.2</v>
          </cell>
          <cell r="CU24">
            <v>0.59</v>
          </cell>
          <cell r="CV24">
            <v>0.52</v>
          </cell>
          <cell r="CW24">
            <v>0.15</v>
          </cell>
          <cell r="CX24">
            <v>0.21</v>
          </cell>
          <cell r="CY24">
            <v>1.34</v>
          </cell>
          <cell r="CZ24">
            <v>0.11</v>
          </cell>
        </row>
        <row r="25">
          <cell r="B25" t="str">
            <v>1.2.1.2.1. Od 1 do 2 godine</v>
          </cell>
          <cell r="C25">
            <v>2.92</v>
          </cell>
          <cell r="D25">
            <v>5.15</v>
          </cell>
          <cell r="E25">
            <v>3.58</v>
          </cell>
          <cell r="F25">
            <v>1.74</v>
          </cell>
          <cell r="G25">
            <v>0.96</v>
          </cell>
          <cell r="H25">
            <v>0.97</v>
          </cell>
          <cell r="I25">
            <v>0.94</v>
          </cell>
          <cell r="J25">
            <v>2.44</v>
          </cell>
          <cell r="K25">
            <v>3.09</v>
          </cell>
          <cell r="L25">
            <v>1.71</v>
          </cell>
          <cell r="M25">
            <v>1.1000000000000001</v>
          </cell>
          <cell r="N25">
            <v>3.93</v>
          </cell>
          <cell r="O25">
            <v>3.89</v>
          </cell>
          <cell r="P25">
            <v>4.18</v>
          </cell>
          <cell r="Q25">
            <v>4.0199999999999996</v>
          </cell>
          <cell r="R25">
            <v>3.36</v>
          </cell>
          <cell r="S25">
            <v>2.88</v>
          </cell>
          <cell r="T25">
            <v>2.87</v>
          </cell>
          <cell r="U25">
            <v>2.33</v>
          </cell>
          <cell r="V25">
            <v>3.51</v>
          </cell>
          <cell r="W25">
            <v>3.13</v>
          </cell>
          <cell r="X25">
            <v>3.3</v>
          </cell>
          <cell r="Y25">
            <v>3.67</v>
          </cell>
          <cell r="Z25">
            <v>3.1</v>
          </cell>
          <cell r="AA25">
            <v>3.26</v>
          </cell>
          <cell r="AB25">
            <v>2.21</v>
          </cell>
          <cell r="AC25">
            <v>2.86</v>
          </cell>
          <cell r="AD25">
            <v>3.39</v>
          </cell>
          <cell r="AE25">
            <v>2.13</v>
          </cell>
          <cell r="AF25">
            <v>2.73</v>
          </cell>
          <cell r="AG25">
            <v>2.46</v>
          </cell>
          <cell r="AH25">
            <v>3.01</v>
          </cell>
          <cell r="AI25">
            <v>2.94</v>
          </cell>
          <cell r="AJ25">
            <v>2.72</v>
          </cell>
          <cell r="AK25">
            <v>3.3</v>
          </cell>
          <cell r="AL25">
            <v>2.27</v>
          </cell>
          <cell r="AM25">
            <v>3.05</v>
          </cell>
          <cell r="AN25">
            <v>2.8</v>
          </cell>
          <cell r="AO25">
            <v>2.4</v>
          </cell>
          <cell r="AP25">
            <v>2.2200000000000002</v>
          </cell>
          <cell r="AQ25">
            <v>2.54</v>
          </cell>
          <cell r="AR25">
            <v>2.02</v>
          </cell>
          <cell r="AS25">
            <v>2.48</v>
          </cell>
          <cell r="AT25">
            <v>2.02</v>
          </cell>
          <cell r="AU25">
            <v>2.61</v>
          </cell>
          <cell r="AV25">
            <v>2.35</v>
          </cell>
          <cell r="AW25">
            <v>2.34</v>
          </cell>
          <cell r="AX25">
            <v>1.98</v>
          </cell>
          <cell r="AY25">
            <v>2.4900000000000002</v>
          </cell>
          <cell r="AZ25">
            <v>2.0299999999999998</v>
          </cell>
          <cell r="BA25">
            <v>1.87</v>
          </cell>
          <cell r="BB25">
            <v>1.77</v>
          </cell>
          <cell r="BC25">
            <v>1.67</v>
          </cell>
          <cell r="BD25">
            <v>2</v>
          </cell>
          <cell r="BE25">
            <v>1.96</v>
          </cell>
          <cell r="BF25">
            <v>1.27</v>
          </cell>
          <cell r="BG25">
            <v>1.51</v>
          </cell>
          <cell r="BH25">
            <v>1.43</v>
          </cell>
          <cell r="BI25">
            <v>0.92</v>
          </cell>
          <cell r="BJ25">
            <v>0.95</v>
          </cell>
          <cell r="BK25">
            <v>1.19</v>
          </cell>
          <cell r="BL25">
            <v>1.07</v>
          </cell>
          <cell r="BM25">
            <v>0.93</v>
          </cell>
          <cell r="BN25">
            <v>0.78</v>
          </cell>
          <cell r="BO25">
            <v>0.96</v>
          </cell>
          <cell r="BP25">
            <v>1.06</v>
          </cell>
          <cell r="BQ25">
            <v>1.05</v>
          </cell>
          <cell r="BR25">
            <v>1.08</v>
          </cell>
          <cell r="BS25">
            <v>1.19</v>
          </cell>
          <cell r="BT25">
            <v>1.23</v>
          </cell>
          <cell r="BU25">
            <v>0.45</v>
          </cell>
          <cell r="BV25">
            <v>1.81</v>
          </cell>
          <cell r="BW25">
            <v>0.9</v>
          </cell>
          <cell r="BX25">
            <v>0.81</v>
          </cell>
          <cell r="BY25">
            <v>0.59</v>
          </cell>
          <cell r="BZ25">
            <v>0.57999999999999996</v>
          </cell>
          <cell r="CA25">
            <v>0.44</v>
          </cell>
          <cell r="CB25">
            <v>0.92</v>
          </cell>
          <cell r="CC25">
            <v>1.27</v>
          </cell>
          <cell r="CD25">
            <v>0.34</v>
          </cell>
          <cell r="CE25">
            <v>0.33</v>
          </cell>
          <cell r="CF25">
            <v>0.64</v>
          </cell>
          <cell r="CG25">
            <v>0.37</v>
          </cell>
          <cell r="CH25">
            <v>0.63</v>
          </cell>
          <cell r="CI25">
            <v>0.63</v>
          </cell>
          <cell r="CJ25">
            <v>0.66</v>
          </cell>
          <cell r="CK25">
            <v>0.3</v>
          </cell>
          <cell r="CL25">
            <v>0.44</v>
          </cell>
          <cell r="CM25">
            <v>0.43</v>
          </cell>
          <cell r="CN25">
            <v>0.3</v>
          </cell>
          <cell r="CO25">
            <v>0.92</v>
          </cell>
          <cell r="CP25">
            <v>0.23</v>
          </cell>
          <cell r="CQ25">
            <v>0.33</v>
          </cell>
          <cell r="CR25">
            <v>0.44</v>
          </cell>
          <cell r="CS25">
            <v>0.41</v>
          </cell>
          <cell r="CT25">
            <v>0.41</v>
          </cell>
          <cell r="CU25">
            <v>0.28000000000000003</v>
          </cell>
          <cell r="CV25">
            <v>0.45</v>
          </cell>
          <cell r="CW25">
            <v>0.12</v>
          </cell>
          <cell r="CX25">
            <v>0.09</v>
          </cell>
          <cell r="CY25">
            <v>0.83</v>
          </cell>
          <cell r="CZ25">
            <v>0.08</v>
          </cell>
        </row>
        <row r="26">
          <cell r="B26" t="str">
            <v>1.2.1.2.2. Više od 2 godine</v>
          </cell>
          <cell r="C26">
            <v>3.96</v>
          </cell>
          <cell r="D26">
            <v>4.3899999999999997</v>
          </cell>
          <cell r="E26">
            <v>2.84</v>
          </cell>
          <cell r="F26">
            <v>2.64</v>
          </cell>
          <cell r="G26">
            <v>3.54</v>
          </cell>
          <cell r="H26">
            <v>2.46</v>
          </cell>
          <cell r="I26">
            <v>3.7</v>
          </cell>
          <cell r="J26">
            <v>5.01</v>
          </cell>
          <cell r="K26">
            <v>2.98</v>
          </cell>
          <cell r="L26">
            <v>2.13</v>
          </cell>
          <cell r="M26">
            <v>4.29</v>
          </cell>
          <cell r="N26">
            <v>2.34</v>
          </cell>
          <cell r="O26">
            <v>4.87</v>
          </cell>
          <cell r="P26">
            <v>1.1299999999999999</v>
          </cell>
          <cell r="Q26">
            <v>0.69</v>
          </cell>
          <cell r="R26">
            <v>2.72</v>
          </cell>
          <cell r="S26">
            <v>0.75</v>
          </cell>
          <cell r="T26">
            <v>2.29</v>
          </cell>
          <cell r="U26">
            <v>1.37</v>
          </cell>
          <cell r="V26">
            <v>5.3</v>
          </cell>
          <cell r="W26">
            <v>2.41</v>
          </cell>
          <cell r="X26">
            <v>4.6900000000000004</v>
          </cell>
          <cell r="Y26">
            <v>2.81</v>
          </cell>
          <cell r="Z26">
            <v>1.0900000000000001</v>
          </cell>
          <cell r="AA26">
            <v>2.13</v>
          </cell>
          <cell r="AB26">
            <v>1.26</v>
          </cell>
          <cell r="AC26">
            <v>3.22</v>
          </cell>
          <cell r="AD26">
            <v>2.57</v>
          </cell>
          <cell r="AE26">
            <v>1.32</v>
          </cell>
          <cell r="AF26">
            <v>2.69</v>
          </cell>
          <cell r="AG26">
            <v>1</v>
          </cell>
          <cell r="AH26">
            <v>2.46</v>
          </cell>
          <cell r="AI26">
            <v>2.2799999999999998</v>
          </cell>
          <cell r="AJ26">
            <v>2.34</v>
          </cell>
          <cell r="AK26">
            <v>2.52</v>
          </cell>
          <cell r="AL26">
            <v>1.87</v>
          </cell>
          <cell r="AM26">
            <v>2.7</v>
          </cell>
          <cell r="AN26">
            <v>2.2000000000000002</v>
          </cell>
          <cell r="AO26">
            <v>1.32</v>
          </cell>
          <cell r="AP26">
            <v>2.61</v>
          </cell>
          <cell r="AQ26">
            <v>0.86</v>
          </cell>
          <cell r="AR26">
            <v>1.44</v>
          </cell>
          <cell r="AS26">
            <v>0.93</v>
          </cell>
          <cell r="AT26">
            <v>1.71</v>
          </cell>
          <cell r="AU26">
            <v>1.6</v>
          </cell>
          <cell r="AV26">
            <v>3.22</v>
          </cell>
          <cell r="AW26">
            <v>1.57</v>
          </cell>
          <cell r="AX26">
            <v>2.67</v>
          </cell>
          <cell r="AY26">
            <v>1.57</v>
          </cell>
          <cell r="AZ26">
            <v>1.6</v>
          </cell>
          <cell r="BA26">
            <v>1.1499999999999999</v>
          </cell>
          <cell r="BB26">
            <v>1.18</v>
          </cell>
          <cell r="BC26">
            <v>0.74</v>
          </cell>
          <cell r="BD26">
            <v>1.44</v>
          </cell>
          <cell r="BE26">
            <v>0.95</v>
          </cell>
          <cell r="BF26">
            <v>0.4</v>
          </cell>
          <cell r="BG26">
            <v>0.85</v>
          </cell>
          <cell r="BH26">
            <v>0.77</v>
          </cell>
          <cell r="BI26">
            <v>2</v>
          </cell>
          <cell r="BJ26">
            <v>1.38</v>
          </cell>
          <cell r="BK26">
            <v>0.77</v>
          </cell>
          <cell r="BL26">
            <v>3.55</v>
          </cell>
          <cell r="BM26">
            <v>0.75</v>
          </cell>
          <cell r="BN26">
            <v>0.6</v>
          </cell>
          <cell r="BO26">
            <v>1.64</v>
          </cell>
          <cell r="BP26">
            <v>0.88</v>
          </cell>
          <cell r="BQ26">
            <v>2.2599999999999998</v>
          </cell>
          <cell r="BR26">
            <v>0.4</v>
          </cell>
          <cell r="BS26">
            <v>0.99</v>
          </cell>
          <cell r="BT26">
            <v>1.93</v>
          </cell>
          <cell r="BU26">
            <v>0.51</v>
          </cell>
          <cell r="BV26">
            <v>0.37</v>
          </cell>
          <cell r="BW26">
            <v>1.28</v>
          </cell>
          <cell r="BX26">
            <v>0.31</v>
          </cell>
          <cell r="BY26">
            <v>0.75</v>
          </cell>
          <cell r="BZ26">
            <v>1.18</v>
          </cell>
          <cell r="CA26">
            <v>0.51</v>
          </cell>
          <cell r="CB26">
            <v>0.06</v>
          </cell>
          <cell r="CC26">
            <v>0.23</v>
          </cell>
          <cell r="CD26">
            <v>0.39</v>
          </cell>
          <cell r="CE26">
            <v>0.61</v>
          </cell>
          <cell r="CF26">
            <v>0.28000000000000003</v>
          </cell>
          <cell r="CG26">
            <v>0.91</v>
          </cell>
          <cell r="CH26">
            <v>0.22</v>
          </cell>
          <cell r="CI26">
            <v>1.02</v>
          </cell>
          <cell r="CJ26">
            <v>0.73</v>
          </cell>
          <cell r="CK26">
            <v>1.03</v>
          </cell>
          <cell r="CL26">
            <v>0.13</v>
          </cell>
          <cell r="CM26">
            <v>0.37</v>
          </cell>
          <cell r="CN26">
            <v>0.08</v>
          </cell>
          <cell r="CO26">
            <v>0.19</v>
          </cell>
          <cell r="CP26">
            <v>0.17</v>
          </cell>
          <cell r="CQ26">
            <v>0.9</v>
          </cell>
          <cell r="CR26">
            <v>0.75</v>
          </cell>
          <cell r="CS26">
            <v>0.28999999999999998</v>
          </cell>
          <cell r="CT26">
            <v>0.14000000000000001</v>
          </cell>
          <cell r="CU26">
            <v>0.85</v>
          </cell>
          <cell r="CV26">
            <v>0.81</v>
          </cell>
          <cell r="CW26">
            <v>0.57999999999999996</v>
          </cell>
          <cell r="CX26">
            <v>0.67</v>
          </cell>
          <cell r="CY26">
            <v>1.51</v>
          </cell>
          <cell r="CZ26">
            <v>0.25</v>
          </cell>
        </row>
        <row r="27">
          <cell r="B27" t="str">
            <v>1.3. Krediti s osnove repo poslova</v>
          </cell>
          <cell r="C27" t="str">
            <v>–</v>
          </cell>
          <cell r="D27" t="str">
            <v>–</v>
          </cell>
          <cell r="E27" t="str">
            <v>–</v>
          </cell>
          <cell r="F27" t="str">
            <v>–</v>
          </cell>
          <cell r="G27">
            <v>0.2</v>
          </cell>
          <cell r="H27" t="str">
            <v>–</v>
          </cell>
          <cell r="I27" t="str">
            <v>–</v>
          </cell>
          <cell r="J27">
            <v>0.2</v>
          </cell>
          <cell r="K27">
            <v>0.5</v>
          </cell>
          <cell r="L27">
            <v>0.87</v>
          </cell>
          <cell r="M27" t="str">
            <v>–</v>
          </cell>
          <cell r="N27">
            <v>0.5</v>
          </cell>
          <cell r="O27">
            <v>0.43</v>
          </cell>
          <cell r="P27" t="str">
            <v>–</v>
          </cell>
          <cell r="Q27">
            <v>0.13</v>
          </cell>
          <cell r="R27">
            <v>0.05</v>
          </cell>
          <cell r="S27" t="str">
            <v>–</v>
          </cell>
          <cell r="T27" t="str">
            <v>–</v>
          </cell>
          <cell r="U27" t="str">
            <v>–</v>
          </cell>
          <cell r="V27">
            <v>1.3</v>
          </cell>
          <cell r="W27">
            <v>1.1000000000000001</v>
          </cell>
          <cell r="X27">
            <v>0.65</v>
          </cell>
          <cell r="Y27">
            <v>0.32</v>
          </cell>
          <cell r="Z27" t="str">
            <v>–</v>
          </cell>
          <cell r="AA27" t="str">
            <v>–</v>
          </cell>
          <cell r="AB27" t="str">
            <v>–</v>
          </cell>
          <cell r="AC27">
            <v>0.25</v>
          </cell>
          <cell r="AD27" t="str">
            <v>–</v>
          </cell>
          <cell r="AE27">
            <v>2.5</v>
          </cell>
          <cell r="AF27" t="str">
            <v>–</v>
          </cell>
          <cell r="AG27" t="str">
            <v>–</v>
          </cell>
          <cell r="AH27">
            <v>0.55000000000000004</v>
          </cell>
          <cell r="AI27">
            <v>0.4</v>
          </cell>
          <cell r="AJ27" t="str">
            <v>–</v>
          </cell>
          <cell r="AK27">
            <v>0.67</v>
          </cell>
          <cell r="AL27">
            <v>0.2</v>
          </cell>
          <cell r="AM27">
            <v>0.13</v>
          </cell>
          <cell r="AN27">
            <v>0.35</v>
          </cell>
          <cell r="AO27">
            <v>0.2</v>
          </cell>
          <cell r="AP27">
            <v>0.12</v>
          </cell>
          <cell r="AQ27">
            <v>0.05</v>
          </cell>
          <cell r="AR27">
            <v>0.24</v>
          </cell>
          <cell r="AS27">
            <v>0.3</v>
          </cell>
          <cell r="AT27">
            <v>0.49</v>
          </cell>
          <cell r="AU27">
            <v>0.9</v>
          </cell>
          <cell r="AV27">
            <v>1.0900000000000001</v>
          </cell>
          <cell r="AW27">
            <v>0.65</v>
          </cell>
          <cell r="AX27">
            <v>0.33</v>
          </cell>
          <cell r="AY27">
            <v>0.65</v>
          </cell>
          <cell r="AZ27">
            <v>0.19</v>
          </cell>
          <cell r="BA27">
            <v>0.1</v>
          </cell>
          <cell r="BB27">
            <v>0.05</v>
          </cell>
          <cell r="BC27">
            <v>0.19</v>
          </cell>
          <cell r="BD27">
            <v>7.0000000000000007E-2</v>
          </cell>
          <cell r="BE27" t="str">
            <v>–</v>
          </cell>
          <cell r="BF27">
            <v>0.35</v>
          </cell>
          <cell r="BG27">
            <v>0.28999999999999998</v>
          </cell>
          <cell r="BH27" t="str">
            <v>–</v>
          </cell>
          <cell r="BI27">
            <v>0.24</v>
          </cell>
          <cell r="BJ27">
            <v>0.22</v>
          </cell>
          <cell r="BK27">
            <v>0.19</v>
          </cell>
          <cell r="BL27">
            <v>7.0000000000000007E-2</v>
          </cell>
          <cell r="BM27">
            <v>0</v>
          </cell>
          <cell r="BN27">
            <v>0</v>
          </cell>
          <cell r="BO27">
            <v>0</v>
          </cell>
          <cell r="BP27">
            <v>0</v>
          </cell>
          <cell r="BQ27">
            <v>0</v>
          </cell>
          <cell r="BR27">
            <v>0</v>
          </cell>
          <cell r="BS27" t="str">
            <v>–</v>
          </cell>
          <cell r="BT27">
            <v>0.06</v>
          </cell>
          <cell r="BU27" t="str">
            <v>–</v>
          </cell>
          <cell r="BV27">
            <v>0.03</v>
          </cell>
          <cell r="BW27">
            <v>0</v>
          </cell>
          <cell r="BX27">
            <v>0</v>
          </cell>
          <cell r="BY27" t="str">
            <v>–</v>
          </cell>
          <cell r="BZ27" t="str">
            <v>–</v>
          </cell>
          <cell r="CA27" t="str">
            <v>–</v>
          </cell>
          <cell r="CB27" t="str">
            <v>–</v>
          </cell>
          <cell r="CC27" t="str">
            <v>–</v>
          </cell>
          <cell r="CD27">
            <v>0.05</v>
          </cell>
          <cell r="CE27">
            <v>0.05</v>
          </cell>
          <cell r="CF27" t="str">
            <v>–</v>
          </cell>
          <cell r="CG27">
            <v>0</v>
          </cell>
          <cell r="CH27">
            <v>0</v>
          </cell>
          <cell r="CI27" t="str">
            <v>–</v>
          </cell>
          <cell r="CJ27" t="str">
            <v>–</v>
          </cell>
          <cell r="CK27" t="str">
            <v>–</v>
          </cell>
          <cell r="CL27" t="str">
            <v>–</v>
          </cell>
          <cell r="CM27" t="str">
            <v>–</v>
          </cell>
          <cell r="CN27">
            <v>0</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row>
        <row r="28">
          <cell r="B28" t="str">
            <v>2. Krediti</v>
          </cell>
          <cell r="C28">
            <v>9.74</v>
          </cell>
          <cell r="D28">
            <v>10.039999999999999</v>
          </cell>
          <cell r="E28">
            <v>10</v>
          </cell>
          <cell r="F28">
            <v>9.49</v>
          </cell>
          <cell r="G28">
            <v>9.4700000000000006</v>
          </cell>
          <cell r="H28">
            <v>9.52</v>
          </cell>
          <cell r="I28">
            <v>9.5399999999999991</v>
          </cell>
          <cell r="J28">
            <v>9.24</v>
          </cell>
          <cell r="K28">
            <v>9.59</v>
          </cell>
          <cell r="L28">
            <v>9.6300000000000008</v>
          </cell>
          <cell r="M28">
            <v>9.35</v>
          </cell>
          <cell r="N28">
            <v>9.7100000000000009</v>
          </cell>
          <cell r="O28">
            <v>9.5</v>
          </cell>
          <cell r="P28">
            <v>9.57</v>
          </cell>
          <cell r="Q28">
            <v>9.58</v>
          </cell>
          <cell r="R28">
            <v>9.31</v>
          </cell>
          <cell r="S28">
            <v>9.3699999999999992</v>
          </cell>
          <cell r="T28">
            <v>9.35</v>
          </cell>
          <cell r="U28">
            <v>9.19</v>
          </cell>
          <cell r="V28">
            <v>8.98</v>
          </cell>
          <cell r="W28">
            <v>9.2200000000000006</v>
          </cell>
          <cell r="X28">
            <v>9.1300000000000008</v>
          </cell>
          <cell r="Y28">
            <v>9.17</v>
          </cell>
          <cell r="Z28">
            <v>9.18</v>
          </cell>
          <cell r="AA28">
            <v>8.83</v>
          </cell>
          <cell r="AB28">
            <v>8.59</v>
          </cell>
          <cell r="AC28">
            <v>8.69</v>
          </cell>
          <cell r="AD28">
            <v>8.6</v>
          </cell>
          <cell r="AE28">
            <v>8.5299999999999994</v>
          </cell>
          <cell r="AF28">
            <v>8.6</v>
          </cell>
          <cell r="AG28">
            <v>8.41</v>
          </cell>
          <cell r="AH28">
            <v>8.34</v>
          </cell>
          <cell r="AI28">
            <v>8.5</v>
          </cell>
          <cell r="AJ28">
            <v>8.42</v>
          </cell>
          <cell r="AK28">
            <v>8.58</v>
          </cell>
          <cell r="AL28">
            <v>8.33</v>
          </cell>
          <cell r="AM28">
            <v>8.3800000000000008</v>
          </cell>
          <cell r="AN28">
            <v>8.4600000000000009</v>
          </cell>
          <cell r="AO28">
            <v>8.2100000000000009</v>
          </cell>
          <cell r="AP28">
            <v>8.3000000000000007</v>
          </cell>
          <cell r="AQ28">
            <v>8.3000000000000007</v>
          </cell>
          <cell r="AR28">
            <v>8.35</v>
          </cell>
          <cell r="AS28">
            <v>8.2899999999999991</v>
          </cell>
          <cell r="AT28">
            <v>8.08</v>
          </cell>
          <cell r="AU28">
            <v>7.9</v>
          </cell>
          <cell r="AV28">
            <v>7.91</v>
          </cell>
          <cell r="AW28">
            <v>7.88</v>
          </cell>
          <cell r="AX28">
            <v>7.88</v>
          </cell>
          <cell r="AY28">
            <v>7.62</v>
          </cell>
          <cell r="AZ28">
            <v>7.94</v>
          </cell>
          <cell r="BA28">
            <v>7.66</v>
          </cell>
          <cell r="BB28">
            <v>7.26</v>
          </cell>
          <cell r="BC28">
            <v>7.24</v>
          </cell>
          <cell r="BD28">
            <v>7.19</v>
          </cell>
          <cell r="BE28">
            <v>7.2</v>
          </cell>
          <cell r="BF28">
            <v>7.15</v>
          </cell>
          <cell r="BG28">
            <v>7.57</v>
          </cell>
          <cell r="BH28">
            <v>7.08</v>
          </cell>
          <cell r="BI28">
            <v>7.17</v>
          </cell>
          <cell r="BJ28">
            <v>7.14</v>
          </cell>
          <cell r="BK28">
            <v>7.03</v>
          </cell>
          <cell r="BL28">
            <v>7.34</v>
          </cell>
          <cell r="BM28">
            <v>7.33</v>
          </cell>
          <cell r="BN28">
            <v>7</v>
          </cell>
          <cell r="BO28">
            <v>7.18</v>
          </cell>
          <cell r="BP28">
            <v>6.94</v>
          </cell>
          <cell r="BQ28">
            <v>7.06</v>
          </cell>
          <cell r="BR28">
            <v>6.89</v>
          </cell>
          <cell r="BS28">
            <v>7.07</v>
          </cell>
          <cell r="BT28">
            <v>6.99</v>
          </cell>
          <cell r="BU28">
            <v>6.69</v>
          </cell>
          <cell r="BV28">
            <v>6.61</v>
          </cell>
          <cell r="BW28">
            <v>6.41</v>
          </cell>
          <cell r="BX28">
            <v>6.78</v>
          </cell>
          <cell r="BY28">
            <v>6.75</v>
          </cell>
          <cell r="BZ28">
            <v>6.39</v>
          </cell>
          <cell r="CA28">
            <v>6.39</v>
          </cell>
          <cell r="CB28">
            <v>6.46</v>
          </cell>
          <cell r="CC28">
            <v>6.49</v>
          </cell>
          <cell r="CD28">
            <v>6</v>
          </cell>
          <cell r="CE28">
            <v>6.42</v>
          </cell>
          <cell r="CF28">
            <v>6.28</v>
          </cell>
          <cell r="CG28">
            <v>6.24</v>
          </cell>
          <cell r="CH28">
            <v>6.04</v>
          </cell>
          <cell r="CI28">
            <v>6.17</v>
          </cell>
          <cell r="CJ28">
            <v>6.2</v>
          </cell>
          <cell r="CK28">
            <v>5.96</v>
          </cell>
          <cell r="CL28">
            <v>5.95</v>
          </cell>
          <cell r="CM28">
            <v>5.74</v>
          </cell>
          <cell r="CN28">
            <v>6.01</v>
          </cell>
          <cell r="CO28">
            <v>5.87</v>
          </cell>
          <cell r="CP28">
            <v>5.46</v>
          </cell>
          <cell r="CQ28">
            <v>5.92</v>
          </cell>
          <cell r="CR28">
            <v>5.9</v>
          </cell>
          <cell r="CS28">
            <v>5.6</v>
          </cell>
          <cell r="CT28">
            <v>5.71</v>
          </cell>
          <cell r="CU28">
            <v>5.56</v>
          </cell>
          <cell r="CV28">
            <v>5.85</v>
          </cell>
          <cell r="CW28">
            <v>5.69</v>
          </cell>
          <cell r="CX28">
            <v>5.47</v>
          </cell>
          <cell r="CY28">
            <v>5.43</v>
          </cell>
          <cell r="CZ28">
            <v>5.58</v>
          </cell>
        </row>
        <row r="29">
          <cell r="B29" t="str">
            <v>2.1. Kućanstva</v>
          </cell>
          <cell r="C29">
            <v>10.58</v>
          </cell>
          <cell r="D29">
            <v>10.77</v>
          </cell>
          <cell r="E29">
            <v>10.71</v>
          </cell>
          <cell r="F29">
            <v>10.48</v>
          </cell>
          <cell r="G29">
            <v>10.66</v>
          </cell>
          <cell r="H29">
            <v>10.65</v>
          </cell>
          <cell r="I29">
            <v>10.64</v>
          </cell>
          <cell r="J29">
            <v>10.63</v>
          </cell>
          <cell r="K29">
            <v>10.62</v>
          </cell>
          <cell r="L29">
            <v>10.61</v>
          </cell>
          <cell r="M29">
            <v>10.55</v>
          </cell>
          <cell r="N29">
            <v>10.6</v>
          </cell>
          <cell r="O29">
            <v>10.56</v>
          </cell>
          <cell r="P29">
            <v>10.58</v>
          </cell>
          <cell r="Q29">
            <v>10.52</v>
          </cell>
          <cell r="R29">
            <v>10.34</v>
          </cell>
          <cell r="S29">
            <v>10.33</v>
          </cell>
          <cell r="T29">
            <v>10.32</v>
          </cell>
          <cell r="U29">
            <v>10.31</v>
          </cell>
          <cell r="V29">
            <v>10.27</v>
          </cell>
          <cell r="W29">
            <v>10.3</v>
          </cell>
          <cell r="X29">
            <v>10.26</v>
          </cell>
          <cell r="Y29">
            <v>10.24</v>
          </cell>
          <cell r="Z29">
            <v>10.220000000000001</v>
          </cell>
          <cell r="AA29">
            <v>10.130000000000001</v>
          </cell>
          <cell r="AB29">
            <v>9.66</v>
          </cell>
          <cell r="AC29">
            <v>9.6300000000000008</v>
          </cell>
          <cell r="AD29">
            <v>9.6</v>
          </cell>
          <cell r="AE29">
            <v>9.57</v>
          </cell>
          <cell r="AF29">
            <v>9.5299999999999994</v>
          </cell>
          <cell r="AG29">
            <v>9.5399999999999991</v>
          </cell>
          <cell r="AH29">
            <v>9.5</v>
          </cell>
          <cell r="AI29">
            <v>9.5500000000000007</v>
          </cell>
          <cell r="AJ29">
            <v>9.49</v>
          </cell>
          <cell r="AK29">
            <v>9.48</v>
          </cell>
          <cell r="AL29">
            <v>9.48</v>
          </cell>
          <cell r="AM29">
            <v>9.41</v>
          </cell>
          <cell r="AN29">
            <v>9.49</v>
          </cell>
          <cell r="AO29">
            <v>9.5299999999999994</v>
          </cell>
          <cell r="AP29">
            <v>9.4499999999999993</v>
          </cell>
          <cell r="AQ29">
            <v>9.44</v>
          </cell>
          <cell r="AR29">
            <v>9.41</v>
          </cell>
          <cell r="AS29">
            <v>9.39</v>
          </cell>
          <cell r="AT29">
            <v>9.26</v>
          </cell>
          <cell r="AU29">
            <v>8.7899999999999991</v>
          </cell>
          <cell r="AV29">
            <v>8.7100000000000009</v>
          </cell>
          <cell r="AW29">
            <v>8.67</v>
          </cell>
          <cell r="AX29">
            <v>8.66</v>
          </cell>
          <cell r="AY29">
            <v>8.57</v>
          </cell>
          <cell r="AZ29">
            <v>8.58</v>
          </cell>
          <cell r="BA29">
            <v>8.5299999999999994</v>
          </cell>
          <cell r="BB29">
            <v>8.41</v>
          </cell>
          <cell r="BC29">
            <v>8.33</v>
          </cell>
          <cell r="BD29">
            <v>8.2799999999999994</v>
          </cell>
          <cell r="BE29">
            <v>8.27</v>
          </cell>
          <cell r="BF29">
            <v>8.19</v>
          </cell>
          <cell r="BG29">
            <v>8.2200000000000006</v>
          </cell>
          <cell r="BH29">
            <v>8.16</v>
          </cell>
          <cell r="BI29">
            <v>8.1300000000000008</v>
          </cell>
          <cell r="BJ29">
            <v>8.14</v>
          </cell>
          <cell r="BK29">
            <v>8.0399999999999991</v>
          </cell>
          <cell r="BL29">
            <v>7.98</v>
          </cell>
          <cell r="BM29">
            <v>8.02</v>
          </cell>
          <cell r="BN29">
            <v>7.93</v>
          </cell>
          <cell r="BO29">
            <v>7.92</v>
          </cell>
          <cell r="BP29">
            <v>7.82</v>
          </cell>
          <cell r="BQ29">
            <v>7.88</v>
          </cell>
          <cell r="BR29">
            <v>7.66</v>
          </cell>
          <cell r="BS29">
            <v>7.62</v>
          </cell>
          <cell r="BT29">
            <v>7.52</v>
          </cell>
          <cell r="BU29">
            <v>7.51</v>
          </cell>
          <cell r="BV29">
            <v>7.53</v>
          </cell>
          <cell r="BW29">
            <v>7.36</v>
          </cell>
          <cell r="BX29">
            <v>7.42</v>
          </cell>
          <cell r="BY29">
            <v>7.43</v>
          </cell>
          <cell r="BZ29">
            <v>7.25</v>
          </cell>
          <cell r="CA29">
            <v>7.24</v>
          </cell>
          <cell r="CB29">
            <v>7.2</v>
          </cell>
          <cell r="CC29">
            <v>7.23</v>
          </cell>
          <cell r="CD29">
            <v>7.12</v>
          </cell>
          <cell r="CE29">
            <v>7.08</v>
          </cell>
          <cell r="CF29">
            <v>7.09</v>
          </cell>
          <cell r="CG29">
            <v>7.09</v>
          </cell>
          <cell r="CH29">
            <v>7.12</v>
          </cell>
          <cell r="CI29">
            <v>7.09</v>
          </cell>
          <cell r="CJ29">
            <v>7.05</v>
          </cell>
          <cell r="CK29">
            <v>7</v>
          </cell>
          <cell r="CL29">
            <v>6.94</v>
          </cell>
          <cell r="CM29">
            <v>6.93</v>
          </cell>
          <cell r="CN29">
            <v>6.88</v>
          </cell>
          <cell r="CO29">
            <v>6.94</v>
          </cell>
          <cell r="CP29">
            <v>6.85</v>
          </cell>
          <cell r="CQ29">
            <v>6.94</v>
          </cell>
          <cell r="CR29">
            <v>6.82</v>
          </cell>
          <cell r="CS29">
            <v>6.68</v>
          </cell>
          <cell r="CT29">
            <v>6.67</v>
          </cell>
          <cell r="CU29">
            <v>6.72</v>
          </cell>
          <cell r="CV29">
            <v>6.72</v>
          </cell>
          <cell r="CW29">
            <v>6.69</v>
          </cell>
          <cell r="CX29">
            <v>6.74</v>
          </cell>
          <cell r="CY29">
            <v>6.69</v>
          </cell>
          <cell r="CZ29">
            <v>6.51</v>
          </cell>
        </row>
        <row r="30">
          <cell r="B30" t="str">
            <v>2.1.1. Stambeni krediti</v>
          </cell>
          <cell r="C30">
            <v>5.34</v>
          </cell>
          <cell r="D30">
            <v>5.31</v>
          </cell>
          <cell r="E30">
            <v>5.27</v>
          </cell>
          <cell r="F30">
            <v>5.35</v>
          </cell>
          <cell r="G30">
            <v>5.77</v>
          </cell>
          <cell r="H30">
            <v>5.95</v>
          </cell>
          <cell r="I30">
            <v>6.34</v>
          </cell>
          <cell r="J30">
            <v>5.63</v>
          </cell>
          <cell r="K30">
            <v>5.64</v>
          </cell>
          <cell r="L30">
            <v>6.09</v>
          </cell>
          <cell r="M30">
            <v>5.74</v>
          </cell>
          <cell r="N30">
            <v>5.81</v>
          </cell>
          <cell r="O30">
            <v>5.74</v>
          </cell>
          <cell r="P30">
            <v>5.28</v>
          </cell>
          <cell r="Q30">
            <v>5.1100000000000003</v>
          </cell>
          <cell r="R30">
            <v>5.26</v>
          </cell>
          <cell r="S30">
            <v>5.83</v>
          </cell>
          <cell r="T30">
            <v>5.6</v>
          </cell>
          <cell r="U30">
            <v>5.73</v>
          </cell>
          <cell r="V30">
            <v>5.78</v>
          </cell>
          <cell r="W30">
            <v>5.69</v>
          </cell>
          <cell r="X30">
            <v>5.71</v>
          </cell>
          <cell r="Y30">
            <v>5.6</v>
          </cell>
          <cell r="Z30">
            <v>5.6</v>
          </cell>
          <cell r="AA30">
            <v>5.81</v>
          </cell>
          <cell r="AB30">
            <v>5.73</v>
          </cell>
          <cell r="AC30">
            <v>5.59</v>
          </cell>
          <cell r="AD30">
            <v>5.73</v>
          </cell>
          <cell r="AE30">
            <v>5.63</v>
          </cell>
          <cell r="AF30">
            <v>5.56</v>
          </cell>
          <cell r="AG30">
            <v>5.48</v>
          </cell>
          <cell r="AH30">
            <v>5.45</v>
          </cell>
          <cell r="AI30">
            <v>5.35</v>
          </cell>
          <cell r="AJ30">
            <v>5.37</v>
          </cell>
          <cell r="AK30">
            <v>5.31</v>
          </cell>
          <cell r="AL30">
            <v>5.31</v>
          </cell>
          <cell r="AM30">
            <v>5.27</v>
          </cell>
          <cell r="AN30">
            <v>5.08</v>
          </cell>
          <cell r="AO30">
            <v>5.08</v>
          </cell>
          <cell r="AP30">
            <v>5.18</v>
          </cell>
          <cell r="AQ30">
            <v>5.2</v>
          </cell>
          <cell r="AR30">
            <v>5.23</v>
          </cell>
          <cell r="AS30">
            <v>5.14</v>
          </cell>
          <cell r="AT30">
            <v>5.16</v>
          </cell>
          <cell r="AU30">
            <v>5.25</v>
          </cell>
          <cell r="AV30">
            <v>5.18</v>
          </cell>
          <cell r="AW30">
            <v>5.19</v>
          </cell>
          <cell r="AX30">
            <v>5.2</v>
          </cell>
          <cell r="AY30">
            <v>5.09</v>
          </cell>
          <cell r="AZ30">
            <v>5.04</v>
          </cell>
          <cell r="BA30">
            <v>5</v>
          </cell>
          <cell r="BB30">
            <v>4.88</v>
          </cell>
          <cell r="BC30">
            <v>4.82</v>
          </cell>
          <cell r="BD30">
            <v>4.8</v>
          </cell>
          <cell r="BE30">
            <v>4.7300000000000004</v>
          </cell>
          <cell r="BF30">
            <v>4.66</v>
          </cell>
          <cell r="BG30">
            <v>4.6399999999999997</v>
          </cell>
          <cell r="BH30">
            <v>4.59</v>
          </cell>
          <cell r="BI30">
            <v>4.51</v>
          </cell>
          <cell r="BJ30">
            <v>4.47</v>
          </cell>
          <cell r="BK30">
            <v>4.55</v>
          </cell>
          <cell r="BL30">
            <v>4.5199999999999996</v>
          </cell>
          <cell r="BM30">
            <v>4.5199999999999996</v>
          </cell>
          <cell r="BN30">
            <v>4.43</v>
          </cell>
          <cell r="BO30">
            <v>4.3499999999999996</v>
          </cell>
          <cell r="BP30">
            <v>4.2300000000000004</v>
          </cell>
          <cell r="BQ30">
            <v>4.09</v>
          </cell>
          <cell r="BR30">
            <v>4.0199999999999996</v>
          </cell>
          <cell r="BS30">
            <v>3.89</v>
          </cell>
          <cell r="BT30">
            <v>3.74</v>
          </cell>
          <cell r="BU30">
            <v>3.65</v>
          </cell>
          <cell r="BV30">
            <v>3.84</v>
          </cell>
          <cell r="BW30">
            <v>3.89</v>
          </cell>
          <cell r="BX30">
            <v>3.89</v>
          </cell>
          <cell r="BY30">
            <v>3.86</v>
          </cell>
          <cell r="BZ30">
            <v>3.83</v>
          </cell>
          <cell r="CA30">
            <v>3.81</v>
          </cell>
          <cell r="CB30">
            <v>3.8</v>
          </cell>
          <cell r="CC30">
            <v>3.8</v>
          </cell>
          <cell r="CD30">
            <v>3.7</v>
          </cell>
          <cell r="CE30">
            <v>3.68</v>
          </cell>
          <cell r="CF30">
            <v>3.53</v>
          </cell>
          <cell r="CG30">
            <v>3.35</v>
          </cell>
          <cell r="CH30">
            <v>3.42</v>
          </cell>
          <cell r="CI30">
            <v>3.59</v>
          </cell>
          <cell r="CJ30">
            <v>3.42</v>
          </cell>
          <cell r="CK30">
            <v>3.28</v>
          </cell>
          <cell r="CL30">
            <v>3.06</v>
          </cell>
          <cell r="CM30">
            <v>3.1</v>
          </cell>
          <cell r="CN30">
            <v>3.06</v>
          </cell>
          <cell r="CO30">
            <v>3.04</v>
          </cell>
          <cell r="CP30">
            <v>3.03</v>
          </cell>
          <cell r="CQ30">
            <v>3.12</v>
          </cell>
          <cell r="CR30">
            <v>2.83</v>
          </cell>
          <cell r="CS30">
            <v>2.63</v>
          </cell>
          <cell r="CT30">
            <v>2.73</v>
          </cell>
          <cell r="CU30">
            <v>2.88</v>
          </cell>
          <cell r="CV30">
            <v>3.09</v>
          </cell>
          <cell r="CW30">
            <v>2.86</v>
          </cell>
          <cell r="CX30">
            <v>2.9</v>
          </cell>
          <cell r="CY30">
            <v>2.94</v>
          </cell>
          <cell r="CZ30">
            <v>2.96</v>
          </cell>
        </row>
        <row r="31">
          <cell r="B31" t="str">
            <v>2.1.1.1. Kratkoročno</v>
          </cell>
          <cell r="C31" t="str">
            <v>–</v>
          </cell>
          <cell r="D31" t="str">
            <v>–</v>
          </cell>
          <cell r="E31" t="str">
            <v>–</v>
          </cell>
          <cell r="F31" t="str">
            <v>–</v>
          </cell>
          <cell r="G31" t="str">
            <v>–</v>
          </cell>
          <cell r="H31" t="str">
            <v>–</v>
          </cell>
          <cell r="I31" t="str">
            <v>–</v>
          </cell>
          <cell r="J31">
            <v>5.35</v>
          </cell>
          <cell r="K31" t="str">
            <v>–</v>
          </cell>
          <cell r="L31">
            <v>5.75</v>
          </cell>
          <cell r="M31">
            <v>5.84</v>
          </cell>
          <cell r="N31">
            <v>5.9</v>
          </cell>
          <cell r="O31">
            <v>5.31</v>
          </cell>
          <cell r="P31">
            <v>5.92</v>
          </cell>
          <cell r="Q31">
            <v>5.9</v>
          </cell>
          <cell r="R31">
            <v>5.88</v>
          </cell>
          <cell r="S31">
            <v>5.65</v>
          </cell>
          <cell r="T31">
            <v>5.97</v>
          </cell>
          <cell r="U31">
            <v>5.78</v>
          </cell>
          <cell r="V31">
            <v>5.86</v>
          </cell>
          <cell r="W31">
            <v>5.7</v>
          </cell>
          <cell r="X31">
            <v>5.8</v>
          </cell>
          <cell r="Y31">
            <v>5.6</v>
          </cell>
          <cell r="Z31">
            <v>5.61</v>
          </cell>
          <cell r="AA31">
            <v>5.86</v>
          </cell>
          <cell r="AB31">
            <v>5.58</v>
          </cell>
          <cell r="AC31">
            <v>5.71</v>
          </cell>
          <cell r="AD31">
            <v>5.75</v>
          </cell>
          <cell r="AE31">
            <v>5.65</v>
          </cell>
          <cell r="AF31">
            <v>5.64</v>
          </cell>
          <cell r="AG31">
            <v>5.57</v>
          </cell>
          <cell r="AH31">
            <v>5.36</v>
          </cell>
          <cell r="AI31">
            <v>5.29</v>
          </cell>
          <cell r="AJ31">
            <v>5.37</v>
          </cell>
          <cell r="AK31">
            <v>5.19</v>
          </cell>
          <cell r="AL31">
            <v>5.34</v>
          </cell>
          <cell r="AM31">
            <v>5.36</v>
          </cell>
          <cell r="AN31">
            <v>5.09</v>
          </cell>
          <cell r="AO31">
            <v>5.1100000000000003</v>
          </cell>
          <cell r="AP31">
            <v>5.12</v>
          </cell>
          <cell r="AQ31">
            <v>5.2</v>
          </cell>
          <cell r="AR31">
            <v>5.05</v>
          </cell>
          <cell r="AS31">
            <v>5.09</v>
          </cell>
          <cell r="AT31">
            <v>5.08</v>
          </cell>
          <cell r="AU31">
            <v>5.15</v>
          </cell>
          <cell r="AV31">
            <v>5.15</v>
          </cell>
          <cell r="AW31">
            <v>5.18</v>
          </cell>
          <cell r="AX31">
            <v>5.16</v>
          </cell>
          <cell r="AY31">
            <v>5.14</v>
          </cell>
          <cell r="AZ31">
            <v>5.15</v>
          </cell>
          <cell r="BA31">
            <v>5.1100000000000003</v>
          </cell>
          <cell r="BB31">
            <v>4.93</v>
          </cell>
          <cell r="BC31">
            <v>4.8099999999999996</v>
          </cell>
          <cell r="BD31">
            <v>4.71</v>
          </cell>
          <cell r="BE31">
            <v>4.5999999999999996</v>
          </cell>
          <cell r="BF31">
            <v>4.66</v>
          </cell>
          <cell r="BG31">
            <v>4.58</v>
          </cell>
          <cell r="BH31">
            <v>4.5599999999999996</v>
          </cell>
          <cell r="BI31">
            <v>4.51</v>
          </cell>
          <cell r="BJ31">
            <v>4.49</v>
          </cell>
          <cell r="BK31">
            <v>4.49</v>
          </cell>
          <cell r="BL31">
            <v>4.43</v>
          </cell>
          <cell r="BM31">
            <v>4.41</v>
          </cell>
          <cell r="BN31">
            <v>4.38</v>
          </cell>
          <cell r="BO31">
            <v>4.28</v>
          </cell>
          <cell r="BP31">
            <v>4.25</v>
          </cell>
          <cell r="BQ31">
            <v>4.04</v>
          </cell>
          <cell r="BR31">
            <v>4.01</v>
          </cell>
          <cell r="BS31">
            <v>3.64</v>
          </cell>
          <cell r="BT31">
            <v>3.53</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v>2.81</v>
          </cell>
          <cell r="CX31" t="str">
            <v>–</v>
          </cell>
          <cell r="CY31" t="str">
            <v>–</v>
          </cell>
          <cell r="CZ31" t="str">
            <v>–</v>
          </cell>
        </row>
        <row r="32">
          <cell r="B32" t="str">
            <v>2.1.1.2. Dugoročno</v>
          </cell>
          <cell r="C32">
            <v>5.34</v>
          </cell>
          <cell r="D32">
            <v>5.31</v>
          </cell>
          <cell r="E32">
            <v>5.27</v>
          </cell>
          <cell r="F32">
            <v>5.35</v>
          </cell>
          <cell r="G32">
            <v>5.77</v>
          </cell>
          <cell r="H32">
            <v>5.95</v>
          </cell>
          <cell r="I32">
            <v>6.34</v>
          </cell>
          <cell r="J32">
            <v>5.63</v>
          </cell>
          <cell r="K32">
            <v>5.64</v>
          </cell>
          <cell r="L32">
            <v>6.1</v>
          </cell>
          <cell r="M32">
            <v>5.74</v>
          </cell>
          <cell r="N32">
            <v>5.8</v>
          </cell>
          <cell r="O32">
            <v>5.9</v>
          </cell>
          <cell r="P32">
            <v>5.22</v>
          </cell>
          <cell r="Q32">
            <v>5.0199999999999996</v>
          </cell>
          <cell r="R32">
            <v>5.16</v>
          </cell>
          <cell r="S32">
            <v>5.88</v>
          </cell>
          <cell r="T32">
            <v>5.48</v>
          </cell>
          <cell r="U32">
            <v>5.7</v>
          </cell>
          <cell r="V32">
            <v>5.73</v>
          </cell>
          <cell r="W32">
            <v>5.68</v>
          </cell>
          <cell r="X32">
            <v>5.66</v>
          </cell>
          <cell r="Y32">
            <v>5.6</v>
          </cell>
          <cell r="Z32">
            <v>5.59</v>
          </cell>
          <cell r="AA32">
            <v>5.78</v>
          </cell>
          <cell r="AB32">
            <v>5.85</v>
          </cell>
          <cell r="AC32">
            <v>5.52</v>
          </cell>
          <cell r="AD32">
            <v>5.71</v>
          </cell>
          <cell r="AE32">
            <v>5.6</v>
          </cell>
          <cell r="AF32">
            <v>5.52</v>
          </cell>
          <cell r="AG32">
            <v>5.37</v>
          </cell>
          <cell r="AH32">
            <v>5.5</v>
          </cell>
          <cell r="AI32">
            <v>5.38</v>
          </cell>
          <cell r="AJ32">
            <v>5.37</v>
          </cell>
          <cell r="AK32">
            <v>5.35</v>
          </cell>
          <cell r="AL32">
            <v>5.3</v>
          </cell>
          <cell r="AM32">
            <v>5.25</v>
          </cell>
          <cell r="AN32">
            <v>5.08</v>
          </cell>
          <cell r="AO32">
            <v>5.0599999999999996</v>
          </cell>
          <cell r="AP32">
            <v>5.21</v>
          </cell>
          <cell r="AQ32">
            <v>5.2</v>
          </cell>
          <cell r="AR32">
            <v>5.29</v>
          </cell>
          <cell r="AS32">
            <v>5.16</v>
          </cell>
          <cell r="AT32">
            <v>5.19</v>
          </cell>
          <cell r="AU32">
            <v>5.27</v>
          </cell>
          <cell r="AV32">
            <v>5.18</v>
          </cell>
          <cell r="AW32">
            <v>5.2</v>
          </cell>
          <cell r="AX32">
            <v>5.21</v>
          </cell>
          <cell r="AY32">
            <v>5.08</v>
          </cell>
          <cell r="AZ32">
            <v>5.0199999999999996</v>
          </cell>
          <cell r="BA32">
            <v>4.9800000000000004</v>
          </cell>
          <cell r="BB32">
            <v>4.87</v>
          </cell>
          <cell r="BC32">
            <v>4.82</v>
          </cell>
          <cell r="BD32">
            <v>4.8099999999999996</v>
          </cell>
          <cell r="BE32">
            <v>4.75</v>
          </cell>
          <cell r="BF32">
            <v>4.67</v>
          </cell>
          <cell r="BG32">
            <v>4.6399999999999997</v>
          </cell>
          <cell r="BH32">
            <v>4.59</v>
          </cell>
          <cell r="BI32">
            <v>4.51</v>
          </cell>
          <cell r="BJ32">
            <v>4.46</v>
          </cell>
          <cell r="BK32">
            <v>4.5599999999999996</v>
          </cell>
          <cell r="BL32">
            <v>4.54</v>
          </cell>
          <cell r="BM32">
            <v>4.54</v>
          </cell>
          <cell r="BN32">
            <v>4.43</v>
          </cell>
          <cell r="BO32">
            <v>4.3600000000000003</v>
          </cell>
          <cell r="BP32">
            <v>4.2300000000000004</v>
          </cell>
          <cell r="BQ32">
            <v>4.0999999999999996</v>
          </cell>
          <cell r="BR32">
            <v>4.0199999999999996</v>
          </cell>
          <cell r="BS32">
            <v>3.99</v>
          </cell>
          <cell r="BT32">
            <v>3.82</v>
          </cell>
          <cell r="BU32">
            <v>3.65</v>
          </cell>
          <cell r="BV32">
            <v>3.84</v>
          </cell>
          <cell r="BW32">
            <v>3.89</v>
          </cell>
          <cell r="BX32">
            <v>3.89</v>
          </cell>
          <cell r="BY32">
            <v>3.86</v>
          </cell>
          <cell r="BZ32">
            <v>3.83</v>
          </cell>
          <cell r="CA32">
            <v>3.81</v>
          </cell>
          <cell r="CB32">
            <v>3.8</v>
          </cell>
          <cell r="CC32">
            <v>3.8</v>
          </cell>
          <cell r="CD32">
            <v>3.7</v>
          </cell>
          <cell r="CE32">
            <v>3.68</v>
          </cell>
          <cell r="CF32">
            <v>3.53</v>
          </cell>
          <cell r="CG32">
            <v>3.35</v>
          </cell>
          <cell r="CH32">
            <v>3.42</v>
          </cell>
          <cell r="CI32">
            <v>3.59</v>
          </cell>
          <cell r="CJ32">
            <v>3.42</v>
          </cell>
          <cell r="CK32">
            <v>3.28</v>
          </cell>
          <cell r="CL32">
            <v>3.06</v>
          </cell>
          <cell r="CM32">
            <v>3.1</v>
          </cell>
          <cell r="CN32">
            <v>3.06</v>
          </cell>
          <cell r="CO32">
            <v>3.04</v>
          </cell>
          <cell r="CP32">
            <v>3.03</v>
          </cell>
          <cell r="CQ32">
            <v>3.12</v>
          </cell>
          <cell r="CR32">
            <v>2.83</v>
          </cell>
          <cell r="CS32">
            <v>2.63</v>
          </cell>
          <cell r="CT32">
            <v>2.73</v>
          </cell>
          <cell r="CU32">
            <v>2.88</v>
          </cell>
          <cell r="CV32">
            <v>3.09</v>
          </cell>
          <cell r="CW32">
            <v>2.86</v>
          </cell>
          <cell r="CX32">
            <v>2.9</v>
          </cell>
          <cell r="CY32">
            <v>2.94</v>
          </cell>
          <cell r="CZ32">
            <v>2.96</v>
          </cell>
        </row>
        <row r="33">
          <cell r="B33" t="str">
            <v>2.1.1.2.1. Od 1 do 5 godina</v>
          </cell>
          <cell r="C33">
            <v>5.91</v>
          </cell>
          <cell r="D33">
            <v>5.67</v>
          </cell>
          <cell r="E33">
            <v>4.93</v>
          </cell>
          <cell r="F33">
            <v>5.26</v>
          </cell>
          <cell r="G33">
            <v>6.74</v>
          </cell>
          <cell r="H33">
            <v>6.29</v>
          </cell>
          <cell r="I33">
            <v>6.9</v>
          </cell>
          <cell r="J33">
            <v>5.3</v>
          </cell>
          <cell r="K33">
            <v>6.49</v>
          </cell>
          <cell r="L33">
            <v>4.92</v>
          </cell>
          <cell r="M33">
            <v>6.3</v>
          </cell>
          <cell r="N33">
            <v>5.94</v>
          </cell>
          <cell r="O33">
            <v>6.28</v>
          </cell>
          <cell r="P33">
            <v>5.39</v>
          </cell>
          <cell r="Q33">
            <v>5.96</v>
          </cell>
          <cell r="R33">
            <v>5.93</v>
          </cell>
          <cell r="S33">
            <v>5.86</v>
          </cell>
          <cell r="T33">
            <v>5.85</v>
          </cell>
          <cell r="U33">
            <v>5.9</v>
          </cell>
          <cell r="V33">
            <v>5.71</v>
          </cell>
          <cell r="W33">
            <v>5.83</v>
          </cell>
          <cell r="X33">
            <v>6.08</v>
          </cell>
          <cell r="Y33">
            <v>5.7</v>
          </cell>
          <cell r="Z33">
            <v>5.86</v>
          </cell>
          <cell r="AA33">
            <v>5.44</v>
          </cell>
          <cell r="AB33">
            <v>6.06</v>
          </cell>
          <cell r="AC33">
            <v>5.32</v>
          </cell>
          <cell r="AD33">
            <v>5.77</v>
          </cell>
          <cell r="AE33">
            <v>4.72</v>
          </cell>
          <cell r="AF33">
            <v>5.85</v>
          </cell>
          <cell r="AG33">
            <v>5.08</v>
          </cell>
          <cell r="AH33">
            <v>5.27</v>
          </cell>
          <cell r="AI33">
            <v>5.2</v>
          </cell>
          <cell r="AJ33">
            <v>5.33</v>
          </cell>
          <cell r="AK33">
            <v>5.45</v>
          </cell>
          <cell r="AL33">
            <v>5.16</v>
          </cell>
          <cell r="AM33">
            <v>5.36</v>
          </cell>
          <cell r="AN33">
            <v>5.0199999999999996</v>
          </cell>
          <cell r="AO33">
            <v>5.19</v>
          </cell>
          <cell r="AP33">
            <v>4.8600000000000003</v>
          </cell>
          <cell r="AQ33">
            <v>5.09</v>
          </cell>
          <cell r="AR33">
            <v>5.16</v>
          </cell>
          <cell r="AS33">
            <v>5.29</v>
          </cell>
          <cell r="AT33">
            <v>5.32</v>
          </cell>
          <cell r="AU33">
            <v>5.28</v>
          </cell>
          <cell r="AV33">
            <v>5.33</v>
          </cell>
          <cell r="AW33">
            <v>5.38</v>
          </cell>
          <cell r="AX33">
            <v>5.28</v>
          </cell>
          <cell r="AY33">
            <v>5.2</v>
          </cell>
          <cell r="AZ33">
            <v>5.14</v>
          </cell>
          <cell r="BA33">
            <v>5</v>
          </cell>
          <cell r="BB33">
            <v>4.83</v>
          </cell>
          <cell r="BC33">
            <v>4.75</v>
          </cell>
          <cell r="BD33">
            <v>4.8</v>
          </cell>
          <cell r="BE33">
            <v>4.7</v>
          </cell>
          <cell r="BF33">
            <v>4.38</v>
          </cell>
          <cell r="BG33">
            <v>4.37</v>
          </cell>
          <cell r="BH33">
            <v>4.37</v>
          </cell>
          <cell r="BI33">
            <v>4.1900000000000004</v>
          </cell>
          <cell r="BJ33">
            <v>4.03</v>
          </cell>
          <cell r="BK33">
            <v>4.4800000000000004</v>
          </cell>
          <cell r="BL33">
            <v>4.29</v>
          </cell>
          <cell r="BM33">
            <v>4.46</v>
          </cell>
          <cell r="BN33">
            <v>4.2</v>
          </cell>
          <cell r="BO33">
            <v>4.43</v>
          </cell>
          <cell r="BP33">
            <v>4.24</v>
          </cell>
          <cell r="BQ33">
            <v>4.09</v>
          </cell>
          <cell r="BR33">
            <v>3.98</v>
          </cell>
          <cell r="BS33">
            <v>3.91</v>
          </cell>
          <cell r="BT33">
            <v>4.0199999999999996</v>
          </cell>
          <cell r="BU33">
            <v>3.93</v>
          </cell>
          <cell r="BV33">
            <v>4.0199999999999996</v>
          </cell>
          <cell r="BW33">
            <v>4.09</v>
          </cell>
          <cell r="BX33">
            <v>3.96</v>
          </cell>
          <cell r="BY33">
            <v>4.13</v>
          </cell>
          <cell r="BZ33">
            <v>4.1100000000000003</v>
          </cell>
          <cell r="CA33">
            <v>3.86</v>
          </cell>
          <cell r="CB33">
            <v>3.89</v>
          </cell>
          <cell r="CC33">
            <v>3.91</v>
          </cell>
          <cell r="CD33">
            <v>3.85</v>
          </cell>
          <cell r="CE33">
            <v>3.75</v>
          </cell>
          <cell r="CF33">
            <v>3.9</v>
          </cell>
          <cell r="CG33">
            <v>3.7</v>
          </cell>
          <cell r="CH33">
            <v>3.65</v>
          </cell>
          <cell r="CI33">
            <v>3.82</v>
          </cell>
          <cell r="CJ33">
            <v>3.68</v>
          </cell>
          <cell r="CK33">
            <v>3.72</v>
          </cell>
          <cell r="CL33">
            <v>3.24</v>
          </cell>
          <cell r="CM33">
            <v>3.59</v>
          </cell>
          <cell r="CN33">
            <v>3.61</v>
          </cell>
          <cell r="CO33">
            <v>3.21</v>
          </cell>
          <cell r="CP33">
            <v>3.33</v>
          </cell>
          <cell r="CQ33">
            <v>3.33</v>
          </cell>
          <cell r="CR33">
            <v>3.09</v>
          </cell>
          <cell r="CS33">
            <v>3.05</v>
          </cell>
          <cell r="CT33">
            <v>3.3</v>
          </cell>
          <cell r="CU33">
            <v>3.54</v>
          </cell>
          <cell r="CV33">
            <v>2.98</v>
          </cell>
          <cell r="CW33">
            <v>2.89</v>
          </cell>
          <cell r="CX33">
            <v>3.04</v>
          </cell>
          <cell r="CY33">
            <v>3.17</v>
          </cell>
          <cell r="CZ33">
            <v>3.8</v>
          </cell>
        </row>
        <row r="34">
          <cell r="B34" t="str">
            <v>2.1.1.2.2. Više od 5 godina</v>
          </cell>
          <cell r="C34">
            <v>5.33</v>
          </cell>
          <cell r="D34">
            <v>5.31</v>
          </cell>
          <cell r="E34">
            <v>5.27</v>
          </cell>
          <cell r="F34">
            <v>5.36</v>
          </cell>
          <cell r="G34">
            <v>5.72</v>
          </cell>
          <cell r="H34">
            <v>5.94</v>
          </cell>
          <cell r="I34">
            <v>6.32</v>
          </cell>
          <cell r="J34">
            <v>5.63</v>
          </cell>
          <cell r="K34">
            <v>5.64</v>
          </cell>
          <cell r="L34">
            <v>6.13</v>
          </cell>
          <cell r="M34">
            <v>5.71</v>
          </cell>
          <cell r="N34">
            <v>5.8</v>
          </cell>
          <cell r="O34">
            <v>5.89</v>
          </cell>
          <cell r="P34">
            <v>5.22</v>
          </cell>
          <cell r="Q34">
            <v>5</v>
          </cell>
          <cell r="R34">
            <v>5.14</v>
          </cell>
          <cell r="S34">
            <v>5.88</v>
          </cell>
          <cell r="T34">
            <v>5.47</v>
          </cell>
          <cell r="U34">
            <v>5.7</v>
          </cell>
          <cell r="V34">
            <v>5.73</v>
          </cell>
          <cell r="W34">
            <v>5.67</v>
          </cell>
          <cell r="X34">
            <v>5.64</v>
          </cell>
          <cell r="Y34">
            <v>5.6</v>
          </cell>
          <cell r="Z34">
            <v>5.59</v>
          </cell>
          <cell r="AA34">
            <v>5.79</v>
          </cell>
          <cell r="AB34">
            <v>5.84</v>
          </cell>
          <cell r="AC34">
            <v>5.53</v>
          </cell>
          <cell r="AD34">
            <v>5.71</v>
          </cell>
          <cell r="AE34">
            <v>5.61</v>
          </cell>
          <cell r="AF34">
            <v>5.52</v>
          </cell>
          <cell r="AG34">
            <v>5.37</v>
          </cell>
          <cell r="AH34">
            <v>5.5</v>
          </cell>
          <cell r="AI34">
            <v>5.39</v>
          </cell>
          <cell r="AJ34">
            <v>5.37</v>
          </cell>
          <cell r="AK34">
            <v>5.34</v>
          </cell>
          <cell r="AL34">
            <v>5.3</v>
          </cell>
          <cell r="AM34">
            <v>5.25</v>
          </cell>
          <cell r="AN34">
            <v>5.08</v>
          </cell>
          <cell r="AO34">
            <v>5.0599999999999996</v>
          </cell>
          <cell r="AP34">
            <v>5.22</v>
          </cell>
          <cell r="AQ34">
            <v>5.2</v>
          </cell>
          <cell r="AR34">
            <v>5.29</v>
          </cell>
          <cell r="AS34">
            <v>5.16</v>
          </cell>
          <cell r="AT34">
            <v>5.19</v>
          </cell>
          <cell r="AU34">
            <v>5.27</v>
          </cell>
          <cell r="AV34">
            <v>5.18</v>
          </cell>
          <cell r="AW34">
            <v>5.19</v>
          </cell>
          <cell r="AX34">
            <v>5.21</v>
          </cell>
          <cell r="AY34">
            <v>5.08</v>
          </cell>
          <cell r="AZ34">
            <v>5.01</v>
          </cell>
          <cell r="BA34">
            <v>4.9800000000000004</v>
          </cell>
          <cell r="BB34">
            <v>4.88</v>
          </cell>
          <cell r="BC34">
            <v>4.82</v>
          </cell>
          <cell r="BD34">
            <v>4.8099999999999996</v>
          </cell>
          <cell r="BE34">
            <v>4.75</v>
          </cell>
          <cell r="BF34">
            <v>4.67</v>
          </cell>
          <cell r="BG34">
            <v>4.6500000000000004</v>
          </cell>
          <cell r="BH34">
            <v>4.59</v>
          </cell>
          <cell r="BI34">
            <v>4.51</v>
          </cell>
          <cell r="BJ34">
            <v>4.47</v>
          </cell>
          <cell r="BK34">
            <v>4.5599999999999996</v>
          </cell>
          <cell r="BL34">
            <v>4.54</v>
          </cell>
          <cell r="BM34">
            <v>4.54</v>
          </cell>
          <cell r="BN34">
            <v>4.43</v>
          </cell>
          <cell r="BO34">
            <v>4.3499999999999996</v>
          </cell>
          <cell r="BP34">
            <v>4.2300000000000004</v>
          </cell>
          <cell r="BQ34">
            <v>4.0999999999999996</v>
          </cell>
          <cell r="BR34">
            <v>4.0199999999999996</v>
          </cell>
          <cell r="BS34">
            <v>3.99</v>
          </cell>
          <cell r="BT34">
            <v>3.82</v>
          </cell>
          <cell r="BU34">
            <v>3.65</v>
          </cell>
          <cell r="BV34">
            <v>3.84</v>
          </cell>
          <cell r="BW34">
            <v>3.88</v>
          </cell>
          <cell r="BX34">
            <v>3.89</v>
          </cell>
          <cell r="BY34">
            <v>3.85</v>
          </cell>
          <cell r="BZ34">
            <v>3.83</v>
          </cell>
          <cell r="CA34">
            <v>3.81</v>
          </cell>
          <cell r="CB34">
            <v>3.8</v>
          </cell>
          <cell r="CC34">
            <v>3.79</v>
          </cell>
          <cell r="CD34">
            <v>3.7</v>
          </cell>
          <cell r="CE34">
            <v>3.68</v>
          </cell>
          <cell r="CF34">
            <v>3.52</v>
          </cell>
          <cell r="CG34">
            <v>3.34</v>
          </cell>
          <cell r="CH34">
            <v>3.41</v>
          </cell>
          <cell r="CI34">
            <v>3.59</v>
          </cell>
          <cell r="CJ34">
            <v>3.41</v>
          </cell>
          <cell r="CK34">
            <v>3.28</v>
          </cell>
          <cell r="CL34">
            <v>3.06</v>
          </cell>
          <cell r="CM34">
            <v>3.09</v>
          </cell>
          <cell r="CN34">
            <v>3.06</v>
          </cell>
          <cell r="CO34">
            <v>3.04</v>
          </cell>
          <cell r="CP34">
            <v>3.03</v>
          </cell>
          <cell r="CQ34">
            <v>3.12</v>
          </cell>
          <cell r="CR34">
            <v>2.82</v>
          </cell>
          <cell r="CS34">
            <v>2.63</v>
          </cell>
          <cell r="CT34">
            <v>2.73</v>
          </cell>
          <cell r="CU34">
            <v>2.87</v>
          </cell>
          <cell r="CV34">
            <v>3.09</v>
          </cell>
          <cell r="CW34">
            <v>2.86</v>
          </cell>
          <cell r="CX34">
            <v>2.9</v>
          </cell>
          <cell r="CY34">
            <v>2.93</v>
          </cell>
          <cell r="CZ34">
            <v>2.96</v>
          </cell>
        </row>
        <row r="35">
          <cell r="B35" t="str">
            <v>2.1.2. Potrošački i ostali krediti</v>
          </cell>
          <cell r="C35">
            <v>10.61</v>
          </cell>
          <cell r="D35">
            <v>10.79</v>
          </cell>
          <cell r="E35">
            <v>10.73</v>
          </cell>
          <cell r="F35">
            <v>10.5</v>
          </cell>
          <cell r="G35">
            <v>10.67</v>
          </cell>
          <cell r="H35">
            <v>10.66</v>
          </cell>
          <cell r="I35">
            <v>10.65</v>
          </cell>
          <cell r="J35">
            <v>10.64</v>
          </cell>
          <cell r="K35">
            <v>10.63</v>
          </cell>
          <cell r="L35">
            <v>10.62</v>
          </cell>
          <cell r="M35">
            <v>10.56</v>
          </cell>
          <cell r="N35">
            <v>10.6</v>
          </cell>
          <cell r="O35">
            <v>10.56</v>
          </cell>
          <cell r="P35">
            <v>10.58</v>
          </cell>
          <cell r="Q35">
            <v>10.53</v>
          </cell>
          <cell r="R35">
            <v>10.34</v>
          </cell>
          <cell r="S35">
            <v>10.34</v>
          </cell>
          <cell r="T35">
            <v>10.32</v>
          </cell>
          <cell r="U35">
            <v>10.32</v>
          </cell>
          <cell r="V35">
            <v>10.28</v>
          </cell>
          <cell r="W35">
            <v>10.31</v>
          </cell>
          <cell r="X35">
            <v>10.27</v>
          </cell>
          <cell r="Y35">
            <v>10.25</v>
          </cell>
          <cell r="Z35">
            <v>10.23</v>
          </cell>
          <cell r="AA35">
            <v>10.14</v>
          </cell>
          <cell r="AB35">
            <v>9.68</v>
          </cell>
          <cell r="AC35">
            <v>9.64</v>
          </cell>
          <cell r="AD35">
            <v>9.61</v>
          </cell>
          <cell r="AE35">
            <v>9.59</v>
          </cell>
          <cell r="AF35">
            <v>9.5500000000000007</v>
          </cell>
          <cell r="AG35">
            <v>9.56</v>
          </cell>
          <cell r="AH35">
            <v>9.52</v>
          </cell>
          <cell r="AI35">
            <v>9.56</v>
          </cell>
          <cell r="AJ35">
            <v>9.5</v>
          </cell>
          <cell r="AK35">
            <v>9.49</v>
          </cell>
          <cell r="AL35">
            <v>9.49</v>
          </cell>
          <cell r="AM35">
            <v>9.43</v>
          </cell>
          <cell r="AN35">
            <v>9.51</v>
          </cell>
          <cell r="AO35">
            <v>9.5500000000000007</v>
          </cell>
          <cell r="AP35">
            <v>9.4700000000000006</v>
          </cell>
          <cell r="AQ35">
            <v>9.4700000000000006</v>
          </cell>
          <cell r="AR35">
            <v>9.4499999999999993</v>
          </cell>
          <cell r="AS35">
            <v>9.4499999999999993</v>
          </cell>
          <cell r="AT35">
            <v>9.33</v>
          </cell>
          <cell r="AU35">
            <v>8.83</v>
          </cell>
          <cell r="AV35">
            <v>8.76</v>
          </cell>
          <cell r="AW35">
            <v>8.73</v>
          </cell>
          <cell r="AX35">
            <v>8.7100000000000009</v>
          </cell>
          <cell r="AY35">
            <v>8.6300000000000008</v>
          </cell>
          <cell r="AZ35">
            <v>8.64</v>
          </cell>
          <cell r="BA35">
            <v>8.65</v>
          </cell>
          <cell r="BB35">
            <v>8.59</v>
          </cell>
          <cell r="BC35">
            <v>8.5500000000000007</v>
          </cell>
          <cell r="BD35">
            <v>8.51</v>
          </cell>
          <cell r="BE35">
            <v>8.49</v>
          </cell>
          <cell r="BF35">
            <v>8.3800000000000008</v>
          </cell>
          <cell r="BG35">
            <v>8.3699999999999992</v>
          </cell>
          <cell r="BH35">
            <v>8.32</v>
          </cell>
          <cell r="BI35">
            <v>8.2799999999999994</v>
          </cell>
          <cell r="BJ35">
            <v>8.27</v>
          </cell>
          <cell r="BK35">
            <v>8.17</v>
          </cell>
          <cell r="BL35">
            <v>8.09</v>
          </cell>
          <cell r="BM35">
            <v>8.1199999999999992</v>
          </cell>
          <cell r="BN35">
            <v>8.0500000000000007</v>
          </cell>
          <cell r="BO35">
            <v>8.0299999999999994</v>
          </cell>
          <cell r="BP35">
            <v>7.95</v>
          </cell>
          <cell r="BQ35">
            <v>8.02</v>
          </cell>
          <cell r="BR35">
            <v>7.81</v>
          </cell>
          <cell r="BS35">
            <v>7.78</v>
          </cell>
          <cell r="BT35">
            <v>7.74</v>
          </cell>
          <cell r="BU35">
            <v>7.71</v>
          </cell>
          <cell r="BV35">
            <v>7.69</v>
          </cell>
          <cell r="BW35">
            <v>7.45</v>
          </cell>
          <cell r="BX35">
            <v>7.52</v>
          </cell>
          <cell r="BY35">
            <v>7.52</v>
          </cell>
          <cell r="BZ35">
            <v>7.34</v>
          </cell>
          <cell r="CA35">
            <v>7.31</v>
          </cell>
          <cell r="CB35">
            <v>7.28</v>
          </cell>
          <cell r="CC35">
            <v>7.3</v>
          </cell>
          <cell r="CD35">
            <v>7.2</v>
          </cell>
          <cell r="CE35">
            <v>7.15</v>
          </cell>
          <cell r="CF35">
            <v>7.18</v>
          </cell>
          <cell r="CG35">
            <v>7.27</v>
          </cell>
          <cell r="CH35">
            <v>7.24</v>
          </cell>
          <cell r="CI35">
            <v>7.15</v>
          </cell>
          <cell r="CJ35">
            <v>7.13</v>
          </cell>
          <cell r="CK35">
            <v>7.1</v>
          </cell>
          <cell r="CL35">
            <v>7.05</v>
          </cell>
          <cell r="CM35">
            <v>7.05</v>
          </cell>
          <cell r="CN35">
            <v>7.01</v>
          </cell>
          <cell r="CO35">
            <v>7.06</v>
          </cell>
          <cell r="CP35">
            <v>6.99</v>
          </cell>
          <cell r="CQ35">
            <v>7.03</v>
          </cell>
          <cell r="CR35">
            <v>6.97</v>
          </cell>
          <cell r="CS35">
            <v>6.95</v>
          </cell>
          <cell r="CT35">
            <v>6.87</v>
          </cell>
          <cell r="CU35">
            <v>6.83</v>
          </cell>
          <cell r="CV35">
            <v>6.83</v>
          </cell>
          <cell r="CW35">
            <v>6.8</v>
          </cell>
          <cell r="CX35">
            <v>6.85</v>
          </cell>
          <cell r="CY35">
            <v>6.86</v>
          </cell>
          <cell r="CZ35">
            <v>6.78</v>
          </cell>
        </row>
        <row r="36">
          <cell r="B36" t="str">
            <v>2.1.2.1. Kratkoročno</v>
          </cell>
          <cell r="C36">
            <v>10.49</v>
          </cell>
          <cell r="D36">
            <v>10.68</v>
          </cell>
          <cell r="E36">
            <v>10.62</v>
          </cell>
          <cell r="F36">
            <v>10.32</v>
          </cell>
          <cell r="G36">
            <v>10.58</v>
          </cell>
          <cell r="H36">
            <v>10.55</v>
          </cell>
          <cell r="I36">
            <v>10.55</v>
          </cell>
          <cell r="J36">
            <v>10.57</v>
          </cell>
          <cell r="K36">
            <v>10.54</v>
          </cell>
          <cell r="L36">
            <v>10.58</v>
          </cell>
          <cell r="M36">
            <v>10.51</v>
          </cell>
          <cell r="N36">
            <v>10.57</v>
          </cell>
          <cell r="O36">
            <v>10.5</v>
          </cell>
          <cell r="P36">
            <v>10.57</v>
          </cell>
          <cell r="Q36">
            <v>10.6</v>
          </cell>
          <cell r="R36">
            <v>10.32</v>
          </cell>
          <cell r="S36">
            <v>10.32</v>
          </cell>
          <cell r="T36">
            <v>10.3</v>
          </cell>
          <cell r="U36">
            <v>10.3</v>
          </cell>
          <cell r="V36">
            <v>10.26</v>
          </cell>
          <cell r="W36">
            <v>10.29</v>
          </cell>
          <cell r="X36">
            <v>10.28</v>
          </cell>
          <cell r="Y36">
            <v>10.25</v>
          </cell>
          <cell r="Z36">
            <v>10.220000000000001</v>
          </cell>
          <cell r="AA36">
            <v>10.130000000000001</v>
          </cell>
          <cell r="AB36">
            <v>9.58</v>
          </cell>
          <cell r="AC36">
            <v>9.56</v>
          </cell>
          <cell r="AD36">
            <v>9.5399999999999991</v>
          </cell>
          <cell r="AE36">
            <v>9.52</v>
          </cell>
          <cell r="AF36">
            <v>9.4700000000000006</v>
          </cell>
          <cell r="AG36">
            <v>9.5</v>
          </cell>
          <cell r="AH36">
            <v>9.4700000000000006</v>
          </cell>
          <cell r="AI36">
            <v>9.51</v>
          </cell>
          <cell r="AJ36">
            <v>9.4600000000000009</v>
          </cell>
          <cell r="AK36">
            <v>9.4600000000000009</v>
          </cell>
          <cell r="AL36">
            <v>9.4600000000000009</v>
          </cell>
          <cell r="AM36">
            <v>9.4</v>
          </cell>
          <cell r="AN36">
            <v>9.49</v>
          </cell>
          <cell r="AO36">
            <v>9.5500000000000007</v>
          </cell>
          <cell r="AP36">
            <v>9.48</v>
          </cell>
          <cell r="AQ36">
            <v>9.4700000000000006</v>
          </cell>
          <cell r="AR36">
            <v>9.4600000000000009</v>
          </cell>
          <cell r="AS36">
            <v>9.4499999999999993</v>
          </cell>
          <cell r="AT36">
            <v>9.32</v>
          </cell>
          <cell r="AU36">
            <v>8.7200000000000006</v>
          </cell>
          <cell r="AV36">
            <v>8.66</v>
          </cell>
          <cell r="AW36">
            <v>8.65</v>
          </cell>
          <cell r="AX36">
            <v>8.64</v>
          </cell>
          <cell r="AY36">
            <v>8.5500000000000007</v>
          </cell>
          <cell r="AZ36">
            <v>8.56</v>
          </cell>
          <cell r="BA36">
            <v>8.6</v>
          </cell>
          <cell r="BB36">
            <v>8.5299999999999994</v>
          </cell>
          <cell r="BC36">
            <v>8.49</v>
          </cell>
          <cell r="BD36">
            <v>8.4499999999999993</v>
          </cell>
          <cell r="BE36">
            <v>8.43</v>
          </cell>
          <cell r="BF36">
            <v>8.31</v>
          </cell>
          <cell r="BG36">
            <v>8.31</v>
          </cell>
          <cell r="BH36">
            <v>8.27</v>
          </cell>
          <cell r="BI36">
            <v>8.23</v>
          </cell>
          <cell r="BJ36">
            <v>8.23</v>
          </cell>
          <cell r="BK36">
            <v>8.14</v>
          </cell>
          <cell r="BL36">
            <v>8.0500000000000007</v>
          </cell>
          <cell r="BM36">
            <v>8.08</v>
          </cell>
          <cell r="BN36">
            <v>8.0299999999999994</v>
          </cell>
          <cell r="BO36">
            <v>8.02</v>
          </cell>
          <cell r="BP36">
            <v>7.99</v>
          </cell>
          <cell r="BQ36">
            <v>8.0299999999999994</v>
          </cell>
          <cell r="BR36">
            <v>7.77</v>
          </cell>
          <cell r="BS36">
            <v>7.77</v>
          </cell>
          <cell r="BT36">
            <v>7.74</v>
          </cell>
          <cell r="BU36">
            <v>7.72</v>
          </cell>
          <cell r="BV36">
            <v>7.7</v>
          </cell>
          <cell r="BW36">
            <v>7.4</v>
          </cell>
          <cell r="BX36">
            <v>7.5</v>
          </cell>
          <cell r="BY36">
            <v>7.54</v>
          </cell>
          <cell r="BZ36">
            <v>7.31</v>
          </cell>
          <cell r="CA36">
            <v>7.28</v>
          </cell>
          <cell r="CB36">
            <v>7.26</v>
          </cell>
          <cell r="CC36">
            <v>7.29</v>
          </cell>
          <cell r="CD36">
            <v>7.2</v>
          </cell>
          <cell r="CE36">
            <v>7.13</v>
          </cell>
          <cell r="CF36">
            <v>7.19</v>
          </cell>
          <cell r="CG36">
            <v>7.33</v>
          </cell>
          <cell r="CH36">
            <v>7.3</v>
          </cell>
          <cell r="CI36">
            <v>7.17</v>
          </cell>
          <cell r="CJ36">
            <v>7.17</v>
          </cell>
          <cell r="CK36">
            <v>7.17</v>
          </cell>
          <cell r="CL36">
            <v>7.17</v>
          </cell>
          <cell r="CM36">
            <v>7.13</v>
          </cell>
          <cell r="CN36">
            <v>7.12</v>
          </cell>
          <cell r="CO36">
            <v>7.16</v>
          </cell>
          <cell r="CP36">
            <v>7.12</v>
          </cell>
          <cell r="CQ36">
            <v>7.14</v>
          </cell>
          <cell r="CR36">
            <v>7.11</v>
          </cell>
          <cell r="CS36">
            <v>7.09</v>
          </cell>
          <cell r="CT36">
            <v>7.04</v>
          </cell>
          <cell r="CU36">
            <v>6.96</v>
          </cell>
          <cell r="CV36">
            <v>6.98</v>
          </cell>
          <cell r="CW36">
            <v>6.98</v>
          </cell>
          <cell r="CX36">
            <v>7.03</v>
          </cell>
          <cell r="CY36">
            <v>7.05</v>
          </cell>
          <cell r="CZ36">
            <v>6.96</v>
          </cell>
        </row>
        <row r="37">
          <cell r="B37" t="str">
            <v>2.1.2.2. Dugoročno</v>
          </cell>
          <cell r="C37">
            <v>11.16</v>
          </cell>
          <cell r="D37">
            <v>11.34</v>
          </cell>
          <cell r="E37">
            <v>11.23</v>
          </cell>
          <cell r="F37">
            <v>11.32</v>
          </cell>
          <cell r="G37">
            <v>11.19</v>
          </cell>
          <cell r="H37">
            <v>11.26</v>
          </cell>
          <cell r="I37">
            <v>11.22</v>
          </cell>
          <cell r="J37">
            <v>11</v>
          </cell>
          <cell r="K37">
            <v>11.08</v>
          </cell>
          <cell r="L37">
            <v>10.83</v>
          </cell>
          <cell r="M37">
            <v>10.79</v>
          </cell>
          <cell r="N37">
            <v>10.76</v>
          </cell>
          <cell r="O37">
            <v>10.86</v>
          </cell>
          <cell r="P37">
            <v>10.64</v>
          </cell>
          <cell r="Q37">
            <v>10.25</v>
          </cell>
          <cell r="R37">
            <v>10.42</v>
          </cell>
          <cell r="S37">
            <v>10.44</v>
          </cell>
          <cell r="T37">
            <v>10.43</v>
          </cell>
          <cell r="U37">
            <v>10.4</v>
          </cell>
          <cell r="V37">
            <v>10.37</v>
          </cell>
          <cell r="W37">
            <v>10.38</v>
          </cell>
          <cell r="X37">
            <v>10.27</v>
          </cell>
          <cell r="Y37">
            <v>10.25</v>
          </cell>
          <cell r="Z37">
            <v>10.28</v>
          </cell>
          <cell r="AA37">
            <v>10.199999999999999</v>
          </cell>
          <cell r="AB37">
            <v>10.14</v>
          </cell>
          <cell r="AC37">
            <v>9.99</v>
          </cell>
          <cell r="AD37">
            <v>9.9</v>
          </cell>
          <cell r="AE37">
            <v>9.8699999999999992</v>
          </cell>
          <cell r="AF37">
            <v>9.86</v>
          </cell>
          <cell r="AG37">
            <v>9.84</v>
          </cell>
          <cell r="AH37">
            <v>9.7100000000000009</v>
          </cell>
          <cell r="AI37">
            <v>9.8000000000000007</v>
          </cell>
          <cell r="AJ37">
            <v>9.66</v>
          </cell>
          <cell r="AK37">
            <v>9.65</v>
          </cell>
          <cell r="AL37">
            <v>9.64</v>
          </cell>
          <cell r="AM37">
            <v>9.57</v>
          </cell>
          <cell r="AN37">
            <v>9.59</v>
          </cell>
          <cell r="AO37">
            <v>9.56</v>
          </cell>
          <cell r="AP37">
            <v>9.44</v>
          </cell>
          <cell r="AQ37">
            <v>9.44</v>
          </cell>
          <cell r="AR37">
            <v>9.39</v>
          </cell>
          <cell r="AS37">
            <v>9.44</v>
          </cell>
          <cell r="AT37">
            <v>9.35</v>
          </cell>
          <cell r="AU37">
            <v>9.32</v>
          </cell>
          <cell r="AV37">
            <v>9.17</v>
          </cell>
          <cell r="AW37">
            <v>9.08</v>
          </cell>
          <cell r="AX37">
            <v>9.01</v>
          </cell>
          <cell r="AY37">
            <v>8.99</v>
          </cell>
          <cell r="AZ37">
            <v>8.98</v>
          </cell>
          <cell r="BA37">
            <v>8.8800000000000008</v>
          </cell>
          <cell r="BB37">
            <v>8.7899999999999991</v>
          </cell>
          <cell r="BC37">
            <v>8.7799999999999994</v>
          </cell>
          <cell r="BD37">
            <v>8.74</v>
          </cell>
          <cell r="BE37">
            <v>8.6999999999999993</v>
          </cell>
          <cell r="BF37">
            <v>8.6300000000000008</v>
          </cell>
          <cell r="BG37">
            <v>8.6</v>
          </cell>
          <cell r="BH37">
            <v>8.52</v>
          </cell>
          <cell r="BI37">
            <v>8.49</v>
          </cell>
          <cell r="BJ37">
            <v>8.42</v>
          </cell>
          <cell r="BK37">
            <v>8.2899999999999991</v>
          </cell>
          <cell r="BL37">
            <v>8.2899999999999991</v>
          </cell>
          <cell r="BM37">
            <v>8.2799999999999994</v>
          </cell>
          <cell r="BN37">
            <v>8.1300000000000008</v>
          </cell>
          <cell r="BO37">
            <v>8.08</v>
          </cell>
          <cell r="BP37">
            <v>7.82</v>
          </cell>
          <cell r="BQ37">
            <v>7.97</v>
          </cell>
          <cell r="BR37">
            <v>7.94</v>
          </cell>
          <cell r="BS37">
            <v>7.8</v>
          </cell>
          <cell r="BT37">
            <v>7.72</v>
          </cell>
          <cell r="BU37">
            <v>7.68</v>
          </cell>
          <cell r="BV37">
            <v>7.64</v>
          </cell>
          <cell r="BW37">
            <v>7.61</v>
          </cell>
          <cell r="BX37">
            <v>7.58</v>
          </cell>
          <cell r="BY37">
            <v>7.47</v>
          </cell>
          <cell r="BZ37">
            <v>7.43</v>
          </cell>
          <cell r="CA37">
            <v>7.42</v>
          </cell>
          <cell r="CB37">
            <v>7.35</v>
          </cell>
          <cell r="CC37">
            <v>7.3</v>
          </cell>
          <cell r="CD37">
            <v>7.19</v>
          </cell>
          <cell r="CE37">
            <v>7.18</v>
          </cell>
          <cell r="CF37">
            <v>7.14</v>
          </cell>
          <cell r="CG37">
            <v>7.08</v>
          </cell>
          <cell r="CH37">
            <v>7.06</v>
          </cell>
          <cell r="CI37">
            <v>7.1</v>
          </cell>
          <cell r="CJ37">
            <v>6.97</v>
          </cell>
          <cell r="CK37">
            <v>6.88</v>
          </cell>
          <cell r="CL37">
            <v>6.74</v>
          </cell>
          <cell r="CM37">
            <v>6.79</v>
          </cell>
          <cell r="CN37">
            <v>6.68</v>
          </cell>
          <cell r="CO37">
            <v>6.71</v>
          </cell>
          <cell r="CP37">
            <v>6.6</v>
          </cell>
          <cell r="CQ37">
            <v>6.68</v>
          </cell>
          <cell r="CR37">
            <v>6.55</v>
          </cell>
          <cell r="CS37">
            <v>6.51</v>
          </cell>
          <cell r="CT37">
            <v>6.36</v>
          </cell>
          <cell r="CU37">
            <v>6.43</v>
          </cell>
          <cell r="CV37">
            <v>6.4</v>
          </cell>
          <cell r="CW37">
            <v>6.31</v>
          </cell>
          <cell r="CX37">
            <v>6.26</v>
          </cell>
          <cell r="CY37">
            <v>6.27</v>
          </cell>
          <cell r="CZ37">
            <v>6.28</v>
          </cell>
        </row>
        <row r="38">
          <cell r="B38" t="str">
            <v>2.1.2.2.1. Od 1 do 5 godina</v>
          </cell>
          <cell r="C38">
            <v>11.18</v>
          </cell>
          <cell r="D38">
            <v>11.2</v>
          </cell>
          <cell r="E38">
            <v>11.12</v>
          </cell>
          <cell r="F38">
            <v>11.11</v>
          </cell>
          <cell r="G38">
            <v>11.06</v>
          </cell>
          <cell r="H38">
            <v>11.03</v>
          </cell>
          <cell r="I38">
            <v>10.98</v>
          </cell>
          <cell r="J38">
            <v>10.88</v>
          </cell>
          <cell r="K38">
            <v>10.85</v>
          </cell>
          <cell r="L38">
            <v>10.73</v>
          </cell>
          <cell r="M38">
            <v>10.69</v>
          </cell>
          <cell r="N38">
            <v>10.69</v>
          </cell>
          <cell r="O38">
            <v>10.68</v>
          </cell>
          <cell r="P38">
            <v>10.45</v>
          </cell>
          <cell r="Q38">
            <v>10.16</v>
          </cell>
          <cell r="R38">
            <v>10.31</v>
          </cell>
          <cell r="S38">
            <v>10.26</v>
          </cell>
          <cell r="T38">
            <v>10.220000000000001</v>
          </cell>
          <cell r="U38">
            <v>10.17</v>
          </cell>
          <cell r="V38">
            <v>10.1</v>
          </cell>
          <cell r="W38">
            <v>10.06</v>
          </cell>
          <cell r="X38">
            <v>10.02</v>
          </cell>
          <cell r="Y38">
            <v>10</v>
          </cell>
          <cell r="Z38">
            <v>9.98</v>
          </cell>
          <cell r="AA38">
            <v>9.93</v>
          </cell>
          <cell r="AB38">
            <v>9.84</v>
          </cell>
          <cell r="AC38">
            <v>9.7200000000000006</v>
          </cell>
          <cell r="AD38">
            <v>9.9600000000000009</v>
          </cell>
          <cell r="AE38">
            <v>9.9</v>
          </cell>
          <cell r="AF38">
            <v>9.85</v>
          </cell>
          <cell r="AG38">
            <v>9.81</v>
          </cell>
          <cell r="AH38">
            <v>9.73</v>
          </cell>
          <cell r="AI38">
            <v>9.74</v>
          </cell>
          <cell r="AJ38">
            <v>9.66</v>
          </cell>
          <cell r="AK38">
            <v>9.61</v>
          </cell>
          <cell r="AL38">
            <v>9.57</v>
          </cell>
          <cell r="AM38">
            <v>9.51</v>
          </cell>
          <cell r="AN38">
            <v>9.5299999999999994</v>
          </cell>
          <cell r="AO38">
            <v>9.49</v>
          </cell>
          <cell r="AP38">
            <v>9.3699999999999992</v>
          </cell>
          <cell r="AQ38">
            <v>9.1300000000000008</v>
          </cell>
          <cell r="AR38">
            <v>9.11</v>
          </cell>
          <cell r="AS38">
            <v>9.0399999999999991</v>
          </cell>
          <cell r="AT38">
            <v>8.98</v>
          </cell>
          <cell r="AU38">
            <v>8.92</v>
          </cell>
          <cell r="AV38">
            <v>8.82</v>
          </cell>
          <cell r="AW38">
            <v>8.7200000000000006</v>
          </cell>
          <cell r="AX38">
            <v>8.66</v>
          </cell>
          <cell r="AY38">
            <v>8.6199999999999992</v>
          </cell>
          <cell r="AZ38">
            <v>8.59</v>
          </cell>
          <cell r="BA38">
            <v>8.5399999999999991</v>
          </cell>
          <cell r="BB38">
            <v>8.5</v>
          </cell>
          <cell r="BC38">
            <v>8.4499999999999993</v>
          </cell>
          <cell r="BD38">
            <v>8.39</v>
          </cell>
          <cell r="BE38">
            <v>8.3800000000000008</v>
          </cell>
          <cell r="BF38">
            <v>8.33</v>
          </cell>
          <cell r="BG38">
            <v>8.3000000000000007</v>
          </cell>
          <cell r="BH38">
            <v>8.23</v>
          </cell>
          <cell r="BI38">
            <v>8.2200000000000006</v>
          </cell>
          <cell r="BJ38">
            <v>8.17</v>
          </cell>
          <cell r="BK38">
            <v>8.07</v>
          </cell>
          <cell r="BL38">
            <v>8.0500000000000007</v>
          </cell>
          <cell r="BM38">
            <v>8.0299999999999994</v>
          </cell>
          <cell r="BN38">
            <v>7.92</v>
          </cell>
          <cell r="BO38">
            <v>7.86</v>
          </cell>
          <cell r="BP38">
            <v>7.57</v>
          </cell>
          <cell r="BQ38">
            <v>7.76</v>
          </cell>
          <cell r="BR38">
            <v>7.72</v>
          </cell>
          <cell r="BS38">
            <v>7.69</v>
          </cell>
          <cell r="BT38">
            <v>7.62</v>
          </cell>
          <cell r="BU38">
            <v>7.56</v>
          </cell>
          <cell r="BV38">
            <v>7.51</v>
          </cell>
          <cell r="BW38">
            <v>7.43</v>
          </cell>
          <cell r="BX38">
            <v>7.43</v>
          </cell>
          <cell r="BY38">
            <v>7.36</v>
          </cell>
          <cell r="BZ38">
            <v>7.35</v>
          </cell>
          <cell r="CA38">
            <v>7.31</v>
          </cell>
          <cell r="CB38">
            <v>7.27</v>
          </cell>
          <cell r="CC38">
            <v>7.22</v>
          </cell>
          <cell r="CD38">
            <v>7.16</v>
          </cell>
          <cell r="CE38">
            <v>7.15</v>
          </cell>
          <cell r="CF38">
            <v>7.05</v>
          </cell>
          <cell r="CG38">
            <v>7.02</v>
          </cell>
          <cell r="CH38">
            <v>6.96</v>
          </cell>
          <cell r="CI38">
            <v>6.96</v>
          </cell>
          <cell r="CJ38">
            <v>6.88</v>
          </cell>
          <cell r="CK38">
            <v>6.82</v>
          </cell>
          <cell r="CL38">
            <v>7.09</v>
          </cell>
          <cell r="CM38">
            <v>7.08</v>
          </cell>
          <cell r="CN38">
            <v>6.97</v>
          </cell>
          <cell r="CO38">
            <v>6.96</v>
          </cell>
          <cell r="CP38">
            <v>6.84</v>
          </cell>
          <cell r="CQ38">
            <v>6.85</v>
          </cell>
          <cell r="CR38">
            <v>6.76</v>
          </cell>
          <cell r="CS38">
            <v>6.69</v>
          </cell>
          <cell r="CT38">
            <v>6.62</v>
          </cell>
          <cell r="CU38">
            <v>6.59</v>
          </cell>
          <cell r="CV38">
            <v>6.62</v>
          </cell>
          <cell r="CW38">
            <v>6.54</v>
          </cell>
          <cell r="CX38">
            <v>6.49</v>
          </cell>
          <cell r="CY38">
            <v>6.44</v>
          </cell>
          <cell r="CZ38">
            <v>6.36</v>
          </cell>
        </row>
        <row r="39">
          <cell r="B39" t="str">
            <v>2.1.2.2.2. Više od 5 godina</v>
          </cell>
          <cell r="C39">
            <v>11.1</v>
          </cell>
          <cell r="D39">
            <v>11.71</v>
          </cell>
          <cell r="E39">
            <v>11.49</v>
          </cell>
          <cell r="F39">
            <v>11.87</v>
          </cell>
          <cell r="G39">
            <v>11.54</v>
          </cell>
          <cell r="H39">
            <v>11.86</v>
          </cell>
          <cell r="I39">
            <v>11.81</v>
          </cell>
          <cell r="J39">
            <v>11.24</v>
          </cell>
          <cell r="K39">
            <v>11.58</v>
          </cell>
          <cell r="L39">
            <v>11.02</v>
          </cell>
          <cell r="M39">
            <v>10.96</v>
          </cell>
          <cell r="N39">
            <v>10.86</v>
          </cell>
          <cell r="O39">
            <v>11.18</v>
          </cell>
          <cell r="P39">
            <v>10.98</v>
          </cell>
          <cell r="Q39">
            <v>10.41</v>
          </cell>
          <cell r="R39">
            <v>10.58</v>
          </cell>
          <cell r="S39">
            <v>10.72</v>
          </cell>
          <cell r="T39">
            <v>10.82</v>
          </cell>
          <cell r="U39">
            <v>10.85</v>
          </cell>
          <cell r="V39">
            <v>10.89</v>
          </cell>
          <cell r="W39">
            <v>11.07</v>
          </cell>
          <cell r="X39">
            <v>10.73</v>
          </cell>
          <cell r="Y39">
            <v>10.67</v>
          </cell>
          <cell r="Z39">
            <v>10.84</v>
          </cell>
          <cell r="AA39">
            <v>10.7</v>
          </cell>
          <cell r="AB39">
            <v>10.69</v>
          </cell>
          <cell r="AC39">
            <v>10.39</v>
          </cell>
          <cell r="AD39">
            <v>9.77</v>
          </cell>
          <cell r="AE39">
            <v>9.82</v>
          </cell>
          <cell r="AF39">
            <v>9.86</v>
          </cell>
          <cell r="AG39">
            <v>9.92</v>
          </cell>
          <cell r="AH39">
            <v>9.65</v>
          </cell>
          <cell r="AI39">
            <v>9.9700000000000006</v>
          </cell>
          <cell r="AJ39">
            <v>9.66</v>
          </cell>
          <cell r="AK39">
            <v>9.75</v>
          </cell>
          <cell r="AL39">
            <v>9.84</v>
          </cell>
          <cell r="AM39">
            <v>9.7200000000000006</v>
          </cell>
          <cell r="AN39">
            <v>9.8000000000000007</v>
          </cell>
          <cell r="AO39">
            <v>9.74</v>
          </cell>
          <cell r="AP39">
            <v>9.59</v>
          </cell>
          <cell r="AQ39">
            <v>9.9499999999999993</v>
          </cell>
          <cell r="AR39">
            <v>9.84</v>
          </cell>
          <cell r="AS39">
            <v>10.09</v>
          </cell>
          <cell r="AT39">
            <v>9.93</v>
          </cell>
          <cell r="AU39">
            <v>10</v>
          </cell>
          <cell r="AV39">
            <v>9.7200000000000006</v>
          </cell>
          <cell r="AW39">
            <v>9.65</v>
          </cell>
          <cell r="AX39">
            <v>9.5500000000000007</v>
          </cell>
          <cell r="AY39">
            <v>9.52</v>
          </cell>
          <cell r="AZ39">
            <v>9.61</v>
          </cell>
          <cell r="BA39">
            <v>9.3000000000000007</v>
          </cell>
          <cell r="BB39">
            <v>9.1199999999999992</v>
          </cell>
          <cell r="BC39">
            <v>9.18</v>
          </cell>
          <cell r="BD39">
            <v>9.18</v>
          </cell>
          <cell r="BE39">
            <v>9.1300000000000008</v>
          </cell>
          <cell r="BF39">
            <v>9.07</v>
          </cell>
          <cell r="BG39">
            <v>9.07</v>
          </cell>
          <cell r="BH39">
            <v>8.92</v>
          </cell>
          <cell r="BI39">
            <v>8.9</v>
          </cell>
          <cell r="BJ39">
            <v>8.76</v>
          </cell>
          <cell r="BK39">
            <v>8.58</v>
          </cell>
          <cell r="BL39">
            <v>8.6300000000000008</v>
          </cell>
          <cell r="BM39">
            <v>8.57</v>
          </cell>
          <cell r="BN39">
            <v>8.36</v>
          </cell>
          <cell r="BO39">
            <v>8.3699999999999992</v>
          </cell>
          <cell r="BP39">
            <v>8.14</v>
          </cell>
          <cell r="BQ39">
            <v>8.26</v>
          </cell>
          <cell r="BR39">
            <v>8.23</v>
          </cell>
          <cell r="BS39">
            <v>7.95</v>
          </cell>
          <cell r="BT39">
            <v>7.83</v>
          </cell>
          <cell r="BU39">
            <v>7.82</v>
          </cell>
          <cell r="BV39">
            <v>7.8</v>
          </cell>
          <cell r="BW39">
            <v>7.87</v>
          </cell>
          <cell r="BX39">
            <v>7.76</v>
          </cell>
          <cell r="BY39">
            <v>7.59</v>
          </cell>
          <cell r="BZ39">
            <v>7.52</v>
          </cell>
          <cell r="CA39">
            <v>7.53</v>
          </cell>
          <cell r="CB39">
            <v>7.44</v>
          </cell>
          <cell r="CC39">
            <v>7.4</v>
          </cell>
          <cell r="CD39">
            <v>7.22</v>
          </cell>
          <cell r="CE39">
            <v>7.22</v>
          </cell>
          <cell r="CF39">
            <v>7.24</v>
          </cell>
          <cell r="CG39">
            <v>7.14</v>
          </cell>
          <cell r="CH39">
            <v>7.17</v>
          </cell>
          <cell r="CI39">
            <v>7.29</v>
          </cell>
          <cell r="CJ39">
            <v>7.08</v>
          </cell>
          <cell r="CK39">
            <v>6.94</v>
          </cell>
          <cell r="CL39">
            <v>6.3</v>
          </cell>
          <cell r="CM39">
            <v>6.39</v>
          </cell>
          <cell r="CN39">
            <v>6.28</v>
          </cell>
          <cell r="CO39">
            <v>6.3</v>
          </cell>
          <cell r="CP39">
            <v>6.27</v>
          </cell>
          <cell r="CQ39">
            <v>6.37</v>
          </cell>
          <cell r="CR39">
            <v>6.21</v>
          </cell>
          <cell r="CS39">
            <v>6.22</v>
          </cell>
          <cell r="CT39">
            <v>5.96</v>
          </cell>
          <cell r="CU39">
            <v>6.14</v>
          </cell>
          <cell r="CV39">
            <v>5.99</v>
          </cell>
          <cell r="CW39">
            <v>5.94</v>
          </cell>
          <cell r="CX39">
            <v>5.8</v>
          </cell>
          <cell r="CY39">
            <v>5.96</v>
          </cell>
          <cell r="CZ39">
            <v>6.19</v>
          </cell>
        </row>
        <row r="40">
          <cell r="B40" t="str">
            <v>Od toga: obrtnici</v>
          </cell>
          <cell r="C40">
            <v>9.7200000000000006</v>
          </cell>
          <cell r="D40">
            <v>10.45</v>
          </cell>
          <cell r="E40">
            <v>10.55</v>
          </cell>
          <cell r="F40">
            <v>10.130000000000001</v>
          </cell>
          <cell r="G40">
            <v>10.1</v>
          </cell>
          <cell r="H40">
            <v>10</v>
          </cell>
          <cell r="I40">
            <v>9.91</v>
          </cell>
          <cell r="J40">
            <v>9.26</v>
          </cell>
          <cell r="K40">
            <v>9.99</v>
          </cell>
          <cell r="L40">
            <v>9.81</v>
          </cell>
          <cell r="M40">
            <v>9.69</v>
          </cell>
          <cell r="N40">
            <v>9.58</v>
          </cell>
          <cell r="O40">
            <v>10.130000000000001</v>
          </cell>
          <cell r="P40">
            <v>9.93</v>
          </cell>
          <cell r="Q40">
            <v>9.75</v>
          </cell>
          <cell r="R40">
            <v>9.6999999999999993</v>
          </cell>
          <cell r="S40">
            <v>9.9</v>
          </cell>
          <cell r="T40">
            <v>9.85</v>
          </cell>
          <cell r="U40">
            <v>9.9700000000000006</v>
          </cell>
          <cell r="V40">
            <v>9.89</v>
          </cell>
          <cell r="W40">
            <v>10.08</v>
          </cell>
          <cell r="X40">
            <v>9.77</v>
          </cell>
          <cell r="Y40">
            <v>9.92</v>
          </cell>
          <cell r="Z40">
            <v>9.9600000000000009</v>
          </cell>
          <cell r="AA40">
            <v>9.8699999999999992</v>
          </cell>
          <cell r="AB40">
            <v>10.07</v>
          </cell>
          <cell r="AC40">
            <v>9.7899999999999991</v>
          </cell>
          <cell r="AD40">
            <v>9.69</v>
          </cell>
          <cell r="AE40">
            <v>9.57</v>
          </cell>
          <cell r="AF40">
            <v>9.66</v>
          </cell>
          <cell r="AG40">
            <v>9.68</v>
          </cell>
          <cell r="AH40">
            <v>9.36</v>
          </cell>
          <cell r="AI40">
            <v>9.65</v>
          </cell>
          <cell r="AJ40">
            <v>9.32</v>
          </cell>
          <cell r="AK40">
            <v>9.5399999999999991</v>
          </cell>
          <cell r="AL40">
            <v>9.65</v>
          </cell>
          <cell r="AM40">
            <v>9.36</v>
          </cell>
          <cell r="AN40">
            <v>9.5299999999999994</v>
          </cell>
          <cell r="AO40">
            <v>9.5399999999999991</v>
          </cell>
          <cell r="AP40">
            <v>9.19</v>
          </cell>
          <cell r="AQ40">
            <v>9.17</v>
          </cell>
          <cell r="AR40">
            <v>9.3800000000000008</v>
          </cell>
          <cell r="AS40">
            <v>9.32</v>
          </cell>
          <cell r="AT40">
            <v>9.34</v>
          </cell>
          <cell r="AU40">
            <v>9.4499999999999993</v>
          </cell>
          <cell r="AV40">
            <v>8.91</v>
          </cell>
          <cell r="AW40">
            <v>9.26</v>
          </cell>
          <cell r="AX40">
            <v>8.82</v>
          </cell>
          <cell r="AY40">
            <v>8.8699999999999992</v>
          </cell>
          <cell r="AZ40">
            <v>8.9499999999999993</v>
          </cell>
          <cell r="BA40">
            <v>8.85</v>
          </cell>
          <cell r="BB40">
            <v>8.6199999999999992</v>
          </cell>
          <cell r="BC40">
            <v>8.7799999999999994</v>
          </cell>
          <cell r="BD40">
            <v>8.59</v>
          </cell>
          <cell r="BE40">
            <v>8.6300000000000008</v>
          </cell>
          <cell r="BF40">
            <v>8.7100000000000009</v>
          </cell>
          <cell r="BG40">
            <v>8.86</v>
          </cell>
          <cell r="BH40">
            <v>8.49</v>
          </cell>
          <cell r="BI40">
            <v>8.33</v>
          </cell>
          <cell r="BJ40">
            <v>8.27</v>
          </cell>
          <cell r="BK40">
            <v>8.06</v>
          </cell>
          <cell r="BL40">
            <v>8.3699999999999992</v>
          </cell>
          <cell r="BM40">
            <v>8.0500000000000007</v>
          </cell>
          <cell r="BN40">
            <v>7.8</v>
          </cell>
          <cell r="BO40">
            <v>7.88</v>
          </cell>
          <cell r="BP40">
            <v>7.65</v>
          </cell>
          <cell r="BQ40">
            <v>7.84</v>
          </cell>
          <cell r="BR40">
            <v>8.07</v>
          </cell>
          <cell r="BS40">
            <v>8.17</v>
          </cell>
          <cell r="BT40">
            <v>7.77</v>
          </cell>
          <cell r="BU40">
            <v>7.66</v>
          </cell>
          <cell r="BV40">
            <v>7.82</v>
          </cell>
          <cell r="BW40">
            <v>7.54</v>
          </cell>
          <cell r="BX40">
            <v>7.84</v>
          </cell>
          <cell r="BY40">
            <v>7.64</v>
          </cell>
          <cell r="BZ40">
            <v>7.54</v>
          </cell>
          <cell r="CA40">
            <v>7.49</v>
          </cell>
          <cell r="CB40">
            <v>7.4</v>
          </cell>
          <cell r="CC40">
            <v>7.72</v>
          </cell>
          <cell r="CD40">
            <v>7.41</v>
          </cell>
          <cell r="CE40">
            <v>7.09</v>
          </cell>
          <cell r="CF40">
            <v>7.34</v>
          </cell>
          <cell r="CG40">
            <v>7.03</v>
          </cell>
          <cell r="CH40">
            <v>7.01</v>
          </cell>
          <cell r="CI40">
            <v>6.99</v>
          </cell>
          <cell r="CJ40">
            <v>7</v>
          </cell>
          <cell r="CK40">
            <v>6.79</v>
          </cell>
          <cell r="CL40">
            <v>6.5</v>
          </cell>
          <cell r="CM40">
            <v>6.58</v>
          </cell>
          <cell r="CN40">
            <v>6.11</v>
          </cell>
          <cell r="CO40">
            <v>6.47</v>
          </cell>
          <cell r="CP40">
            <v>6.4</v>
          </cell>
          <cell r="CQ40">
            <v>6.78</v>
          </cell>
          <cell r="CR40">
            <v>6.24</v>
          </cell>
          <cell r="CS40">
            <v>6.22</v>
          </cell>
          <cell r="CT40">
            <v>5.89</v>
          </cell>
          <cell r="CU40">
            <v>6.2</v>
          </cell>
          <cell r="CV40">
            <v>6.33</v>
          </cell>
          <cell r="CW40">
            <v>6.26</v>
          </cell>
          <cell r="CX40">
            <v>6.05</v>
          </cell>
          <cell r="CY40">
            <v>5.62</v>
          </cell>
          <cell r="CZ40">
            <v>5.73</v>
          </cell>
        </row>
        <row r="41">
          <cell r="B41" t="str">
            <v>2.2. Nefinancijska društva</v>
          </cell>
          <cell r="C41">
            <v>7.51</v>
          </cell>
          <cell r="D41">
            <v>7.42</v>
          </cell>
          <cell r="E41">
            <v>8.02</v>
          </cell>
          <cell r="F41">
            <v>7.23</v>
          </cell>
          <cell r="G41">
            <v>6.28</v>
          </cell>
          <cell r="H41">
            <v>6.59</v>
          </cell>
          <cell r="I41">
            <v>6.87</v>
          </cell>
          <cell r="J41">
            <v>6.11</v>
          </cell>
          <cell r="K41">
            <v>6.32</v>
          </cell>
          <cell r="L41">
            <v>6.73</v>
          </cell>
          <cell r="M41">
            <v>6</v>
          </cell>
          <cell r="N41">
            <v>6.65</v>
          </cell>
          <cell r="O41">
            <v>6.5</v>
          </cell>
          <cell r="P41">
            <v>6.16</v>
          </cell>
          <cell r="Q41">
            <v>6.42</v>
          </cell>
          <cell r="R41">
            <v>6.28</v>
          </cell>
          <cell r="S41">
            <v>6.07</v>
          </cell>
          <cell r="T41">
            <v>6.11</v>
          </cell>
          <cell r="U41">
            <v>6.08</v>
          </cell>
          <cell r="V41">
            <v>5.57</v>
          </cell>
          <cell r="W41">
            <v>5.46</v>
          </cell>
          <cell r="X41">
            <v>5.78</v>
          </cell>
          <cell r="Y41">
            <v>5.79</v>
          </cell>
          <cell r="Z41">
            <v>5.93</v>
          </cell>
          <cell r="AA41">
            <v>5.61</v>
          </cell>
          <cell r="AB41">
            <v>5.53</v>
          </cell>
          <cell r="AC41">
            <v>5.73</v>
          </cell>
          <cell r="AD41">
            <v>5.74</v>
          </cell>
          <cell r="AE41">
            <v>5.77</v>
          </cell>
          <cell r="AF41">
            <v>5.5</v>
          </cell>
          <cell r="AG41">
            <v>5.28</v>
          </cell>
          <cell r="AH41">
            <v>5.34</v>
          </cell>
          <cell r="AI41">
            <v>5.07</v>
          </cell>
          <cell r="AJ41">
            <v>5.35</v>
          </cell>
          <cell r="AK41">
            <v>5.53</v>
          </cell>
          <cell r="AL41">
            <v>5.04</v>
          </cell>
          <cell r="AM41">
            <v>5.48</v>
          </cell>
          <cell r="AN41">
            <v>5.29</v>
          </cell>
          <cell r="AO41">
            <v>4.6900000000000004</v>
          </cell>
          <cell r="AP41">
            <v>5.15</v>
          </cell>
          <cell r="AQ41">
            <v>4.96</v>
          </cell>
          <cell r="AR41">
            <v>5.31</v>
          </cell>
          <cell r="AS41">
            <v>5.28</v>
          </cell>
          <cell r="AT41">
            <v>5.19</v>
          </cell>
          <cell r="AU41">
            <v>5.1100000000000003</v>
          </cell>
          <cell r="AV41">
            <v>5.42</v>
          </cell>
          <cell r="AW41">
            <v>5.22</v>
          </cell>
          <cell r="AX41">
            <v>5.22</v>
          </cell>
          <cell r="AY41">
            <v>5.08</v>
          </cell>
          <cell r="AZ41">
            <v>5.43</v>
          </cell>
          <cell r="BA41">
            <v>4.88</v>
          </cell>
          <cell r="BB41">
            <v>4.4800000000000004</v>
          </cell>
          <cell r="BC41">
            <v>4.4000000000000004</v>
          </cell>
          <cell r="BD41">
            <v>4.4400000000000004</v>
          </cell>
          <cell r="BE41">
            <v>4.3899999999999997</v>
          </cell>
          <cell r="BF41">
            <v>4.5599999999999996</v>
          </cell>
          <cell r="BG41">
            <v>4.8899999999999997</v>
          </cell>
          <cell r="BH41">
            <v>4.21</v>
          </cell>
          <cell r="BI41">
            <v>4.4400000000000004</v>
          </cell>
          <cell r="BJ41">
            <v>4.46</v>
          </cell>
          <cell r="BK41">
            <v>4.47</v>
          </cell>
          <cell r="BL41">
            <v>4.92</v>
          </cell>
          <cell r="BM41">
            <v>4.8099999999999996</v>
          </cell>
          <cell r="BN41">
            <v>4.37</v>
          </cell>
          <cell r="BO41">
            <v>4.62</v>
          </cell>
          <cell r="BP41">
            <v>4.3899999999999997</v>
          </cell>
          <cell r="BQ41">
            <v>4.3899999999999997</v>
          </cell>
          <cell r="BR41">
            <v>4.2699999999999996</v>
          </cell>
          <cell r="BS41">
            <v>4.57</v>
          </cell>
          <cell r="BT41">
            <v>4.7</v>
          </cell>
          <cell r="BU41">
            <v>4.03</v>
          </cell>
          <cell r="BV41">
            <v>3.89</v>
          </cell>
          <cell r="BW41">
            <v>3.74</v>
          </cell>
          <cell r="BX41">
            <v>4.2</v>
          </cell>
          <cell r="BY41">
            <v>4.1399999999999997</v>
          </cell>
          <cell r="BZ41">
            <v>3.94</v>
          </cell>
          <cell r="CA41">
            <v>3.87</v>
          </cell>
          <cell r="CB41">
            <v>3.92</v>
          </cell>
          <cell r="CC41">
            <v>3.94</v>
          </cell>
          <cell r="CD41">
            <v>3.24</v>
          </cell>
          <cell r="CE41">
            <v>3.78</v>
          </cell>
          <cell r="CF41">
            <v>3.57</v>
          </cell>
          <cell r="CG41">
            <v>3.5</v>
          </cell>
          <cell r="CH41">
            <v>3.25</v>
          </cell>
          <cell r="CI41">
            <v>3.39</v>
          </cell>
          <cell r="CJ41">
            <v>3.39</v>
          </cell>
          <cell r="CK41">
            <v>3.19</v>
          </cell>
          <cell r="CL41">
            <v>3.19</v>
          </cell>
          <cell r="CM41">
            <v>3.01</v>
          </cell>
          <cell r="CN41">
            <v>3.32</v>
          </cell>
          <cell r="CO41">
            <v>3.1</v>
          </cell>
          <cell r="CP41">
            <v>2.54</v>
          </cell>
          <cell r="CQ41">
            <v>3</v>
          </cell>
          <cell r="CR41">
            <v>3.07</v>
          </cell>
          <cell r="CS41">
            <v>2.78</v>
          </cell>
          <cell r="CT41">
            <v>3.01</v>
          </cell>
          <cell r="CU41">
            <v>2.89</v>
          </cell>
          <cell r="CV41">
            <v>3.09</v>
          </cell>
          <cell r="CW41">
            <v>2.99</v>
          </cell>
          <cell r="CX41">
            <v>2.73</v>
          </cell>
          <cell r="CY41">
            <v>2.95</v>
          </cell>
          <cell r="CZ41">
            <v>3.04</v>
          </cell>
        </row>
        <row r="42">
          <cell r="B42" t="str">
            <v>2.2.1. Krediti</v>
          </cell>
          <cell r="C42">
            <v>7.51</v>
          </cell>
          <cell r="D42">
            <v>7.42</v>
          </cell>
          <cell r="E42">
            <v>8.02</v>
          </cell>
          <cell r="F42">
            <v>7.23</v>
          </cell>
          <cell r="G42">
            <v>6.28</v>
          </cell>
          <cell r="H42">
            <v>6.59</v>
          </cell>
          <cell r="I42">
            <v>6.87</v>
          </cell>
          <cell r="J42">
            <v>6.11</v>
          </cell>
          <cell r="K42">
            <v>6.32</v>
          </cell>
          <cell r="L42">
            <v>6.73</v>
          </cell>
          <cell r="M42">
            <v>6</v>
          </cell>
          <cell r="N42">
            <v>6.65</v>
          </cell>
          <cell r="O42">
            <v>6.5</v>
          </cell>
          <cell r="P42">
            <v>6.16</v>
          </cell>
          <cell r="Q42">
            <v>6.42</v>
          </cell>
          <cell r="R42">
            <v>6.28</v>
          </cell>
          <cell r="S42">
            <v>6.07</v>
          </cell>
          <cell r="T42">
            <v>6.11</v>
          </cell>
          <cell r="U42">
            <v>6.08</v>
          </cell>
          <cell r="V42">
            <v>5.57</v>
          </cell>
          <cell r="W42">
            <v>5.46</v>
          </cell>
          <cell r="X42">
            <v>5.78</v>
          </cell>
          <cell r="Y42">
            <v>5.79</v>
          </cell>
          <cell r="Z42">
            <v>5.93</v>
          </cell>
          <cell r="AA42">
            <v>5.61</v>
          </cell>
          <cell r="AB42">
            <v>5.53</v>
          </cell>
          <cell r="AC42">
            <v>5.73</v>
          </cell>
          <cell r="AD42">
            <v>5.74</v>
          </cell>
          <cell r="AE42">
            <v>5.77</v>
          </cell>
          <cell r="AF42">
            <v>5.5</v>
          </cell>
          <cell r="AG42">
            <v>5.28</v>
          </cell>
          <cell r="AH42">
            <v>5.34</v>
          </cell>
          <cell r="AI42">
            <v>5.07</v>
          </cell>
          <cell r="AJ42">
            <v>5.35</v>
          </cell>
          <cell r="AK42">
            <v>5.53</v>
          </cell>
          <cell r="AL42">
            <v>5.04</v>
          </cell>
          <cell r="AM42">
            <v>5.48</v>
          </cell>
          <cell r="AN42">
            <v>5.29</v>
          </cell>
          <cell r="AO42">
            <v>4.6900000000000004</v>
          </cell>
          <cell r="AP42">
            <v>5.15</v>
          </cell>
          <cell r="AQ42">
            <v>4.96</v>
          </cell>
          <cell r="AR42">
            <v>5.31</v>
          </cell>
          <cell r="AS42">
            <v>5.28</v>
          </cell>
          <cell r="AT42">
            <v>5.19</v>
          </cell>
          <cell r="AU42">
            <v>5.1100000000000003</v>
          </cell>
          <cell r="AV42">
            <v>5.42</v>
          </cell>
          <cell r="AW42">
            <v>5.22</v>
          </cell>
          <cell r="AX42">
            <v>5.22</v>
          </cell>
          <cell r="AY42">
            <v>5.08</v>
          </cell>
          <cell r="AZ42">
            <v>5.43</v>
          </cell>
          <cell r="BA42">
            <v>4.88</v>
          </cell>
          <cell r="BB42">
            <v>4.4800000000000004</v>
          </cell>
          <cell r="BC42">
            <v>4.4000000000000004</v>
          </cell>
          <cell r="BD42">
            <v>4.4400000000000004</v>
          </cell>
          <cell r="BE42">
            <v>4.3899999999999997</v>
          </cell>
          <cell r="BF42">
            <v>4.5599999999999996</v>
          </cell>
          <cell r="BG42">
            <v>4.8899999999999997</v>
          </cell>
          <cell r="BH42">
            <v>4.21</v>
          </cell>
          <cell r="BI42">
            <v>4.4400000000000004</v>
          </cell>
          <cell r="BJ42">
            <v>4.46</v>
          </cell>
          <cell r="BK42">
            <v>4.47</v>
          </cell>
          <cell r="BL42">
            <v>4.92</v>
          </cell>
          <cell r="BM42">
            <v>4.8099999999999996</v>
          </cell>
          <cell r="BN42">
            <v>4.37</v>
          </cell>
          <cell r="BO42">
            <v>4.62</v>
          </cell>
          <cell r="BP42">
            <v>4.3899999999999997</v>
          </cell>
          <cell r="BQ42">
            <v>4.3899999999999997</v>
          </cell>
          <cell r="BR42">
            <v>4.2699999999999996</v>
          </cell>
          <cell r="BS42">
            <v>4.57</v>
          </cell>
          <cell r="BT42">
            <v>4.7</v>
          </cell>
          <cell r="BU42">
            <v>4.03</v>
          </cell>
          <cell r="BV42">
            <v>3.89</v>
          </cell>
          <cell r="BW42">
            <v>3.74</v>
          </cell>
          <cell r="BX42">
            <v>4.2</v>
          </cell>
          <cell r="BY42">
            <v>4.1399999999999997</v>
          </cell>
          <cell r="BZ42">
            <v>3.94</v>
          </cell>
          <cell r="CA42">
            <v>3.87</v>
          </cell>
          <cell r="CB42">
            <v>3.92</v>
          </cell>
          <cell r="CC42">
            <v>3.94</v>
          </cell>
          <cell r="CD42">
            <v>3.24</v>
          </cell>
          <cell r="CE42">
            <v>3.78</v>
          </cell>
          <cell r="CF42">
            <v>3.57</v>
          </cell>
          <cell r="CG42">
            <v>3.5</v>
          </cell>
          <cell r="CH42">
            <v>3.25</v>
          </cell>
          <cell r="CI42">
            <v>3.39</v>
          </cell>
          <cell r="CJ42">
            <v>3.39</v>
          </cell>
          <cell r="CK42">
            <v>3.19</v>
          </cell>
          <cell r="CL42">
            <v>3.19</v>
          </cell>
          <cell r="CM42">
            <v>3.01</v>
          </cell>
          <cell r="CN42">
            <v>3.32</v>
          </cell>
          <cell r="CO42">
            <v>3.1</v>
          </cell>
          <cell r="CP42">
            <v>2.54</v>
          </cell>
          <cell r="CQ42">
            <v>3</v>
          </cell>
          <cell r="CR42">
            <v>3.07</v>
          </cell>
          <cell r="CS42">
            <v>2.78</v>
          </cell>
          <cell r="CT42">
            <v>3.01</v>
          </cell>
          <cell r="CU42">
            <v>2.89</v>
          </cell>
          <cell r="CV42">
            <v>3.09</v>
          </cell>
          <cell r="CW42">
            <v>2.99</v>
          </cell>
          <cell r="CX42">
            <v>2.73</v>
          </cell>
          <cell r="CY42">
            <v>2.95</v>
          </cell>
          <cell r="CZ42">
            <v>3.04</v>
          </cell>
        </row>
        <row r="43">
          <cell r="B43" t="str">
            <v>2.2.1.1. Kratkoročno</v>
          </cell>
          <cell r="C43">
            <v>7.51</v>
          </cell>
          <cell r="D43">
            <v>7.39</v>
          </cell>
          <cell r="E43">
            <v>8.11</v>
          </cell>
          <cell r="F43">
            <v>7.16</v>
          </cell>
          <cell r="G43">
            <v>6.29</v>
          </cell>
          <cell r="H43">
            <v>6.64</v>
          </cell>
          <cell r="I43">
            <v>6.84</v>
          </cell>
          <cell r="J43">
            <v>6.31</v>
          </cell>
          <cell r="K43">
            <v>6.4</v>
          </cell>
          <cell r="L43">
            <v>6.89</v>
          </cell>
          <cell r="M43">
            <v>6</v>
          </cell>
          <cell r="N43">
            <v>6.76</v>
          </cell>
          <cell r="O43">
            <v>6.62</v>
          </cell>
          <cell r="P43">
            <v>6.26</v>
          </cell>
          <cell r="Q43">
            <v>6.47</v>
          </cell>
          <cell r="R43">
            <v>6.51</v>
          </cell>
          <cell r="S43">
            <v>6.1</v>
          </cell>
          <cell r="T43">
            <v>6.13</v>
          </cell>
          <cell r="U43">
            <v>5.98</v>
          </cell>
          <cell r="V43">
            <v>5.54</v>
          </cell>
          <cell r="W43">
            <v>5.37</v>
          </cell>
          <cell r="X43">
            <v>5.75</v>
          </cell>
          <cell r="Y43">
            <v>5.8</v>
          </cell>
          <cell r="Z43">
            <v>5.87</v>
          </cell>
          <cell r="AA43">
            <v>5.5</v>
          </cell>
          <cell r="AB43">
            <v>5.47</v>
          </cell>
          <cell r="AC43">
            <v>5.72</v>
          </cell>
          <cell r="AD43">
            <v>5.7</v>
          </cell>
          <cell r="AE43">
            <v>5.46</v>
          </cell>
          <cell r="AF43">
            <v>5.44</v>
          </cell>
          <cell r="AG43">
            <v>5.19</v>
          </cell>
          <cell r="AH43">
            <v>5.31</v>
          </cell>
          <cell r="AI43">
            <v>4.96</v>
          </cell>
          <cell r="AJ43">
            <v>5.28</v>
          </cell>
          <cell r="AK43">
            <v>5.53</v>
          </cell>
          <cell r="AL43">
            <v>5</v>
          </cell>
          <cell r="AM43">
            <v>5.42</v>
          </cell>
          <cell r="AN43">
            <v>5.23</v>
          </cell>
          <cell r="AO43">
            <v>4.58</v>
          </cell>
          <cell r="AP43">
            <v>5.08</v>
          </cell>
          <cell r="AQ43">
            <v>4.88</v>
          </cell>
          <cell r="AR43">
            <v>5.23</v>
          </cell>
          <cell r="AS43">
            <v>5.31</v>
          </cell>
          <cell r="AT43">
            <v>5.1100000000000003</v>
          </cell>
          <cell r="AU43">
            <v>4.93</v>
          </cell>
          <cell r="AV43">
            <v>5.43</v>
          </cell>
          <cell r="AW43">
            <v>5.25</v>
          </cell>
          <cell r="AX43">
            <v>5.19</v>
          </cell>
          <cell r="AY43">
            <v>5.12</v>
          </cell>
          <cell r="AZ43">
            <v>5.43</v>
          </cell>
          <cell r="BA43">
            <v>4.84</v>
          </cell>
          <cell r="BB43">
            <v>4.4400000000000004</v>
          </cell>
          <cell r="BC43">
            <v>4.4000000000000004</v>
          </cell>
          <cell r="BD43">
            <v>4.46</v>
          </cell>
          <cell r="BE43">
            <v>4.42</v>
          </cell>
          <cell r="BF43">
            <v>4.53</v>
          </cell>
          <cell r="BG43">
            <v>4.87</v>
          </cell>
          <cell r="BH43">
            <v>4.1500000000000004</v>
          </cell>
          <cell r="BI43">
            <v>4.4800000000000004</v>
          </cell>
          <cell r="BJ43">
            <v>4.45</v>
          </cell>
          <cell r="BK43">
            <v>4.5599999999999996</v>
          </cell>
          <cell r="BL43">
            <v>4.88</v>
          </cell>
          <cell r="BM43">
            <v>4.75</v>
          </cell>
          <cell r="BN43">
            <v>4.37</v>
          </cell>
          <cell r="BO43">
            <v>4.8600000000000003</v>
          </cell>
          <cell r="BP43">
            <v>4.46</v>
          </cell>
          <cell r="BQ43">
            <v>4.54</v>
          </cell>
          <cell r="BR43">
            <v>4.47</v>
          </cell>
          <cell r="BS43">
            <v>4.7300000000000004</v>
          </cell>
          <cell r="BT43">
            <v>4.82</v>
          </cell>
          <cell r="BU43">
            <v>4</v>
          </cell>
          <cell r="BV43">
            <v>3.94</v>
          </cell>
          <cell r="BW43">
            <v>3.82</v>
          </cell>
          <cell r="BX43">
            <v>4.1399999999999997</v>
          </cell>
          <cell r="BY43">
            <v>4.07</v>
          </cell>
          <cell r="BZ43">
            <v>3.98</v>
          </cell>
          <cell r="CA43">
            <v>3.91</v>
          </cell>
          <cell r="CB43">
            <v>3.92</v>
          </cell>
          <cell r="CC43">
            <v>4.2300000000000004</v>
          </cell>
          <cell r="CD43">
            <v>3.39</v>
          </cell>
          <cell r="CE43">
            <v>3.95</v>
          </cell>
          <cell r="CF43">
            <v>3.67</v>
          </cell>
          <cell r="CG43">
            <v>3.47</v>
          </cell>
          <cell r="CH43">
            <v>3.26</v>
          </cell>
          <cell r="CI43">
            <v>3.43</v>
          </cell>
          <cell r="CJ43">
            <v>3.53</v>
          </cell>
          <cell r="CK43">
            <v>3.14</v>
          </cell>
          <cell r="CL43">
            <v>3.16</v>
          </cell>
          <cell r="CM43">
            <v>3.09</v>
          </cell>
          <cell r="CN43">
            <v>3.33</v>
          </cell>
          <cell r="CO43">
            <v>3.27</v>
          </cell>
          <cell r="CP43">
            <v>2.72</v>
          </cell>
          <cell r="CQ43">
            <v>3.01</v>
          </cell>
          <cell r="CR43">
            <v>3.11</v>
          </cell>
          <cell r="CS43">
            <v>2.91</v>
          </cell>
          <cell r="CT43">
            <v>3.1</v>
          </cell>
          <cell r="CU43">
            <v>3.16</v>
          </cell>
          <cell r="CV43">
            <v>3.09</v>
          </cell>
          <cell r="CW43">
            <v>3.23</v>
          </cell>
          <cell r="CX43">
            <v>2.72</v>
          </cell>
          <cell r="CY43">
            <v>2.93</v>
          </cell>
          <cell r="CZ43">
            <v>2.96</v>
          </cell>
        </row>
        <row r="44">
          <cell r="B44" t="str">
            <v>2.2.1.2. Dugoročno</v>
          </cell>
          <cell r="C44">
            <v>7.46</v>
          </cell>
          <cell r="D44">
            <v>7.76</v>
          </cell>
          <cell r="E44">
            <v>7.12</v>
          </cell>
          <cell r="F44">
            <v>7.62</v>
          </cell>
          <cell r="G44">
            <v>6.17</v>
          </cell>
          <cell r="H44">
            <v>6.22</v>
          </cell>
          <cell r="I44">
            <v>7.09</v>
          </cell>
          <cell r="J44">
            <v>4.88</v>
          </cell>
          <cell r="K44">
            <v>5.68</v>
          </cell>
          <cell r="L44">
            <v>5.77</v>
          </cell>
          <cell r="M44">
            <v>5.99</v>
          </cell>
          <cell r="N44">
            <v>6.11</v>
          </cell>
          <cell r="O44">
            <v>5.69</v>
          </cell>
          <cell r="P44">
            <v>5.44</v>
          </cell>
          <cell r="Q44">
            <v>6.03</v>
          </cell>
          <cell r="R44">
            <v>5.08</v>
          </cell>
          <cell r="S44">
            <v>5.78</v>
          </cell>
          <cell r="T44">
            <v>5.97</v>
          </cell>
          <cell r="U44">
            <v>6.83</v>
          </cell>
          <cell r="V44">
            <v>5.81</v>
          </cell>
          <cell r="W44">
            <v>7.02</v>
          </cell>
          <cell r="X44">
            <v>6.13</v>
          </cell>
          <cell r="Y44">
            <v>5.74</v>
          </cell>
          <cell r="Z44">
            <v>6.57</v>
          </cell>
          <cell r="AA44">
            <v>6.35</v>
          </cell>
          <cell r="AB44">
            <v>6.14</v>
          </cell>
          <cell r="AC44">
            <v>5.78</v>
          </cell>
          <cell r="AD44">
            <v>6.08</v>
          </cell>
          <cell r="AE44">
            <v>7.68</v>
          </cell>
          <cell r="AF44">
            <v>6.09</v>
          </cell>
          <cell r="AG44">
            <v>5.78</v>
          </cell>
          <cell r="AH44">
            <v>5.55</v>
          </cell>
          <cell r="AI44">
            <v>5.61</v>
          </cell>
          <cell r="AJ44">
            <v>6.41</v>
          </cell>
          <cell r="AK44">
            <v>5.51</v>
          </cell>
          <cell r="AL44">
            <v>5.52</v>
          </cell>
          <cell r="AM44">
            <v>6.02</v>
          </cell>
          <cell r="AN44">
            <v>6.02</v>
          </cell>
          <cell r="AO44">
            <v>6.59</v>
          </cell>
          <cell r="AP44">
            <v>5.84</v>
          </cell>
          <cell r="AQ44">
            <v>6.22</v>
          </cell>
          <cell r="AR44">
            <v>5.93</v>
          </cell>
          <cell r="AS44">
            <v>5.0599999999999996</v>
          </cell>
          <cell r="AT44">
            <v>5.59</v>
          </cell>
          <cell r="AU44">
            <v>6.12</v>
          </cell>
          <cell r="AV44">
            <v>5.35</v>
          </cell>
          <cell r="AW44">
            <v>5</v>
          </cell>
          <cell r="AX44">
            <v>5.65</v>
          </cell>
          <cell r="AY44">
            <v>4.9000000000000004</v>
          </cell>
          <cell r="AZ44">
            <v>5.46</v>
          </cell>
          <cell r="BA44">
            <v>5.4</v>
          </cell>
          <cell r="BB44">
            <v>4.79</v>
          </cell>
          <cell r="BC44">
            <v>4.45</v>
          </cell>
          <cell r="BD44">
            <v>4.3499999999999996</v>
          </cell>
          <cell r="BE44">
            <v>4.22</v>
          </cell>
          <cell r="BF44">
            <v>4.71</v>
          </cell>
          <cell r="BG44">
            <v>5.2</v>
          </cell>
          <cell r="BH44">
            <v>4.83</v>
          </cell>
          <cell r="BI44">
            <v>4.18</v>
          </cell>
          <cell r="BJ44">
            <v>4.47</v>
          </cell>
          <cell r="BK44">
            <v>4.16</v>
          </cell>
          <cell r="BL44">
            <v>5.24</v>
          </cell>
          <cell r="BM44">
            <v>5.23</v>
          </cell>
          <cell r="BN44">
            <v>4.3899999999999997</v>
          </cell>
          <cell r="BO44">
            <v>3.74</v>
          </cell>
          <cell r="BP44">
            <v>4.1900000000000004</v>
          </cell>
          <cell r="BQ44">
            <v>3.83</v>
          </cell>
          <cell r="BR44">
            <v>3.36</v>
          </cell>
          <cell r="BS44">
            <v>3.8</v>
          </cell>
          <cell r="BT44">
            <v>4.17</v>
          </cell>
          <cell r="BU44">
            <v>4.1900000000000004</v>
          </cell>
          <cell r="BV44">
            <v>3.69</v>
          </cell>
          <cell r="BW44">
            <v>3.47</v>
          </cell>
          <cell r="BX44">
            <v>4.75</v>
          </cell>
          <cell r="BY44">
            <v>4.75</v>
          </cell>
          <cell r="BZ44">
            <v>3.82</v>
          </cell>
          <cell r="CA44">
            <v>3.74</v>
          </cell>
          <cell r="CB44">
            <v>3.93</v>
          </cell>
          <cell r="CC44">
            <v>3.09</v>
          </cell>
          <cell r="CD44">
            <v>2.83</v>
          </cell>
          <cell r="CE44">
            <v>3.08</v>
          </cell>
          <cell r="CF44">
            <v>3.22</v>
          </cell>
          <cell r="CG44">
            <v>3.65</v>
          </cell>
          <cell r="CH44">
            <v>3.21</v>
          </cell>
          <cell r="CI44">
            <v>3.18</v>
          </cell>
          <cell r="CJ44">
            <v>2.79</v>
          </cell>
          <cell r="CK44">
            <v>3.78</v>
          </cell>
          <cell r="CL44">
            <v>3.28</v>
          </cell>
          <cell r="CM44">
            <v>2.8</v>
          </cell>
          <cell r="CN44">
            <v>3.27</v>
          </cell>
          <cell r="CO44">
            <v>2.64</v>
          </cell>
          <cell r="CP44">
            <v>2.14</v>
          </cell>
          <cell r="CQ44">
            <v>2.95</v>
          </cell>
          <cell r="CR44">
            <v>2.96</v>
          </cell>
          <cell r="CS44">
            <v>2.4300000000000002</v>
          </cell>
          <cell r="CT44">
            <v>2.78</v>
          </cell>
          <cell r="CU44">
            <v>2.41</v>
          </cell>
          <cell r="CV44">
            <v>3.09</v>
          </cell>
          <cell r="CW44">
            <v>2.54</v>
          </cell>
          <cell r="CX44">
            <v>2.78</v>
          </cell>
          <cell r="CY44">
            <v>2.98</v>
          </cell>
          <cell r="CZ44">
            <v>3.2</v>
          </cell>
        </row>
        <row r="45">
          <cell r="B45" t="str">
            <v>2.2.1.2.1. Od 1 do 5 godina</v>
          </cell>
          <cell r="C45">
            <v>7.83</v>
          </cell>
          <cell r="D45">
            <v>8.31</v>
          </cell>
          <cell r="E45">
            <v>7.43</v>
          </cell>
          <cell r="F45">
            <v>8.36</v>
          </cell>
          <cell r="G45">
            <v>6.39</v>
          </cell>
          <cell r="H45">
            <v>7.88</v>
          </cell>
          <cell r="I45">
            <v>8.02</v>
          </cell>
          <cell r="J45">
            <v>6.32</v>
          </cell>
          <cell r="K45">
            <v>6.24</v>
          </cell>
          <cell r="L45">
            <v>6.93</v>
          </cell>
          <cell r="M45">
            <v>7.34</v>
          </cell>
          <cell r="N45">
            <v>7.05</v>
          </cell>
          <cell r="O45">
            <v>6.57</v>
          </cell>
          <cell r="P45">
            <v>5.85</v>
          </cell>
          <cell r="Q45">
            <v>6.36</v>
          </cell>
          <cell r="R45">
            <v>6.21</v>
          </cell>
          <cell r="S45">
            <v>6.52</v>
          </cell>
          <cell r="T45">
            <v>6.53</v>
          </cell>
          <cell r="U45">
            <v>7.2</v>
          </cell>
          <cell r="V45">
            <v>6.1</v>
          </cell>
          <cell r="W45">
            <v>7.77</v>
          </cell>
          <cell r="X45">
            <v>6.88</v>
          </cell>
          <cell r="Y45">
            <v>5.75</v>
          </cell>
          <cell r="Z45">
            <v>6.4</v>
          </cell>
          <cell r="AA45">
            <v>6.62</v>
          </cell>
          <cell r="AB45">
            <v>5.85</v>
          </cell>
          <cell r="AC45">
            <v>6.95</v>
          </cell>
          <cell r="AD45">
            <v>6.87</v>
          </cell>
          <cell r="AE45">
            <v>7.9</v>
          </cell>
          <cell r="AF45">
            <v>5.82</v>
          </cell>
          <cell r="AG45">
            <v>6.04</v>
          </cell>
          <cell r="AH45">
            <v>5.65</v>
          </cell>
          <cell r="AI45">
            <v>6.66</v>
          </cell>
          <cell r="AJ45">
            <v>6.43</v>
          </cell>
          <cell r="AK45">
            <v>5.78</v>
          </cell>
          <cell r="AL45">
            <v>6.69</v>
          </cell>
          <cell r="AM45">
            <v>6.18</v>
          </cell>
          <cell r="AN45">
            <v>6.44</v>
          </cell>
          <cell r="AO45">
            <v>6.42</v>
          </cell>
          <cell r="AP45">
            <v>6.22</v>
          </cell>
          <cell r="AQ45">
            <v>6.47</v>
          </cell>
          <cell r="AR45">
            <v>5.79</v>
          </cell>
          <cell r="AS45">
            <v>5.15</v>
          </cell>
          <cell r="AT45">
            <v>6.04</v>
          </cell>
          <cell r="AU45">
            <v>5.9</v>
          </cell>
          <cell r="AV45">
            <v>5.55</v>
          </cell>
          <cell r="AW45">
            <v>5.21</v>
          </cell>
          <cell r="AX45">
            <v>5.61</v>
          </cell>
          <cell r="AY45">
            <v>5.13</v>
          </cell>
          <cell r="AZ45">
            <v>5.25</v>
          </cell>
          <cell r="BA45">
            <v>5.31</v>
          </cell>
          <cell r="BB45">
            <v>4.68</v>
          </cell>
          <cell r="BC45">
            <v>4.45</v>
          </cell>
          <cell r="BD45">
            <v>4.05</v>
          </cell>
          <cell r="BE45">
            <v>4.2</v>
          </cell>
          <cell r="BF45">
            <v>4.78</v>
          </cell>
          <cell r="BG45">
            <v>5.0999999999999996</v>
          </cell>
          <cell r="BH45">
            <v>4.78</v>
          </cell>
          <cell r="BI45">
            <v>4.46</v>
          </cell>
          <cell r="BJ45">
            <v>4.54</v>
          </cell>
          <cell r="BK45">
            <v>4.6399999999999997</v>
          </cell>
          <cell r="BL45">
            <v>5</v>
          </cell>
          <cell r="BM45">
            <v>4.82</v>
          </cell>
          <cell r="BN45">
            <v>4.54</v>
          </cell>
          <cell r="BO45">
            <v>3.58</v>
          </cell>
          <cell r="BP45">
            <v>4.05</v>
          </cell>
          <cell r="BQ45">
            <v>3.77</v>
          </cell>
          <cell r="BR45">
            <v>3.09</v>
          </cell>
          <cell r="BS45">
            <v>3.7</v>
          </cell>
          <cell r="BT45">
            <v>4.17</v>
          </cell>
          <cell r="BU45">
            <v>4.2300000000000004</v>
          </cell>
          <cell r="BV45">
            <v>3.38</v>
          </cell>
          <cell r="BW45">
            <v>3.87</v>
          </cell>
          <cell r="BX45">
            <v>4.54</v>
          </cell>
          <cell r="BY45">
            <v>4.6100000000000003</v>
          </cell>
          <cell r="BZ45">
            <v>4</v>
          </cell>
          <cell r="CA45">
            <v>3.83</v>
          </cell>
          <cell r="CB45">
            <v>3.88</v>
          </cell>
          <cell r="CC45">
            <v>2.9</v>
          </cell>
          <cell r="CD45">
            <v>2.5299999999999998</v>
          </cell>
          <cell r="CE45">
            <v>3.18</v>
          </cell>
          <cell r="CF45">
            <v>3.51</v>
          </cell>
          <cell r="CG45">
            <v>3.53</v>
          </cell>
          <cell r="CH45">
            <v>3.41</v>
          </cell>
          <cell r="CI45">
            <v>3.15</v>
          </cell>
          <cell r="CJ45">
            <v>2.5099999999999998</v>
          </cell>
          <cell r="CK45">
            <v>3.68</v>
          </cell>
          <cell r="CL45">
            <v>3.54</v>
          </cell>
          <cell r="CM45">
            <v>2.84</v>
          </cell>
          <cell r="CN45">
            <v>3.48</v>
          </cell>
          <cell r="CO45">
            <v>2.52</v>
          </cell>
          <cell r="CP45">
            <v>2.06</v>
          </cell>
          <cell r="CQ45">
            <v>3.19</v>
          </cell>
          <cell r="CR45">
            <v>3.43</v>
          </cell>
          <cell r="CS45">
            <v>2.48</v>
          </cell>
          <cell r="CT45">
            <v>3.11</v>
          </cell>
          <cell r="CU45">
            <v>2.56</v>
          </cell>
          <cell r="CV45">
            <v>3.38</v>
          </cell>
          <cell r="CW45">
            <v>2.92</v>
          </cell>
          <cell r="CX45">
            <v>2.89</v>
          </cell>
          <cell r="CY45">
            <v>3.01</v>
          </cell>
          <cell r="CZ45">
            <v>3.14</v>
          </cell>
        </row>
        <row r="46">
          <cell r="B46" t="str">
            <v>2.2.1.2.2. Više od 5 godina</v>
          </cell>
          <cell r="C46">
            <v>5.95</v>
          </cell>
          <cell r="D46">
            <v>5.76</v>
          </cell>
          <cell r="E46">
            <v>6.5</v>
          </cell>
          <cell r="F46">
            <v>6.37</v>
          </cell>
          <cell r="G46">
            <v>5.45</v>
          </cell>
          <cell r="H46">
            <v>4.3099999999999996</v>
          </cell>
          <cell r="I46">
            <v>4.76</v>
          </cell>
          <cell r="J46">
            <v>3.9</v>
          </cell>
          <cell r="K46">
            <v>4.9800000000000004</v>
          </cell>
          <cell r="L46">
            <v>4.3</v>
          </cell>
          <cell r="M46">
            <v>4.63</v>
          </cell>
          <cell r="N46">
            <v>3.96</v>
          </cell>
          <cell r="O46">
            <v>4.3899999999999997</v>
          </cell>
          <cell r="P46">
            <v>4.6100000000000003</v>
          </cell>
          <cell r="Q46">
            <v>5.61</v>
          </cell>
          <cell r="R46">
            <v>4.2300000000000004</v>
          </cell>
          <cell r="S46">
            <v>4.88</v>
          </cell>
          <cell r="T46">
            <v>5.31</v>
          </cell>
          <cell r="U46">
            <v>6.18</v>
          </cell>
          <cell r="V46">
            <v>4.05</v>
          </cell>
          <cell r="W46">
            <v>5.71</v>
          </cell>
          <cell r="X46">
            <v>5.42</v>
          </cell>
          <cell r="Y46">
            <v>5.72</v>
          </cell>
          <cell r="Z46">
            <v>7.4</v>
          </cell>
          <cell r="AA46">
            <v>5.99</v>
          </cell>
          <cell r="AB46">
            <v>7</v>
          </cell>
          <cell r="AC46">
            <v>4.8099999999999996</v>
          </cell>
          <cell r="AD46">
            <v>5.18</v>
          </cell>
          <cell r="AE46">
            <v>6.31</v>
          </cell>
          <cell r="AF46">
            <v>6.73</v>
          </cell>
          <cell r="AG46">
            <v>5.39</v>
          </cell>
          <cell r="AH46">
            <v>5.27</v>
          </cell>
          <cell r="AI46">
            <v>5.25</v>
          </cell>
          <cell r="AJ46">
            <v>6.35</v>
          </cell>
          <cell r="AK46">
            <v>5.28</v>
          </cell>
          <cell r="AL46">
            <v>4.6900000000000004</v>
          </cell>
          <cell r="AM46">
            <v>5.79</v>
          </cell>
          <cell r="AN46">
            <v>5.57</v>
          </cell>
          <cell r="AO46">
            <v>6.85</v>
          </cell>
          <cell r="AP46">
            <v>4.92</v>
          </cell>
          <cell r="AQ46">
            <v>5.77</v>
          </cell>
          <cell r="AR46">
            <v>7.49</v>
          </cell>
          <cell r="AS46">
            <v>4.93</v>
          </cell>
          <cell r="AT46">
            <v>4.91</v>
          </cell>
          <cell r="AU46">
            <v>6.29</v>
          </cell>
          <cell r="AV46">
            <v>4.99</v>
          </cell>
          <cell r="AW46">
            <v>4.74</v>
          </cell>
          <cell r="AX46">
            <v>5.7</v>
          </cell>
          <cell r="AY46">
            <v>4.7300000000000004</v>
          </cell>
          <cell r="AZ46">
            <v>6.05</v>
          </cell>
          <cell r="BA46">
            <v>5.59</v>
          </cell>
          <cell r="BB46">
            <v>5</v>
          </cell>
          <cell r="BC46">
            <v>4.46</v>
          </cell>
          <cell r="BD46">
            <v>5.14</v>
          </cell>
          <cell r="BE46">
            <v>4.24</v>
          </cell>
          <cell r="BF46">
            <v>4.66</v>
          </cell>
          <cell r="BG46">
            <v>5.37</v>
          </cell>
          <cell r="BH46">
            <v>4.9800000000000004</v>
          </cell>
          <cell r="BI46">
            <v>3.86</v>
          </cell>
          <cell r="BJ46">
            <v>4.43</v>
          </cell>
          <cell r="BK46">
            <v>3.86</v>
          </cell>
          <cell r="BL46">
            <v>5.51</v>
          </cell>
          <cell r="BM46">
            <v>5.71</v>
          </cell>
          <cell r="BN46">
            <v>4.17</v>
          </cell>
          <cell r="BO46">
            <v>4.13</v>
          </cell>
          <cell r="BP46">
            <v>4.29</v>
          </cell>
          <cell r="BQ46">
            <v>3.92</v>
          </cell>
          <cell r="BR46">
            <v>4.51</v>
          </cell>
          <cell r="BS46">
            <v>3.96</v>
          </cell>
          <cell r="BT46">
            <v>4.17</v>
          </cell>
          <cell r="BU46">
            <v>4.1399999999999997</v>
          </cell>
          <cell r="BV46">
            <v>4.13</v>
          </cell>
          <cell r="BW46">
            <v>3.12</v>
          </cell>
          <cell r="BX46">
            <v>5.38</v>
          </cell>
          <cell r="BY46">
            <v>5</v>
          </cell>
          <cell r="BZ46">
            <v>3.62</v>
          </cell>
          <cell r="CA46">
            <v>3.65</v>
          </cell>
          <cell r="CB46">
            <v>4.04</v>
          </cell>
          <cell r="CC46">
            <v>3.59</v>
          </cell>
          <cell r="CD46">
            <v>3.4</v>
          </cell>
          <cell r="CE46">
            <v>2.95</v>
          </cell>
          <cell r="CF46">
            <v>2.84</v>
          </cell>
          <cell r="CG46">
            <v>3.86</v>
          </cell>
          <cell r="CH46">
            <v>3.03</v>
          </cell>
          <cell r="CI46">
            <v>3.25</v>
          </cell>
          <cell r="CJ46">
            <v>3.28</v>
          </cell>
          <cell r="CK46">
            <v>4.0999999999999996</v>
          </cell>
          <cell r="CL46">
            <v>2.86</v>
          </cell>
          <cell r="CM46">
            <v>2.76</v>
          </cell>
          <cell r="CN46">
            <v>3.03</v>
          </cell>
          <cell r="CO46">
            <v>3.14</v>
          </cell>
          <cell r="CP46">
            <v>2.2799999999999998</v>
          </cell>
          <cell r="CQ46">
            <v>2.79</v>
          </cell>
          <cell r="CR46">
            <v>2.59</v>
          </cell>
          <cell r="CS46">
            <v>2.34</v>
          </cell>
          <cell r="CT46">
            <v>2.4500000000000002</v>
          </cell>
          <cell r="CU46">
            <v>2.29</v>
          </cell>
          <cell r="CV46">
            <v>2.85</v>
          </cell>
          <cell r="CW46">
            <v>2.36</v>
          </cell>
          <cell r="CX46">
            <v>2.72</v>
          </cell>
          <cell r="CY46">
            <v>2.96</v>
          </cell>
          <cell r="CZ46">
            <v>3.34</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_libor"/>
      <sheetName val="usd_libor"/>
      <sheetName val="euribor"/>
      <sheetName val="zibor"/>
      <sheetName val="stocks"/>
      <sheetName val="fx"/>
      <sheetName val="cb_rates"/>
      <sheetName val="hr_bonds"/>
      <sheetName val="hr_generic_spreads"/>
      <sheetName val="prec_metals_oil_food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CROBIS Index</v>
          </cell>
          <cell r="D1" t="str">
            <v>ZBIBOND Index</v>
          </cell>
          <cell r="E1" t="str">
            <v>JPSPCROA Index</v>
          </cell>
        </row>
        <row r="2">
          <cell r="B2" t="e">
            <v>#NAME?</v>
          </cell>
          <cell r="D2" t="e">
            <v>#NAME?</v>
          </cell>
          <cell r="E2" t="e">
            <v>#NAME?</v>
          </cell>
        </row>
        <row r="3">
          <cell r="B3">
            <v>36648</v>
          </cell>
          <cell r="E3">
            <v>211.2</v>
          </cell>
        </row>
        <row r="4">
          <cell r="B4">
            <v>36649</v>
          </cell>
          <cell r="E4">
            <v>211.91</v>
          </cell>
        </row>
        <row r="5">
          <cell r="B5">
            <v>36650</v>
          </cell>
          <cell r="E5">
            <v>215.23</v>
          </cell>
        </row>
        <row r="6">
          <cell r="B6">
            <v>36651</v>
          </cell>
          <cell r="E6">
            <v>212.56</v>
          </cell>
        </row>
        <row r="7">
          <cell r="B7">
            <v>36654</v>
          </cell>
          <cell r="E7">
            <v>211.08</v>
          </cell>
        </row>
        <row r="8">
          <cell r="B8">
            <v>36655</v>
          </cell>
          <cell r="E8">
            <v>210.65</v>
          </cell>
        </row>
        <row r="9">
          <cell r="B9">
            <v>36656</v>
          </cell>
          <cell r="E9">
            <v>227.5</v>
          </cell>
        </row>
        <row r="10">
          <cell r="B10">
            <v>36657</v>
          </cell>
          <cell r="E10">
            <v>223.62</v>
          </cell>
        </row>
        <row r="11">
          <cell r="B11">
            <v>36658</v>
          </cell>
          <cell r="E11">
            <v>221.79</v>
          </cell>
        </row>
        <row r="12">
          <cell r="B12">
            <v>36661</v>
          </cell>
          <cell r="E12">
            <v>225.91</v>
          </cell>
        </row>
        <row r="13">
          <cell r="B13">
            <v>36662</v>
          </cell>
          <cell r="E13">
            <v>218.55</v>
          </cell>
        </row>
        <row r="14">
          <cell r="B14">
            <v>36663</v>
          </cell>
          <cell r="E14">
            <v>217.32</v>
          </cell>
        </row>
        <row r="15">
          <cell r="B15">
            <v>36664</v>
          </cell>
          <cell r="E15">
            <v>217.9</v>
          </cell>
        </row>
        <row r="16">
          <cell r="B16">
            <v>36665</v>
          </cell>
          <cell r="E16">
            <v>222.1</v>
          </cell>
        </row>
        <row r="17">
          <cell r="B17">
            <v>36668</v>
          </cell>
          <cell r="E17">
            <v>229.48</v>
          </cell>
        </row>
        <row r="18">
          <cell r="B18">
            <v>36669</v>
          </cell>
          <cell r="E18">
            <v>228.05</v>
          </cell>
        </row>
        <row r="19">
          <cell r="B19">
            <v>36670</v>
          </cell>
          <cell r="E19">
            <v>231.9</v>
          </cell>
        </row>
        <row r="20">
          <cell r="B20">
            <v>36671</v>
          </cell>
          <cell r="E20">
            <v>235.03</v>
          </cell>
        </row>
        <row r="21">
          <cell r="B21">
            <v>36672</v>
          </cell>
          <cell r="E21">
            <v>234.98</v>
          </cell>
        </row>
        <row r="22">
          <cell r="B22">
            <v>36675</v>
          </cell>
          <cell r="E22">
            <v>247.35</v>
          </cell>
        </row>
        <row r="23">
          <cell r="B23">
            <v>36676</v>
          </cell>
          <cell r="E23">
            <v>239.35</v>
          </cell>
        </row>
        <row r="24">
          <cell r="B24">
            <v>36677</v>
          </cell>
          <cell r="E24">
            <v>248.23</v>
          </cell>
        </row>
        <row r="25">
          <cell r="B25">
            <v>36678</v>
          </cell>
          <cell r="E25">
            <v>249.32</v>
          </cell>
        </row>
        <row r="26">
          <cell r="B26">
            <v>36679</v>
          </cell>
          <cell r="E26">
            <v>247.07</v>
          </cell>
        </row>
        <row r="27">
          <cell r="B27">
            <v>36682</v>
          </cell>
          <cell r="E27">
            <v>256.72000000000003</v>
          </cell>
        </row>
        <row r="28">
          <cell r="B28">
            <v>36683</v>
          </cell>
          <cell r="E28">
            <v>260.07</v>
          </cell>
        </row>
        <row r="29">
          <cell r="B29">
            <v>36684</v>
          </cell>
          <cell r="E29">
            <v>259.35000000000002</v>
          </cell>
        </row>
        <row r="30">
          <cell r="B30">
            <v>36685</v>
          </cell>
          <cell r="E30">
            <v>255.72</v>
          </cell>
        </row>
        <row r="31">
          <cell r="B31">
            <v>36686</v>
          </cell>
          <cell r="E31">
            <v>260.70999999999998</v>
          </cell>
        </row>
        <row r="32">
          <cell r="B32">
            <v>36689</v>
          </cell>
          <cell r="E32">
            <v>261.64</v>
          </cell>
        </row>
        <row r="33">
          <cell r="B33">
            <v>36690</v>
          </cell>
          <cell r="E33">
            <v>262.22000000000003</v>
          </cell>
        </row>
        <row r="34">
          <cell r="B34">
            <v>36691</v>
          </cell>
          <cell r="E34">
            <v>257.83</v>
          </cell>
        </row>
        <row r="35">
          <cell r="B35">
            <v>36692</v>
          </cell>
          <cell r="E35">
            <v>253.44</v>
          </cell>
        </row>
        <row r="36">
          <cell r="B36">
            <v>36693</v>
          </cell>
          <cell r="E36">
            <v>254.62</v>
          </cell>
        </row>
        <row r="37">
          <cell r="B37">
            <v>36696</v>
          </cell>
          <cell r="E37">
            <v>253.19</v>
          </cell>
        </row>
        <row r="38">
          <cell r="B38">
            <v>36697</v>
          </cell>
          <cell r="E38">
            <v>253.1</v>
          </cell>
        </row>
        <row r="39">
          <cell r="B39">
            <v>36698</v>
          </cell>
          <cell r="E39">
            <v>251.53</v>
          </cell>
        </row>
        <row r="40">
          <cell r="B40">
            <v>36699</v>
          </cell>
          <cell r="E40">
            <v>252.21</v>
          </cell>
        </row>
        <row r="41">
          <cell r="B41">
            <v>36700</v>
          </cell>
          <cell r="E41">
            <v>253.92</v>
          </cell>
        </row>
        <row r="42">
          <cell r="B42">
            <v>36703</v>
          </cell>
          <cell r="E42">
            <v>254.16</v>
          </cell>
        </row>
        <row r="43">
          <cell r="B43">
            <v>36704</v>
          </cell>
          <cell r="E43">
            <v>257.20999999999998</v>
          </cell>
        </row>
        <row r="44">
          <cell r="B44">
            <v>36705</v>
          </cell>
          <cell r="E44">
            <v>253.01</v>
          </cell>
        </row>
        <row r="45">
          <cell r="B45">
            <v>36706</v>
          </cell>
          <cell r="E45">
            <v>254.1</v>
          </cell>
        </row>
        <row r="46">
          <cell r="B46">
            <v>36707</v>
          </cell>
          <cell r="E46">
            <v>255.36</v>
          </cell>
        </row>
        <row r="47">
          <cell r="B47">
            <v>36710</v>
          </cell>
          <cell r="E47">
            <v>255.17</v>
          </cell>
        </row>
        <row r="48">
          <cell r="B48">
            <v>36711</v>
          </cell>
          <cell r="E48">
            <v>253.99</v>
          </cell>
        </row>
        <row r="49">
          <cell r="B49">
            <v>36712</v>
          </cell>
          <cell r="E49">
            <v>251.85</v>
          </cell>
        </row>
        <row r="50">
          <cell r="B50">
            <v>36713</v>
          </cell>
          <cell r="E50">
            <v>249.74</v>
          </cell>
        </row>
        <row r="51">
          <cell r="B51">
            <v>36714</v>
          </cell>
          <cell r="E51">
            <v>249.36</v>
          </cell>
        </row>
        <row r="52">
          <cell r="B52">
            <v>36717</v>
          </cell>
          <cell r="E52">
            <v>249.31</v>
          </cell>
        </row>
        <row r="53">
          <cell r="B53">
            <v>36718</v>
          </cell>
          <cell r="E53">
            <v>250.23</v>
          </cell>
        </row>
        <row r="54">
          <cell r="B54">
            <v>36719</v>
          </cell>
          <cell r="E54">
            <v>251.12</v>
          </cell>
        </row>
        <row r="55">
          <cell r="B55">
            <v>36720</v>
          </cell>
          <cell r="E55">
            <v>254.55</v>
          </cell>
        </row>
        <row r="56">
          <cell r="B56">
            <v>36721</v>
          </cell>
          <cell r="E56">
            <v>248.77</v>
          </cell>
        </row>
        <row r="57">
          <cell r="B57">
            <v>36724</v>
          </cell>
          <cell r="E57">
            <v>252.48</v>
          </cell>
        </row>
        <row r="58">
          <cell r="B58">
            <v>36725</v>
          </cell>
          <cell r="E58">
            <v>252.78</v>
          </cell>
        </row>
        <row r="59">
          <cell r="B59">
            <v>36726</v>
          </cell>
          <cell r="E59">
            <v>242.73</v>
          </cell>
        </row>
        <row r="60">
          <cell r="B60">
            <v>36727</v>
          </cell>
          <cell r="E60">
            <v>243.09</v>
          </cell>
        </row>
        <row r="61">
          <cell r="B61">
            <v>36728</v>
          </cell>
          <cell r="E61">
            <v>250.06</v>
          </cell>
        </row>
        <row r="62">
          <cell r="B62">
            <v>36731</v>
          </cell>
          <cell r="E62">
            <v>245.02</v>
          </cell>
        </row>
        <row r="63">
          <cell r="B63">
            <v>36732</v>
          </cell>
          <cell r="E63">
            <v>245.8</v>
          </cell>
        </row>
        <row r="64">
          <cell r="B64">
            <v>36733</v>
          </cell>
          <cell r="E64">
            <v>246.38</v>
          </cell>
        </row>
        <row r="65">
          <cell r="B65">
            <v>36734</v>
          </cell>
          <cell r="E65">
            <v>244.25</v>
          </cell>
        </row>
        <row r="66">
          <cell r="B66">
            <v>36735</v>
          </cell>
          <cell r="E66">
            <v>246.86</v>
          </cell>
        </row>
        <row r="67">
          <cell r="B67">
            <v>36738</v>
          </cell>
          <cell r="E67">
            <v>239.8</v>
          </cell>
        </row>
        <row r="68">
          <cell r="B68">
            <v>36739</v>
          </cell>
          <cell r="E68">
            <v>239.54</v>
          </cell>
        </row>
        <row r="69">
          <cell r="B69">
            <v>36740</v>
          </cell>
          <cell r="E69">
            <v>231.74</v>
          </cell>
        </row>
        <row r="70">
          <cell r="B70">
            <v>36741</v>
          </cell>
          <cell r="E70">
            <v>233.61</v>
          </cell>
        </row>
        <row r="71">
          <cell r="B71">
            <v>36742</v>
          </cell>
          <cell r="E71">
            <v>234.32</v>
          </cell>
        </row>
        <row r="72">
          <cell r="B72">
            <v>36745</v>
          </cell>
          <cell r="E72">
            <v>238.11</v>
          </cell>
        </row>
        <row r="73">
          <cell r="B73">
            <v>36746</v>
          </cell>
          <cell r="E73">
            <v>238.84</v>
          </cell>
        </row>
        <row r="74">
          <cell r="B74">
            <v>36747</v>
          </cell>
          <cell r="E74">
            <v>230.43</v>
          </cell>
        </row>
        <row r="75">
          <cell r="B75">
            <v>36748</v>
          </cell>
          <cell r="E75">
            <v>234.08</v>
          </cell>
        </row>
        <row r="76">
          <cell r="B76">
            <v>36749</v>
          </cell>
          <cell r="E76">
            <v>223.57</v>
          </cell>
        </row>
        <row r="77">
          <cell r="B77">
            <v>36752</v>
          </cell>
          <cell r="E77">
            <v>228.49</v>
          </cell>
        </row>
        <row r="78">
          <cell r="B78">
            <v>36753</v>
          </cell>
          <cell r="E78">
            <v>212.37</v>
          </cell>
        </row>
        <row r="79">
          <cell r="B79">
            <v>36754</v>
          </cell>
          <cell r="E79">
            <v>215.47</v>
          </cell>
        </row>
        <row r="80">
          <cell r="B80">
            <v>36755</v>
          </cell>
          <cell r="E80">
            <v>204.07</v>
          </cell>
        </row>
        <row r="81">
          <cell r="B81">
            <v>36756</v>
          </cell>
          <cell r="E81">
            <v>198.32</v>
          </cell>
        </row>
        <row r="82">
          <cell r="B82">
            <v>36759</v>
          </cell>
          <cell r="E82">
            <v>198.15</v>
          </cell>
        </row>
        <row r="83">
          <cell r="B83">
            <v>36760</v>
          </cell>
          <cell r="E83">
            <v>196.49</v>
          </cell>
        </row>
        <row r="84">
          <cell r="B84">
            <v>36761</v>
          </cell>
          <cell r="E84">
            <v>197.85</v>
          </cell>
        </row>
        <row r="85">
          <cell r="B85">
            <v>36762</v>
          </cell>
          <cell r="E85">
            <v>198.5</v>
          </cell>
        </row>
        <row r="86">
          <cell r="B86">
            <v>36763</v>
          </cell>
          <cell r="E86">
            <v>197.9</v>
          </cell>
        </row>
        <row r="87">
          <cell r="B87">
            <v>36766</v>
          </cell>
          <cell r="E87">
            <v>197.89</v>
          </cell>
        </row>
        <row r="88">
          <cell r="B88">
            <v>36767</v>
          </cell>
          <cell r="E88">
            <v>196.15</v>
          </cell>
        </row>
        <row r="89">
          <cell r="B89">
            <v>36768</v>
          </cell>
          <cell r="E89">
            <v>190.59</v>
          </cell>
        </row>
        <row r="90">
          <cell r="B90">
            <v>36769</v>
          </cell>
          <cell r="E90">
            <v>192.12</v>
          </cell>
        </row>
        <row r="91">
          <cell r="B91">
            <v>36770</v>
          </cell>
          <cell r="E91">
            <v>205.41</v>
          </cell>
        </row>
        <row r="92">
          <cell r="B92">
            <v>36773</v>
          </cell>
          <cell r="E92">
            <v>206.86</v>
          </cell>
        </row>
        <row r="93">
          <cell r="B93">
            <v>36774</v>
          </cell>
          <cell r="E93">
            <v>201.01</v>
          </cell>
        </row>
        <row r="94">
          <cell r="B94">
            <v>36775</v>
          </cell>
          <cell r="E94">
            <v>198.76</v>
          </cell>
        </row>
        <row r="95">
          <cell r="B95">
            <v>36776</v>
          </cell>
          <cell r="E95">
            <v>201.01</v>
          </cell>
        </row>
        <row r="96">
          <cell r="B96">
            <v>36777</v>
          </cell>
          <cell r="E96">
            <v>214.54</v>
          </cell>
        </row>
        <row r="97">
          <cell r="B97">
            <v>36780</v>
          </cell>
          <cell r="E97">
            <v>229.06</v>
          </cell>
        </row>
        <row r="98">
          <cell r="B98">
            <v>36781</v>
          </cell>
          <cell r="E98">
            <v>199.14</v>
          </cell>
        </row>
        <row r="99">
          <cell r="B99">
            <v>36782</v>
          </cell>
          <cell r="E99">
            <v>195.16</v>
          </cell>
        </row>
        <row r="100">
          <cell r="B100">
            <v>36783</v>
          </cell>
          <cell r="E100">
            <v>194.61</v>
          </cell>
        </row>
        <row r="101">
          <cell r="B101">
            <v>36784</v>
          </cell>
          <cell r="E101">
            <v>201.28</v>
          </cell>
        </row>
        <row r="102">
          <cell r="B102">
            <v>36787</v>
          </cell>
          <cell r="E102">
            <v>197.19</v>
          </cell>
        </row>
        <row r="103">
          <cell r="B103">
            <v>36788</v>
          </cell>
          <cell r="E103">
            <v>203.8</v>
          </cell>
        </row>
        <row r="104">
          <cell r="B104">
            <v>36789</v>
          </cell>
          <cell r="E104">
            <v>198.54</v>
          </cell>
        </row>
        <row r="105">
          <cell r="B105">
            <v>36790</v>
          </cell>
          <cell r="E105">
            <v>196.83</v>
          </cell>
        </row>
        <row r="106">
          <cell r="B106">
            <v>36791</v>
          </cell>
          <cell r="E106">
            <v>210.35</v>
          </cell>
        </row>
        <row r="107">
          <cell r="B107">
            <v>36794</v>
          </cell>
          <cell r="E107">
            <v>205.56</v>
          </cell>
        </row>
        <row r="108">
          <cell r="B108">
            <v>36795</v>
          </cell>
          <cell r="E108">
            <v>200.47</v>
          </cell>
        </row>
        <row r="109">
          <cell r="B109">
            <v>36796</v>
          </cell>
          <cell r="E109">
            <v>200.05</v>
          </cell>
        </row>
        <row r="110">
          <cell r="B110">
            <v>36797</v>
          </cell>
          <cell r="E110">
            <v>208.33</v>
          </cell>
        </row>
        <row r="111">
          <cell r="B111">
            <v>36798</v>
          </cell>
          <cell r="E111">
            <v>191.63</v>
          </cell>
        </row>
        <row r="112">
          <cell r="B112">
            <v>36801</v>
          </cell>
          <cell r="E112">
            <v>196.47</v>
          </cell>
        </row>
        <row r="113">
          <cell r="B113">
            <v>36802</v>
          </cell>
          <cell r="E113">
            <v>193.89</v>
          </cell>
        </row>
        <row r="114">
          <cell r="B114">
            <v>36803</v>
          </cell>
          <cell r="E114">
            <v>192.27</v>
          </cell>
        </row>
        <row r="115">
          <cell r="B115">
            <v>36804</v>
          </cell>
          <cell r="E115">
            <v>196.18</v>
          </cell>
        </row>
        <row r="116">
          <cell r="B116">
            <v>36805</v>
          </cell>
          <cell r="E116">
            <v>194.4</v>
          </cell>
        </row>
        <row r="117">
          <cell r="B117">
            <v>36808</v>
          </cell>
          <cell r="E117">
            <v>191.9</v>
          </cell>
        </row>
        <row r="118">
          <cell r="B118">
            <v>36809</v>
          </cell>
          <cell r="E118">
            <v>185.86</v>
          </cell>
        </row>
        <row r="119">
          <cell r="B119">
            <v>36810</v>
          </cell>
          <cell r="E119">
            <v>190.01</v>
          </cell>
        </row>
        <row r="120">
          <cell r="B120">
            <v>36811</v>
          </cell>
          <cell r="E120">
            <v>188.05</v>
          </cell>
        </row>
        <row r="121">
          <cell r="B121">
            <v>36812</v>
          </cell>
          <cell r="E121">
            <v>194.45</v>
          </cell>
        </row>
        <row r="122">
          <cell r="B122">
            <v>36815</v>
          </cell>
          <cell r="E122">
            <v>192.59</v>
          </cell>
        </row>
        <row r="123">
          <cell r="B123">
            <v>36816</v>
          </cell>
          <cell r="E123">
            <v>192.61</v>
          </cell>
        </row>
        <row r="124">
          <cell r="B124">
            <v>36817</v>
          </cell>
          <cell r="E124">
            <v>192.19</v>
          </cell>
        </row>
        <row r="125">
          <cell r="B125">
            <v>36818</v>
          </cell>
          <cell r="E125">
            <v>189.58</v>
          </cell>
        </row>
        <row r="126">
          <cell r="B126">
            <v>36819</v>
          </cell>
          <cell r="E126">
            <v>191.78</v>
          </cell>
        </row>
        <row r="127">
          <cell r="B127">
            <v>36822</v>
          </cell>
          <cell r="E127">
            <v>193.25</v>
          </cell>
        </row>
        <row r="128">
          <cell r="B128">
            <v>36823</v>
          </cell>
          <cell r="E128">
            <v>190.37</v>
          </cell>
        </row>
        <row r="129">
          <cell r="B129">
            <v>36824</v>
          </cell>
          <cell r="E129">
            <v>187.15</v>
          </cell>
        </row>
        <row r="130">
          <cell r="B130">
            <v>36825</v>
          </cell>
          <cell r="E130">
            <v>193.54</v>
          </cell>
        </row>
        <row r="131">
          <cell r="B131">
            <v>36826</v>
          </cell>
          <cell r="E131">
            <v>193.16</v>
          </cell>
        </row>
        <row r="132">
          <cell r="B132">
            <v>36829</v>
          </cell>
          <cell r="E132">
            <v>189.92</v>
          </cell>
        </row>
        <row r="133">
          <cell r="B133">
            <v>36830</v>
          </cell>
          <cell r="E133">
            <v>190.95</v>
          </cell>
        </row>
        <row r="134">
          <cell r="B134">
            <v>36831</v>
          </cell>
          <cell r="E134">
            <v>189.99</v>
          </cell>
        </row>
        <row r="135">
          <cell r="B135">
            <v>36832</v>
          </cell>
          <cell r="E135">
            <v>190.15</v>
          </cell>
        </row>
        <row r="136">
          <cell r="B136">
            <v>36833</v>
          </cell>
          <cell r="E136">
            <v>190.65</v>
          </cell>
        </row>
        <row r="137">
          <cell r="B137">
            <v>36836</v>
          </cell>
          <cell r="E137">
            <v>194.18</v>
          </cell>
        </row>
        <row r="138">
          <cell r="B138">
            <v>36837</v>
          </cell>
          <cell r="E138">
            <v>191.22</v>
          </cell>
        </row>
        <row r="139">
          <cell r="B139">
            <v>36838</v>
          </cell>
          <cell r="E139">
            <v>190.17</v>
          </cell>
        </row>
        <row r="140">
          <cell r="B140">
            <v>36839</v>
          </cell>
          <cell r="E140">
            <v>193.58</v>
          </cell>
        </row>
        <row r="141">
          <cell r="B141">
            <v>36840</v>
          </cell>
          <cell r="E141">
            <v>191.15</v>
          </cell>
        </row>
        <row r="142">
          <cell r="B142">
            <v>36843</v>
          </cell>
          <cell r="E142">
            <v>191.57</v>
          </cell>
        </row>
        <row r="143">
          <cell r="B143">
            <v>36844</v>
          </cell>
          <cell r="E143">
            <v>205.4</v>
          </cell>
        </row>
        <row r="144">
          <cell r="B144">
            <v>36845</v>
          </cell>
          <cell r="E144">
            <v>189.82</v>
          </cell>
        </row>
        <row r="145">
          <cell r="B145">
            <v>36846</v>
          </cell>
          <cell r="E145">
            <v>189.76</v>
          </cell>
        </row>
        <row r="146">
          <cell r="B146">
            <v>36847</v>
          </cell>
          <cell r="E146">
            <v>193.79</v>
          </cell>
        </row>
        <row r="147">
          <cell r="B147">
            <v>36850</v>
          </cell>
          <cell r="E147">
            <v>190.76</v>
          </cell>
        </row>
        <row r="148">
          <cell r="B148">
            <v>36851</v>
          </cell>
          <cell r="E148">
            <v>205.41</v>
          </cell>
        </row>
        <row r="149">
          <cell r="B149">
            <v>36852</v>
          </cell>
          <cell r="E149">
            <v>191.06</v>
          </cell>
        </row>
        <row r="150">
          <cell r="B150">
            <v>36853</v>
          </cell>
          <cell r="E150">
            <v>190.34</v>
          </cell>
        </row>
        <row r="151">
          <cell r="B151">
            <v>36854</v>
          </cell>
          <cell r="E151">
            <v>189.03</v>
          </cell>
        </row>
        <row r="152">
          <cell r="B152">
            <v>36857</v>
          </cell>
          <cell r="E152">
            <v>192.03</v>
          </cell>
        </row>
        <row r="153">
          <cell r="B153">
            <v>36858</v>
          </cell>
          <cell r="E153">
            <v>191.64</v>
          </cell>
        </row>
        <row r="154">
          <cell r="B154">
            <v>36859</v>
          </cell>
          <cell r="E154">
            <v>193.8</v>
          </cell>
        </row>
        <row r="155">
          <cell r="B155">
            <v>36860</v>
          </cell>
          <cell r="E155">
            <v>201.63</v>
          </cell>
        </row>
        <row r="156">
          <cell r="B156">
            <v>36861</v>
          </cell>
          <cell r="E156">
            <v>197.56</v>
          </cell>
        </row>
        <row r="157">
          <cell r="B157">
            <v>36864</v>
          </cell>
          <cell r="E157">
            <v>208.28</v>
          </cell>
        </row>
        <row r="158">
          <cell r="B158">
            <v>36865</v>
          </cell>
          <cell r="E158">
            <v>209.32</v>
          </cell>
        </row>
        <row r="159">
          <cell r="B159">
            <v>36866</v>
          </cell>
          <cell r="E159">
            <v>203.83</v>
          </cell>
        </row>
        <row r="160">
          <cell r="B160">
            <v>36867</v>
          </cell>
          <cell r="E160">
            <v>202.32</v>
          </cell>
        </row>
        <row r="161">
          <cell r="B161">
            <v>36868</v>
          </cell>
          <cell r="E161">
            <v>203.14</v>
          </cell>
        </row>
        <row r="162">
          <cell r="B162">
            <v>36871</v>
          </cell>
          <cell r="E162">
            <v>205.36</v>
          </cell>
        </row>
        <row r="163">
          <cell r="B163">
            <v>36872</v>
          </cell>
          <cell r="E163">
            <v>205.61</v>
          </cell>
        </row>
        <row r="164">
          <cell r="B164">
            <v>36873</v>
          </cell>
          <cell r="E164">
            <v>217.21</v>
          </cell>
        </row>
        <row r="165">
          <cell r="B165">
            <v>36874</v>
          </cell>
          <cell r="E165">
            <v>216.81</v>
          </cell>
        </row>
        <row r="166">
          <cell r="B166">
            <v>36875</v>
          </cell>
          <cell r="E166">
            <v>218.71</v>
          </cell>
        </row>
        <row r="167">
          <cell r="B167">
            <v>36878</v>
          </cell>
          <cell r="E167">
            <v>192.65</v>
          </cell>
        </row>
        <row r="168">
          <cell r="B168">
            <v>36879</v>
          </cell>
          <cell r="E168">
            <v>204.43</v>
          </cell>
        </row>
        <row r="169">
          <cell r="B169">
            <v>36880</v>
          </cell>
          <cell r="E169">
            <v>202.35</v>
          </cell>
        </row>
        <row r="170">
          <cell r="B170">
            <v>36881</v>
          </cell>
          <cell r="E170">
            <v>202.94</v>
          </cell>
        </row>
        <row r="171">
          <cell r="B171">
            <v>36882</v>
          </cell>
          <cell r="E171">
            <v>205.91</v>
          </cell>
        </row>
        <row r="172">
          <cell r="B172">
            <v>36885</v>
          </cell>
        </row>
        <row r="173">
          <cell r="B173">
            <v>36886</v>
          </cell>
          <cell r="E173">
            <v>205.91</v>
          </cell>
        </row>
        <row r="174">
          <cell r="B174">
            <v>36887</v>
          </cell>
          <cell r="E174">
            <v>203.87</v>
          </cell>
        </row>
        <row r="175">
          <cell r="B175">
            <v>36888</v>
          </cell>
          <cell r="E175">
            <v>203.31</v>
          </cell>
        </row>
        <row r="176">
          <cell r="B176">
            <v>36889</v>
          </cell>
          <cell r="E176">
            <v>206.33</v>
          </cell>
        </row>
        <row r="177">
          <cell r="B177">
            <v>36892</v>
          </cell>
        </row>
        <row r="178">
          <cell r="B178">
            <v>36893</v>
          </cell>
          <cell r="E178">
            <v>210.82</v>
          </cell>
        </row>
        <row r="179">
          <cell r="B179">
            <v>36894</v>
          </cell>
          <cell r="E179">
            <v>198.95</v>
          </cell>
        </row>
        <row r="180">
          <cell r="B180">
            <v>36895</v>
          </cell>
          <cell r="E180">
            <v>192.42</v>
          </cell>
        </row>
        <row r="181">
          <cell r="B181">
            <v>36896</v>
          </cell>
          <cell r="E181">
            <v>192.11</v>
          </cell>
        </row>
        <row r="182">
          <cell r="B182">
            <v>36899</v>
          </cell>
          <cell r="E182">
            <v>192.49</v>
          </cell>
        </row>
        <row r="183">
          <cell r="B183">
            <v>36900</v>
          </cell>
          <cell r="E183">
            <v>189.43</v>
          </cell>
        </row>
        <row r="184">
          <cell r="B184">
            <v>36901</v>
          </cell>
          <cell r="E184">
            <v>178.78</v>
          </cell>
        </row>
        <row r="185">
          <cell r="B185">
            <v>36902</v>
          </cell>
          <cell r="E185">
            <v>190.41</v>
          </cell>
        </row>
        <row r="186">
          <cell r="B186">
            <v>36903</v>
          </cell>
          <cell r="E186">
            <v>194.11</v>
          </cell>
        </row>
        <row r="187">
          <cell r="B187">
            <v>36906</v>
          </cell>
          <cell r="E187">
            <v>198.44</v>
          </cell>
        </row>
        <row r="188">
          <cell r="B188">
            <v>36907</v>
          </cell>
          <cell r="E188">
            <v>206.99</v>
          </cell>
        </row>
        <row r="189">
          <cell r="B189">
            <v>36908</v>
          </cell>
          <cell r="E189">
            <v>205.11</v>
          </cell>
        </row>
        <row r="190">
          <cell r="B190">
            <v>36909</v>
          </cell>
          <cell r="E190">
            <v>205.49</v>
          </cell>
        </row>
        <row r="191">
          <cell r="B191">
            <v>36910</v>
          </cell>
          <cell r="E191">
            <v>199.93</v>
          </cell>
        </row>
        <row r="192">
          <cell r="B192">
            <v>36913</v>
          </cell>
          <cell r="E192">
            <v>197.68</v>
          </cell>
        </row>
        <row r="193">
          <cell r="B193">
            <v>36914</v>
          </cell>
          <cell r="E193">
            <v>187.14</v>
          </cell>
        </row>
        <row r="194">
          <cell r="B194">
            <v>36915</v>
          </cell>
          <cell r="E194">
            <v>185.53</v>
          </cell>
        </row>
        <row r="195">
          <cell r="B195">
            <v>36916</v>
          </cell>
          <cell r="E195">
            <v>185.08</v>
          </cell>
        </row>
        <row r="196">
          <cell r="B196">
            <v>36917</v>
          </cell>
          <cell r="E196">
            <v>177.38</v>
          </cell>
        </row>
        <row r="197">
          <cell r="B197">
            <v>36920</v>
          </cell>
          <cell r="E197">
            <v>176.01</v>
          </cell>
        </row>
        <row r="198">
          <cell r="B198">
            <v>36921</v>
          </cell>
          <cell r="E198">
            <v>184.86</v>
          </cell>
        </row>
        <row r="199">
          <cell r="B199">
            <v>36922</v>
          </cell>
          <cell r="E199">
            <v>183.77</v>
          </cell>
        </row>
        <row r="200">
          <cell r="B200">
            <v>36923</v>
          </cell>
          <cell r="E200">
            <v>174.84</v>
          </cell>
        </row>
        <row r="201">
          <cell r="B201">
            <v>36924</v>
          </cell>
          <cell r="E201">
            <v>185.03</v>
          </cell>
        </row>
        <row r="202">
          <cell r="B202">
            <v>36927</v>
          </cell>
          <cell r="E202">
            <v>184.48</v>
          </cell>
        </row>
        <row r="203">
          <cell r="B203">
            <v>36928</v>
          </cell>
          <cell r="E203">
            <v>184.21</v>
          </cell>
        </row>
        <row r="204">
          <cell r="B204">
            <v>36929</v>
          </cell>
          <cell r="E204">
            <v>183.08</v>
          </cell>
        </row>
        <row r="205">
          <cell r="B205">
            <v>36930</v>
          </cell>
          <cell r="E205">
            <v>180.43</v>
          </cell>
        </row>
        <row r="206">
          <cell r="B206">
            <v>36931</v>
          </cell>
          <cell r="E206">
            <v>182.11</v>
          </cell>
        </row>
        <row r="207">
          <cell r="B207">
            <v>36934</v>
          </cell>
          <cell r="E207">
            <v>186.35</v>
          </cell>
        </row>
        <row r="208">
          <cell r="B208">
            <v>36935</v>
          </cell>
          <cell r="E208">
            <v>161.43</v>
          </cell>
        </row>
        <row r="209">
          <cell r="B209">
            <v>36936</v>
          </cell>
          <cell r="E209">
            <v>152.49</v>
          </cell>
        </row>
        <row r="210">
          <cell r="B210">
            <v>36937</v>
          </cell>
          <cell r="E210">
            <v>141.25</v>
          </cell>
        </row>
        <row r="211">
          <cell r="B211">
            <v>36938</v>
          </cell>
          <cell r="E211">
            <v>142.66</v>
          </cell>
        </row>
        <row r="212">
          <cell r="B212">
            <v>36941</v>
          </cell>
          <cell r="E212">
            <v>141.32</v>
          </cell>
        </row>
        <row r="213">
          <cell r="B213">
            <v>36942</v>
          </cell>
          <cell r="E213">
            <v>143.97</v>
          </cell>
        </row>
        <row r="214">
          <cell r="B214">
            <v>36943</v>
          </cell>
          <cell r="E214">
            <v>149.69</v>
          </cell>
        </row>
        <row r="215">
          <cell r="B215">
            <v>36944</v>
          </cell>
          <cell r="E215">
            <v>154.66999999999999</v>
          </cell>
        </row>
        <row r="216">
          <cell r="B216">
            <v>36945</v>
          </cell>
          <cell r="E216">
            <v>162.51</v>
          </cell>
        </row>
        <row r="217">
          <cell r="B217">
            <v>36948</v>
          </cell>
          <cell r="E217">
            <v>165.97</v>
          </cell>
        </row>
        <row r="218">
          <cell r="B218">
            <v>36949</v>
          </cell>
          <cell r="E218">
            <v>151.63</v>
          </cell>
        </row>
        <row r="219">
          <cell r="B219">
            <v>36950</v>
          </cell>
          <cell r="E219">
            <v>151</v>
          </cell>
        </row>
        <row r="220">
          <cell r="B220">
            <v>36951</v>
          </cell>
          <cell r="E220">
            <v>162.94999999999999</v>
          </cell>
        </row>
        <row r="221">
          <cell r="B221">
            <v>36952</v>
          </cell>
          <cell r="E221">
            <v>164.23</v>
          </cell>
        </row>
        <row r="222">
          <cell r="B222">
            <v>36955</v>
          </cell>
          <cell r="E222">
            <v>164.4</v>
          </cell>
        </row>
        <row r="223">
          <cell r="B223">
            <v>36956</v>
          </cell>
          <cell r="E223">
            <v>164.61</v>
          </cell>
        </row>
        <row r="224">
          <cell r="B224">
            <v>36957</v>
          </cell>
          <cell r="E224">
            <v>157.91999999999999</v>
          </cell>
        </row>
        <row r="225">
          <cell r="B225">
            <v>36958</v>
          </cell>
          <cell r="E225">
            <v>159.47</v>
          </cell>
        </row>
        <row r="226">
          <cell r="B226">
            <v>36959</v>
          </cell>
          <cell r="E226">
            <v>162.22999999999999</v>
          </cell>
        </row>
        <row r="227">
          <cell r="B227">
            <v>36962</v>
          </cell>
          <cell r="E227">
            <v>162.78</v>
          </cell>
        </row>
        <row r="228">
          <cell r="B228">
            <v>36963</v>
          </cell>
          <cell r="E228">
            <v>162.88</v>
          </cell>
        </row>
        <row r="229">
          <cell r="B229">
            <v>36964</v>
          </cell>
          <cell r="E229">
            <v>166.46</v>
          </cell>
        </row>
        <row r="230">
          <cell r="B230">
            <v>36965</v>
          </cell>
          <cell r="E230">
            <v>170</v>
          </cell>
        </row>
        <row r="231">
          <cell r="B231">
            <v>36966</v>
          </cell>
          <cell r="E231">
            <v>176.04</v>
          </cell>
        </row>
        <row r="232">
          <cell r="B232">
            <v>36969</v>
          </cell>
          <cell r="E232">
            <v>176.77</v>
          </cell>
        </row>
        <row r="233">
          <cell r="B233">
            <v>36970</v>
          </cell>
          <cell r="E233">
            <v>174.73</v>
          </cell>
        </row>
        <row r="234">
          <cell r="B234">
            <v>36971</v>
          </cell>
          <cell r="E234">
            <v>180.19</v>
          </cell>
        </row>
        <row r="235">
          <cell r="B235">
            <v>36972</v>
          </cell>
          <cell r="E235">
            <v>188.22</v>
          </cell>
        </row>
        <row r="236">
          <cell r="B236">
            <v>36973</v>
          </cell>
          <cell r="E236">
            <v>185.9</v>
          </cell>
        </row>
        <row r="237">
          <cell r="B237">
            <v>36976</v>
          </cell>
          <cell r="E237">
            <v>181</v>
          </cell>
        </row>
        <row r="238">
          <cell r="B238">
            <v>36977</v>
          </cell>
          <cell r="E238">
            <v>185</v>
          </cell>
        </row>
        <row r="239">
          <cell r="B239">
            <v>36978</v>
          </cell>
          <cell r="E239">
            <v>177</v>
          </cell>
        </row>
        <row r="240">
          <cell r="B240">
            <v>36979</v>
          </cell>
          <cell r="E240">
            <v>176</v>
          </cell>
        </row>
        <row r="241">
          <cell r="B241">
            <v>36980</v>
          </cell>
          <cell r="E241">
            <v>177</v>
          </cell>
        </row>
        <row r="242">
          <cell r="B242">
            <v>36983</v>
          </cell>
          <cell r="E242">
            <v>178</v>
          </cell>
        </row>
        <row r="243">
          <cell r="B243">
            <v>36984</v>
          </cell>
          <cell r="E243">
            <v>173</v>
          </cell>
        </row>
        <row r="244">
          <cell r="B244">
            <v>36985</v>
          </cell>
          <cell r="E244">
            <v>171</v>
          </cell>
        </row>
        <row r="245">
          <cell r="B245">
            <v>36986</v>
          </cell>
          <cell r="E245">
            <v>165</v>
          </cell>
        </row>
        <row r="246">
          <cell r="B246">
            <v>36987</v>
          </cell>
          <cell r="E246">
            <v>173</v>
          </cell>
        </row>
        <row r="247">
          <cell r="B247">
            <v>36990</v>
          </cell>
          <cell r="E247">
            <v>167</v>
          </cell>
        </row>
        <row r="248">
          <cell r="B248">
            <v>36991</v>
          </cell>
          <cell r="E248">
            <v>169</v>
          </cell>
        </row>
        <row r="249">
          <cell r="B249">
            <v>36992</v>
          </cell>
          <cell r="E249">
            <v>151</v>
          </cell>
        </row>
        <row r="250">
          <cell r="B250">
            <v>36993</v>
          </cell>
          <cell r="E250">
            <v>149</v>
          </cell>
        </row>
        <row r="251">
          <cell r="B251">
            <v>36994</v>
          </cell>
        </row>
        <row r="252">
          <cell r="B252">
            <v>36997</v>
          </cell>
        </row>
        <row r="253">
          <cell r="B253">
            <v>36998</v>
          </cell>
          <cell r="E253">
            <v>140</v>
          </cell>
        </row>
        <row r="254">
          <cell r="B254">
            <v>36999</v>
          </cell>
          <cell r="E254">
            <v>128</v>
          </cell>
        </row>
        <row r="255">
          <cell r="B255">
            <v>37000</v>
          </cell>
          <cell r="E255">
            <v>137</v>
          </cell>
        </row>
        <row r="256">
          <cell r="B256">
            <v>37001</v>
          </cell>
          <cell r="E256">
            <v>137</v>
          </cell>
        </row>
        <row r="257">
          <cell r="B257">
            <v>37004</v>
          </cell>
          <cell r="E257">
            <v>146</v>
          </cell>
        </row>
        <row r="258">
          <cell r="B258">
            <v>37005</v>
          </cell>
          <cell r="E258">
            <v>135</v>
          </cell>
        </row>
        <row r="259">
          <cell r="B259">
            <v>37006</v>
          </cell>
          <cell r="E259">
            <v>144</v>
          </cell>
        </row>
        <row r="260">
          <cell r="B260">
            <v>37007</v>
          </cell>
          <cell r="E260">
            <v>147</v>
          </cell>
        </row>
        <row r="261">
          <cell r="B261">
            <v>37008</v>
          </cell>
          <cell r="E261">
            <v>139</v>
          </cell>
        </row>
        <row r="262">
          <cell r="B262">
            <v>37011</v>
          </cell>
          <cell r="E262">
            <v>128</v>
          </cell>
        </row>
        <row r="263">
          <cell r="B263">
            <v>37012</v>
          </cell>
          <cell r="E263">
            <v>157</v>
          </cell>
        </row>
        <row r="264">
          <cell r="B264">
            <v>37013</v>
          </cell>
          <cell r="E264">
            <v>158</v>
          </cell>
        </row>
        <row r="265">
          <cell r="B265">
            <v>37014</v>
          </cell>
          <cell r="E265">
            <v>161</v>
          </cell>
        </row>
        <row r="266">
          <cell r="B266">
            <v>37015</v>
          </cell>
          <cell r="E266">
            <v>169</v>
          </cell>
        </row>
        <row r="267">
          <cell r="B267">
            <v>37018</v>
          </cell>
        </row>
        <row r="268">
          <cell r="B268">
            <v>37019</v>
          </cell>
          <cell r="E268">
            <v>164</v>
          </cell>
        </row>
        <row r="269">
          <cell r="B269">
            <v>37020</v>
          </cell>
          <cell r="E269">
            <v>167</v>
          </cell>
        </row>
        <row r="270">
          <cell r="B270">
            <v>37021</v>
          </cell>
          <cell r="E270">
            <v>164</v>
          </cell>
        </row>
        <row r="271">
          <cell r="B271">
            <v>37022</v>
          </cell>
          <cell r="E271">
            <v>161</v>
          </cell>
        </row>
        <row r="272">
          <cell r="B272">
            <v>37025</v>
          </cell>
          <cell r="E272">
            <v>152</v>
          </cell>
        </row>
        <row r="273">
          <cell r="B273">
            <v>37026</v>
          </cell>
          <cell r="E273">
            <v>152</v>
          </cell>
        </row>
        <row r="274">
          <cell r="B274">
            <v>37027</v>
          </cell>
          <cell r="E274">
            <v>156</v>
          </cell>
        </row>
        <row r="275">
          <cell r="B275">
            <v>37028</v>
          </cell>
          <cell r="E275">
            <v>150</v>
          </cell>
        </row>
        <row r="276">
          <cell r="B276">
            <v>37029</v>
          </cell>
          <cell r="E276">
            <v>154</v>
          </cell>
        </row>
        <row r="277">
          <cell r="B277">
            <v>37032</v>
          </cell>
          <cell r="E277">
            <v>150</v>
          </cell>
        </row>
        <row r="278">
          <cell r="B278">
            <v>37033</v>
          </cell>
          <cell r="E278">
            <v>145</v>
          </cell>
        </row>
        <row r="279">
          <cell r="B279">
            <v>37034</v>
          </cell>
          <cell r="E279">
            <v>142</v>
          </cell>
        </row>
        <row r="280">
          <cell r="B280">
            <v>37035</v>
          </cell>
          <cell r="E280">
            <v>137</v>
          </cell>
        </row>
        <row r="281">
          <cell r="B281">
            <v>37036</v>
          </cell>
          <cell r="E281">
            <v>133</v>
          </cell>
        </row>
        <row r="282">
          <cell r="B282">
            <v>37039</v>
          </cell>
        </row>
        <row r="283">
          <cell r="B283">
            <v>37040</v>
          </cell>
          <cell r="E283">
            <v>138</v>
          </cell>
        </row>
        <row r="284">
          <cell r="B284">
            <v>37041</v>
          </cell>
          <cell r="E284">
            <v>141</v>
          </cell>
        </row>
        <row r="285">
          <cell r="B285">
            <v>37042</v>
          </cell>
          <cell r="E285">
            <v>136</v>
          </cell>
        </row>
        <row r="286">
          <cell r="B286">
            <v>37043</v>
          </cell>
          <cell r="E286">
            <v>143</v>
          </cell>
        </row>
        <row r="287">
          <cell r="B287">
            <v>37046</v>
          </cell>
          <cell r="E287">
            <v>148</v>
          </cell>
        </row>
        <row r="288">
          <cell r="B288">
            <v>37047</v>
          </cell>
          <cell r="E288">
            <v>152</v>
          </cell>
        </row>
        <row r="289">
          <cell r="B289">
            <v>37048</v>
          </cell>
          <cell r="E289">
            <v>151</v>
          </cell>
        </row>
        <row r="290">
          <cell r="B290">
            <v>37049</v>
          </cell>
          <cell r="E290">
            <v>149</v>
          </cell>
        </row>
        <row r="291">
          <cell r="B291">
            <v>37050</v>
          </cell>
          <cell r="E291">
            <v>149</v>
          </cell>
        </row>
        <row r="292">
          <cell r="B292">
            <v>37053</v>
          </cell>
          <cell r="E292">
            <v>148</v>
          </cell>
        </row>
        <row r="293">
          <cell r="B293">
            <v>37054</v>
          </cell>
          <cell r="E293">
            <v>144</v>
          </cell>
        </row>
        <row r="294">
          <cell r="B294">
            <v>37055</v>
          </cell>
          <cell r="E294">
            <v>144</v>
          </cell>
        </row>
        <row r="295">
          <cell r="B295">
            <v>37056</v>
          </cell>
          <cell r="E295">
            <v>149</v>
          </cell>
        </row>
        <row r="296">
          <cell r="B296">
            <v>37057</v>
          </cell>
          <cell r="E296">
            <v>154</v>
          </cell>
        </row>
        <row r="297">
          <cell r="B297">
            <v>37060</v>
          </cell>
          <cell r="E297">
            <v>153</v>
          </cell>
        </row>
        <row r="298">
          <cell r="B298">
            <v>37061</v>
          </cell>
          <cell r="E298">
            <v>151</v>
          </cell>
        </row>
        <row r="299">
          <cell r="B299">
            <v>37062</v>
          </cell>
          <cell r="E299">
            <v>155</v>
          </cell>
        </row>
        <row r="300">
          <cell r="B300">
            <v>37063</v>
          </cell>
          <cell r="E300">
            <v>158</v>
          </cell>
        </row>
        <row r="301">
          <cell r="B301">
            <v>37064</v>
          </cell>
          <cell r="E301">
            <v>157</v>
          </cell>
        </row>
        <row r="302">
          <cell r="B302">
            <v>37067</v>
          </cell>
          <cell r="E302">
            <v>156</v>
          </cell>
        </row>
        <row r="303">
          <cell r="B303">
            <v>37068</v>
          </cell>
          <cell r="E303">
            <v>160</v>
          </cell>
        </row>
        <row r="304">
          <cell r="B304">
            <v>37069</v>
          </cell>
          <cell r="E304">
            <v>158</v>
          </cell>
        </row>
        <row r="305">
          <cell r="B305">
            <v>37070</v>
          </cell>
          <cell r="E305">
            <v>155</v>
          </cell>
        </row>
        <row r="306">
          <cell r="B306">
            <v>37071</v>
          </cell>
          <cell r="E306">
            <v>146</v>
          </cell>
        </row>
        <row r="307">
          <cell r="B307">
            <v>37074</v>
          </cell>
        </row>
        <row r="308">
          <cell r="B308">
            <v>37075</v>
          </cell>
          <cell r="E308">
            <v>151</v>
          </cell>
        </row>
        <row r="309">
          <cell r="B309">
            <v>37076</v>
          </cell>
        </row>
        <row r="310">
          <cell r="B310">
            <v>37077</v>
          </cell>
          <cell r="E310">
            <v>154</v>
          </cell>
        </row>
        <row r="311">
          <cell r="B311">
            <v>37078</v>
          </cell>
          <cell r="E311">
            <v>154</v>
          </cell>
        </row>
        <row r="312">
          <cell r="B312">
            <v>37081</v>
          </cell>
          <cell r="E312">
            <v>164</v>
          </cell>
        </row>
        <row r="313">
          <cell r="B313">
            <v>37082</v>
          </cell>
          <cell r="E313">
            <v>167</v>
          </cell>
        </row>
        <row r="314">
          <cell r="B314">
            <v>37083</v>
          </cell>
          <cell r="E314">
            <v>175</v>
          </cell>
        </row>
        <row r="315">
          <cell r="B315">
            <v>37084</v>
          </cell>
          <cell r="E315">
            <v>216</v>
          </cell>
        </row>
        <row r="316">
          <cell r="B316">
            <v>37085</v>
          </cell>
          <cell r="E316">
            <v>223</v>
          </cell>
        </row>
        <row r="317">
          <cell r="B317">
            <v>37088</v>
          </cell>
          <cell r="E317">
            <v>195</v>
          </cell>
        </row>
        <row r="318">
          <cell r="B318">
            <v>37089</v>
          </cell>
          <cell r="E318">
            <v>194</v>
          </cell>
        </row>
        <row r="319">
          <cell r="B319">
            <v>37090</v>
          </cell>
          <cell r="E319">
            <v>183</v>
          </cell>
        </row>
        <row r="320">
          <cell r="B320">
            <v>37091</v>
          </cell>
        </row>
        <row r="321">
          <cell r="B321">
            <v>37092</v>
          </cell>
          <cell r="E321">
            <v>193</v>
          </cell>
        </row>
        <row r="322">
          <cell r="B322">
            <v>37095</v>
          </cell>
          <cell r="E322">
            <v>190</v>
          </cell>
        </row>
        <row r="323">
          <cell r="B323">
            <v>37096</v>
          </cell>
          <cell r="E323">
            <v>187</v>
          </cell>
        </row>
        <row r="324">
          <cell r="B324">
            <v>37097</v>
          </cell>
          <cell r="E324">
            <v>192</v>
          </cell>
        </row>
        <row r="325">
          <cell r="B325">
            <v>37098</v>
          </cell>
          <cell r="E325">
            <v>184</v>
          </cell>
        </row>
        <row r="326">
          <cell r="B326">
            <v>37099</v>
          </cell>
          <cell r="E326">
            <v>191</v>
          </cell>
        </row>
        <row r="327">
          <cell r="B327">
            <v>37102</v>
          </cell>
          <cell r="E327">
            <v>189</v>
          </cell>
        </row>
        <row r="328">
          <cell r="B328">
            <v>37103</v>
          </cell>
          <cell r="E328">
            <v>191</v>
          </cell>
        </row>
        <row r="329">
          <cell r="B329">
            <v>37104</v>
          </cell>
          <cell r="E329">
            <v>188</v>
          </cell>
        </row>
        <row r="330">
          <cell r="B330">
            <v>37105</v>
          </cell>
          <cell r="E330">
            <v>186</v>
          </cell>
        </row>
        <row r="331">
          <cell r="B331">
            <v>37106</v>
          </cell>
          <cell r="E331">
            <v>186</v>
          </cell>
        </row>
        <row r="332">
          <cell r="B332">
            <v>37109</v>
          </cell>
          <cell r="E332">
            <v>188</v>
          </cell>
        </row>
        <row r="333">
          <cell r="B333">
            <v>37110</v>
          </cell>
          <cell r="E333">
            <v>186</v>
          </cell>
        </row>
        <row r="334">
          <cell r="B334">
            <v>37111</v>
          </cell>
          <cell r="E334">
            <v>183</v>
          </cell>
        </row>
        <row r="335">
          <cell r="B335">
            <v>37112</v>
          </cell>
          <cell r="E335">
            <v>186</v>
          </cell>
        </row>
        <row r="336">
          <cell r="B336">
            <v>37113</v>
          </cell>
          <cell r="E336">
            <v>189</v>
          </cell>
        </row>
        <row r="337">
          <cell r="B337">
            <v>37116</v>
          </cell>
          <cell r="E337">
            <v>189</v>
          </cell>
        </row>
        <row r="338">
          <cell r="B338">
            <v>37117</v>
          </cell>
          <cell r="E338">
            <v>183</v>
          </cell>
        </row>
        <row r="339">
          <cell r="B339">
            <v>37118</v>
          </cell>
          <cell r="E339">
            <v>188</v>
          </cell>
        </row>
        <row r="340">
          <cell r="B340">
            <v>37119</v>
          </cell>
          <cell r="E340">
            <v>189</v>
          </cell>
        </row>
        <row r="341">
          <cell r="B341">
            <v>37120</v>
          </cell>
          <cell r="E341">
            <v>191</v>
          </cell>
        </row>
        <row r="342">
          <cell r="B342">
            <v>37123</v>
          </cell>
          <cell r="E342">
            <v>192</v>
          </cell>
        </row>
        <row r="343">
          <cell r="B343">
            <v>37124</v>
          </cell>
          <cell r="E343">
            <v>186</v>
          </cell>
        </row>
        <row r="344">
          <cell r="B344">
            <v>37125</v>
          </cell>
          <cell r="E344">
            <v>181</v>
          </cell>
        </row>
        <row r="345">
          <cell r="B345">
            <v>37126</v>
          </cell>
          <cell r="E345">
            <v>180</v>
          </cell>
        </row>
        <row r="346">
          <cell r="B346">
            <v>37127</v>
          </cell>
          <cell r="E346">
            <v>180</v>
          </cell>
        </row>
        <row r="347">
          <cell r="B347">
            <v>37130</v>
          </cell>
        </row>
        <row r="348">
          <cell r="B348">
            <v>37131</v>
          </cell>
          <cell r="E348">
            <v>178</v>
          </cell>
        </row>
        <row r="349">
          <cell r="B349">
            <v>37132</v>
          </cell>
          <cell r="E349">
            <v>186</v>
          </cell>
        </row>
        <row r="350">
          <cell r="B350">
            <v>37133</v>
          </cell>
          <cell r="E350">
            <v>189</v>
          </cell>
        </row>
        <row r="351">
          <cell r="B351">
            <v>37134</v>
          </cell>
          <cell r="E351">
            <v>188</v>
          </cell>
        </row>
        <row r="352">
          <cell r="B352">
            <v>37137</v>
          </cell>
          <cell r="E352">
            <v>188</v>
          </cell>
        </row>
        <row r="353">
          <cell r="B353">
            <v>37138</v>
          </cell>
          <cell r="E353">
            <v>180</v>
          </cell>
        </row>
        <row r="354">
          <cell r="B354">
            <v>37139</v>
          </cell>
          <cell r="E354">
            <v>175</v>
          </cell>
        </row>
        <row r="355">
          <cell r="B355">
            <v>37140</v>
          </cell>
          <cell r="E355">
            <v>177</v>
          </cell>
        </row>
        <row r="356">
          <cell r="B356">
            <v>37141</v>
          </cell>
          <cell r="E356">
            <v>185</v>
          </cell>
        </row>
        <row r="357">
          <cell r="B357">
            <v>37144</v>
          </cell>
          <cell r="E357">
            <v>183</v>
          </cell>
        </row>
        <row r="358">
          <cell r="B358">
            <v>37145</v>
          </cell>
          <cell r="E358">
            <v>186</v>
          </cell>
        </row>
        <row r="359">
          <cell r="B359">
            <v>37146</v>
          </cell>
          <cell r="E359">
            <v>206</v>
          </cell>
        </row>
        <row r="360">
          <cell r="B360">
            <v>37147</v>
          </cell>
          <cell r="E360">
            <v>202</v>
          </cell>
        </row>
        <row r="361">
          <cell r="B361">
            <v>37148</v>
          </cell>
          <cell r="E361">
            <v>207</v>
          </cell>
        </row>
        <row r="362">
          <cell r="B362">
            <v>37151</v>
          </cell>
          <cell r="E362">
            <v>219</v>
          </cell>
        </row>
        <row r="363">
          <cell r="B363">
            <v>37152</v>
          </cell>
          <cell r="E363">
            <v>216</v>
          </cell>
        </row>
        <row r="364">
          <cell r="B364">
            <v>37153</v>
          </cell>
          <cell r="E364">
            <v>206</v>
          </cell>
        </row>
        <row r="365">
          <cell r="B365">
            <v>37154</v>
          </cell>
          <cell r="E365">
            <v>203</v>
          </cell>
        </row>
        <row r="366">
          <cell r="B366">
            <v>37155</v>
          </cell>
          <cell r="E366">
            <v>212</v>
          </cell>
        </row>
        <row r="367">
          <cell r="B367">
            <v>37158</v>
          </cell>
          <cell r="E367">
            <v>210</v>
          </cell>
        </row>
        <row r="368">
          <cell r="B368">
            <v>37159</v>
          </cell>
          <cell r="E368">
            <v>212</v>
          </cell>
        </row>
        <row r="369">
          <cell r="B369">
            <v>37160</v>
          </cell>
          <cell r="E369">
            <v>211</v>
          </cell>
        </row>
        <row r="370">
          <cell r="B370">
            <v>37161</v>
          </cell>
          <cell r="E370">
            <v>205</v>
          </cell>
        </row>
        <row r="371">
          <cell r="B371">
            <v>37162</v>
          </cell>
          <cell r="E371">
            <v>205</v>
          </cell>
        </row>
        <row r="372">
          <cell r="B372">
            <v>37165</v>
          </cell>
          <cell r="E372">
            <v>204</v>
          </cell>
        </row>
        <row r="373">
          <cell r="B373">
            <v>37166</v>
          </cell>
          <cell r="E373">
            <v>204</v>
          </cell>
        </row>
        <row r="374">
          <cell r="B374">
            <v>37167</v>
          </cell>
          <cell r="E374">
            <v>201</v>
          </cell>
        </row>
        <row r="375">
          <cell r="B375">
            <v>37168</v>
          </cell>
          <cell r="E375">
            <v>200</v>
          </cell>
        </row>
        <row r="376">
          <cell r="B376">
            <v>37169</v>
          </cell>
          <cell r="E376">
            <v>200</v>
          </cell>
        </row>
        <row r="377">
          <cell r="B377">
            <v>37172</v>
          </cell>
          <cell r="E377">
            <v>199</v>
          </cell>
        </row>
        <row r="378">
          <cell r="B378">
            <v>37173</v>
          </cell>
          <cell r="E378">
            <v>192</v>
          </cell>
        </row>
        <row r="379">
          <cell r="B379">
            <v>37174</v>
          </cell>
          <cell r="E379">
            <v>192</v>
          </cell>
        </row>
        <row r="380">
          <cell r="B380">
            <v>37175</v>
          </cell>
          <cell r="E380">
            <v>187</v>
          </cell>
        </row>
        <row r="381">
          <cell r="B381">
            <v>37176</v>
          </cell>
          <cell r="E381">
            <v>195</v>
          </cell>
        </row>
        <row r="382">
          <cell r="B382">
            <v>37179</v>
          </cell>
          <cell r="E382">
            <v>200</v>
          </cell>
        </row>
        <row r="383">
          <cell r="B383">
            <v>37180</v>
          </cell>
          <cell r="E383">
            <v>197</v>
          </cell>
        </row>
        <row r="384">
          <cell r="B384">
            <v>37181</v>
          </cell>
          <cell r="E384">
            <v>194</v>
          </cell>
        </row>
        <row r="385">
          <cell r="B385">
            <v>37182</v>
          </cell>
          <cell r="E385">
            <v>194</v>
          </cell>
        </row>
        <row r="386">
          <cell r="B386">
            <v>37183</v>
          </cell>
          <cell r="E386">
            <v>199</v>
          </cell>
        </row>
        <row r="387">
          <cell r="B387">
            <v>37186</v>
          </cell>
          <cell r="E387">
            <v>197</v>
          </cell>
        </row>
        <row r="388">
          <cell r="B388">
            <v>37187</v>
          </cell>
          <cell r="E388">
            <v>197</v>
          </cell>
        </row>
        <row r="389">
          <cell r="B389">
            <v>37188</v>
          </cell>
          <cell r="E389">
            <v>199</v>
          </cell>
        </row>
        <row r="390">
          <cell r="B390">
            <v>37189</v>
          </cell>
          <cell r="E390">
            <v>206</v>
          </cell>
        </row>
        <row r="391">
          <cell r="B391">
            <v>37190</v>
          </cell>
          <cell r="E391">
            <v>209</v>
          </cell>
        </row>
        <row r="392">
          <cell r="B392">
            <v>37193</v>
          </cell>
          <cell r="E392">
            <v>206</v>
          </cell>
        </row>
        <row r="393">
          <cell r="B393">
            <v>37194</v>
          </cell>
          <cell r="E393">
            <v>219</v>
          </cell>
        </row>
        <row r="394">
          <cell r="B394">
            <v>37195</v>
          </cell>
          <cell r="E394">
            <v>214</v>
          </cell>
        </row>
        <row r="395">
          <cell r="B395">
            <v>37196</v>
          </cell>
          <cell r="E395">
            <v>220</v>
          </cell>
        </row>
        <row r="396">
          <cell r="B396">
            <v>37197</v>
          </cell>
          <cell r="E396">
            <v>218</v>
          </cell>
        </row>
        <row r="397">
          <cell r="B397">
            <v>37200</v>
          </cell>
          <cell r="E397">
            <v>220</v>
          </cell>
        </row>
        <row r="398">
          <cell r="B398">
            <v>37201</v>
          </cell>
          <cell r="E398">
            <v>220</v>
          </cell>
        </row>
        <row r="399">
          <cell r="B399">
            <v>37202</v>
          </cell>
          <cell r="E399">
            <v>220</v>
          </cell>
        </row>
        <row r="400">
          <cell r="B400">
            <v>37203</v>
          </cell>
          <cell r="E400">
            <v>217</v>
          </cell>
        </row>
        <row r="401">
          <cell r="B401">
            <v>37204</v>
          </cell>
          <cell r="E401">
            <v>214</v>
          </cell>
        </row>
        <row r="402">
          <cell r="B402">
            <v>37207</v>
          </cell>
          <cell r="E402">
            <v>214</v>
          </cell>
        </row>
        <row r="403">
          <cell r="B403">
            <v>37208</v>
          </cell>
          <cell r="E403">
            <v>207</v>
          </cell>
        </row>
        <row r="404">
          <cell r="B404">
            <v>37209</v>
          </cell>
          <cell r="D404">
            <v>100</v>
          </cell>
          <cell r="E404">
            <v>198</v>
          </cell>
        </row>
        <row r="405">
          <cell r="B405">
            <v>37210</v>
          </cell>
          <cell r="E405">
            <v>199</v>
          </cell>
        </row>
        <row r="406">
          <cell r="B406">
            <v>37211</v>
          </cell>
          <cell r="E406">
            <v>196</v>
          </cell>
        </row>
        <row r="407">
          <cell r="B407">
            <v>37214</v>
          </cell>
          <cell r="D407">
            <v>99.600700000000003</v>
          </cell>
          <cell r="E407">
            <v>195</v>
          </cell>
        </row>
        <row r="408">
          <cell r="B408">
            <v>37215</v>
          </cell>
          <cell r="E408">
            <v>199</v>
          </cell>
        </row>
        <row r="409">
          <cell r="B409">
            <v>37216</v>
          </cell>
          <cell r="E409">
            <v>193</v>
          </cell>
        </row>
        <row r="410">
          <cell r="B410">
            <v>37217</v>
          </cell>
          <cell r="E410">
            <v>190</v>
          </cell>
        </row>
        <row r="411">
          <cell r="B411">
            <v>37218</v>
          </cell>
          <cell r="D411">
            <v>99.566599999999994</v>
          </cell>
          <cell r="E411">
            <v>189</v>
          </cell>
        </row>
        <row r="412">
          <cell r="B412">
            <v>37221</v>
          </cell>
          <cell r="E412">
            <v>190</v>
          </cell>
        </row>
        <row r="413">
          <cell r="B413">
            <v>37222</v>
          </cell>
          <cell r="E413">
            <v>177</v>
          </cell>
        </row>
        <row r="414">
          <cell r="B414">
            <v>37223</v>
          </cell>
          <cell r="E414">
            <v>185</v>
          </cell>
        </row>
        <row r="415">
          <cell r="B415">
            <v>37224</v>
          </cell>
          <cell r="E415">
            <v>190</v>
          </cell>
        </row>
        <row r="416">
          <cell r="B416">
            <v>37225</v>
          </cell>
          <cell r="E416">
            <v>196</v>
          </cell>
        </row>
        <row r="417">
          <cell r="B417">
            <v>37228</v>
          </cell>
          <cell r="D417">
            <v>99.902299999999997</v>
          </cell>
          <cell r="E417">
            <v>198</v>
          </cell>
        </row>
        <row r="418">
          <cell r="B418">
            <v>37229</v>
          </cell>
          <cell r="E418">
            <v>196</v>
          </cell>
        </row>
        <row r="419">
          <cell r="B419">
            <v>37230</v>
          </cell>
          <cell r="E419">
            <v>187</v>
          </cell>
        </row>
        <row r="420">
          <cell r="B420">
            <v>37231</v>
          </cell>
          <cell r="E420">
            <v>182</v>
          </cell>
        </row>
        <row r="421">
          <cell r="B421">
            <v>37232</v>
          </cell>
          <cell r="D421">
            <v>99.716999999999999</v>
          </cell>
          <cell r="E421">
            <v>178</v>
          </cell>
        </row>
        <row r="422">
          <cell r="B422">
            <v>37235</v>
          </cell>
          <cell r="E422">
            <v>174</v>
          </cell>
        </row>
        <row r="423">
          <cell r="B423">
            <v>37236</v>
          </cell>
          <cell r="E423">
            <v>182</v>
          </cell>
        </row>
        <row r="424">
          <cell r="B424">
            <v>37237</v>
          </cell>
          <cell r="E424">
            <v>181</v>
          </cell>
        </row>
        <row r="425">
          <cell r="B425">
            <v>37238</v>
          </cell>
          <cell r="E425">
            <v>180</v>
          </cell>
        </row>
        <row r="426">
          <cell r="B426">
            <v>37239</v>
          </cell>
          <cell r="D426">
            <v>99.896000000000001</v>
          </cell>
          <cell r="E426">
            <v>178</v>
          </cell>
        </row>
        <row r="427">
          <cell r="B427">
            <v>37242</v>
          </cell>
          <cell r="E427">
            <v>167</v>
          </cell>
        </row>
        <row r="428">
          <cell r="B428">
            <v>37243</v>
          </cell>
          <cell r="E428">
            <v>173</v>
          </cell>
        </row>
        <row r="429">
          <cell r="B429">
            <v>37244</v>
          </cell>
          <cell r="E429">
            <v>181</v>
          </cell>
        </row>
        <row r="430">
          <cell r="B430">
            <v>37245</v>
          </cell>
          <cell r="E430">
            <v>177</v>
          </cell>
        </row>
        <row r="431">
          <cell r="B431">
            <v>37246</v>
          </cell>
          <cell r="D431">
            <v>100.2325</v>
          </cell>
          <cell r="E431">
            <v>177</v>
          </cell>
        </row>
        <row r="432">
          <cell r="B432">
            <v>37249</v>
          </cell>
          <cell r="E432">
            <v>176</v>
          </cell>
        </row>
        <row r="433">
          <cell r="B433">
            <v>37250</v>
          </cell>
        </row>
        <row r="434">
          <cell r="B434">
            <v>37251</v>
          </cell>
        </row>
        <row r="435">
          <cell r="B435">
            <v>37252</v>
          </cell>
          <cell r="E435">
            <v>166</v>
          </cell>
        </row>
        <row r="436">
          <cell r="B436">
            <v>37253</v>
          </cell>
          <cell r="D436">
            <v>100.2345</v>
          </cell>
          <cell r="E436">
            <v>163</v>
          </cell>
        </row>
        <row r="437">
          <cell r="B437">
            <v>37256</v>
          </cell>
          <cell r="D437">
            <v>100.2615</v>
          </cell>
          <cell r="E437">
            <v>155</v>
          </cell>
        </row>
        <row r="438">
          <cell r="B438">
            <v>37257</v>
          </cell>
          <cell r="D438">
            <v>100.2791</v>
          </cell>
        </row>
        <row r="439">
          <cell r="B439">
            <v>37258</v>
          </cell>
          <cell r="E439">
            <v>172</v>
          </cell>
        </row>
        <row r="440">
          <cell r="B440">
            <v>37259</v>
          </cell>
          <cell r="D440">
            <v>100.4156</v>
          </cell>
          <cell r="E440">
            <v>172</v>
          </cell>
        </row>
        <row r="441">
          <cell r="B441">
            <v>37260</v>
          </cell>
          <cell r="D441">
            <v>100.6311</v>
          </cell>
          <cell r="E441">
            <v>172</v>
          </cell>
        </row>
        <row r="442">
          <cell r="B442">
            <v>37263</v>
          </cell>
          <cell r="E442">
            <v>168</v>
          </cell>
        </row>
        <row r="443">
          <cell r="B443">
            <v>37264</v>
          </cell>
          <cell r="E443">
            <v>179</v>
          </cell>
        </row>
        <row r="444">
          <cell r="B444">
            <v>37265</v>
          </cell>
          <cell r="E444">
            <v>168</v>
          </cell>
        </row>
        <row r="445">
          <cell r="B445">
            <v>37266</v>
          </cell>
          <cell r="E445">
            <v>174</v>
          </cell>
        </row>
        <row r="446">
          <cell r="B446">
            <v>37267</v>
          </cell>
          <cell r="D446">
            <v>100.97490000000001</v>
          </cell>
          <cell r="E446">
            <v>168</v>
          </cell>
        </row>
        <row r="447">
          <cell r="B447">
            <v>37270</v>
          </cell>
          <cell r="E447">
            <v>162</v>
          </cell>
        </row>
        <row r="448">
          <cell r="B448">
            <v>37271</v>
          </cell>
          <cell r="E448">
            <v>164</v>
          </cell>
        </row>
        <row r="449">
          <cell r="B449">
            <v>37272</v>
          </cell>
          <cell r="E449">
            <v>167</v>
          </cell>
        </row>
        <row r="450">
          <cell r="B450">
            <v>37273</v>
          </cell>
          <cell r="E450">
            <v>164</v>
          </cell>
        </row>
        <row r="451">
          <cell r="B451">
            <v>37274</v>
          </cell>
          <cell r="D451">
            <v>101.88460000000001</v>
          </cell>
          <cell r="E451">
            <v>158</v>
          </cell>
        </row>
        <row r="452">
          <cell r="B452">
            <v>37277</v>
          </cell>
          <cell r="E452">
            <v>162</v>
          </cell>
        </row>
        <row r="453">
          <cell r="B453">
            <v>37278</v>
          </cell>
          <cell r="E453">
            <v>156</v>
          </cell>
        </row>
        <row r="454">
          <cell r="B454">
            <v>37279</v>
          </cell>
          <cell r="E454">
            <v>160</v>
          </cell>
        </row>
        <row r="455">
          <cell r="B455">
            <v>37280</v>
          </cell>
          <cell r="E455">
            <v>157</v>
          </cell>
        </row>
        <row r="456">
          <cell r="B456">
            <v>37281</v>
          </cell>
          <cell r="D456">
            <v>101.87139999999999</v>
          </cell>
          <cell r="E456">
            <v>152</v>
          </cell>
        </row>
        <row r="457">
          <cell r="B457">
            <v>37284</v>
          </cell>
          <cell r="E457">
            <v>146</v>
          </cell>
        </row>
        <row r="458">
          <cell r="B458">
            <v>37285</v>
          </cell>
          <cell r="E458">
            <v>153</v>
          </cell>
        </row>
        <row r="459">
          <cell r="B459">
            <v>37286</v>
          </cell>
          <cell r="E459">
            <v>154</v>
          </cell>
        </row>
        <row r="460">
          <cell r="B460">
            <v>37287</v>
          </cell>
          <cell r="D460">
            <v>101.82250000000001</v>
          </cell>
          <cell r="E460">
            <v>154</v>
          </cell>
        </row>
        <row r="461">
          <cell r="B461">
            <v>37288</v>
          </cell>
          <cell r="D461">
            <v>101.8472</v>
          </cell>
          <cell r="E461">
            <v>153</v>
          </cell>
        </row>
        <row r="462">
          <cell r="B462">
            <v>37291</v>
          </cell>
          <cell r="E462">
            <v>158</v>
          </cell>
        </row>
        <row r="463">
          <cell r="B463">
            <v>37292</v>
          </cell>
          <cell r="E463">
            <v>161</v>
          </cell>
        </row>
        <row r="464">
          <cell r="B464">
            <v>37293</v>
          </cell>
          <cell r="E464">
            <v>161</v>
          </cell>
        </row>
        <row r="465">
          <cell r="B465">
            <v>37294</v>
          </cell>
          <cell r="E465">
            <v>160</v>
          </cell>
        </row>
        <row r="466">
          <cell r="B466">
            <v>37295</v>
          </cell>
          <cell r="D466">
            <v>101.89530000000001</v>
          </cell>
          <cell r="E466">
            <v>158</v>
          </cell>
        </row>
        <row r="467">
          <cell r="B467">
            <v>37298</v>
          </cell>
          <cell r="E467">
            <v>159</v>
          </cell>
        </row>
        <row r="468">
          <cell r="B468">
            <v>37299</v>
          </cell>
          <cell r="E468">
            <v>159</v>
          </cell>
        </row>
        <row r="469">
          <cell r="B469">
            <v>37300</v>
          </cell>
          <cell r="E469">
            <v>154</v>
          </cell>
        </row>
        <row r="470">
          <cell r="B470">
            <v>37301</v>
          </cell>
          <cell r="E470">
            <v>154</v>
          </cell>
        </row>
        <row r="471">
          <cell r="B471">
            <v>37302</v>
          </cell>
          <cell r="D471">
            <v>101.9597</v>
          </cell>
          <cell r="E471">
            <v>159</v>
          </cell>
        </row>
        <row r="472">
          <cell r="B472">
            <v>37305</v>
          </cell>
          <cell r="E472">
            <v>158</v>
          </cell>
        </row>
        <row r="473">
          <cell r="B473">
            <v>37306</v>
          </cell>
          <cell r="E473">
            <v>156</v>
          </cell>
        </row>
        <row r="474">
          <cell r="B474">
            <v>37307</v>
          </cell>
          <cell r="E474">
            <v>153</v>
          </cell>
        </row>
        <row r="475">
          <cell r="B475">
            <v>37308</v>
          </cell>
          <cell r="E475">
            <v>154</v>
          </cell>
        </row>
        <row r="476">
          <cell r="B476">
            <v>37309</v>
          </cell>
          <cell r="D476">
            <v>102.0762</v>
          </cell>
          <cell r="E476">
            <v>159</v>
          </cell>
        </row>
        <row r="477">
          <cell r="B477">
            <v>37312</v>
          </cell>
          <cell r="E477">
            <v>157</v>
          </cell>
        </row>
        <row r="478">
          <cell r="B478">
            <v>37313</v>
          </cell>
          <cell r="E478">
            <v>151</v>
          </cell>
        </row>
        <row r="479">
          <cell r="B479">
            <v>37314</v>
          </cell>
          <cell r="E479">
            <v>150</v>
          </cell>
        </row>
        <row r="480">
          <cell r="B480">
            <v>37315</v>
          </cell>
          <cell r="D480">
            <v>101.98860000000001</v>
          </cell>
          <cell r="E480">
            <v>153</v>
          </cell>
        </row>
        <row r="481">
          <cell r="B481">
            <v>37316</v>
          </cell>
          <cell r="D481">
            <v>102.0813</v>
          </cell>
          <cell r="E481">
            <v>156</v>
          </cell>
        </row>
        <row r="482">
          <cell r="B482">
            <v>37319</v>
          </cell>
          <cell r="E482">
            <v>149</v>
          </cell>
        </row>
        <row r="483">
          <cell r="B483">
            <v>37320</v>
          </cell>
          <cell r="E483">
            <v>148</v>
          </cell>
        </row>
        <row r="484">
          <cell r="B484">
            <v>37321</v>
          </cell>
          <cell r="E484">
            <v>145</v>
          </cell>
        </row>
        <row r="485">
          <cell r="B485">
            <v>37322</v>
          </cell>
          <cell r="E485">
            <v>144</v>
          </cell>
        </row>
        <row r="486">
          <cell r="B486">
            <v>37323</v>
          </cell>
          <cell r="D486">
            <v>102.02849999999999</v>
          </cell>
          <cell r="E486">
            <v>140</v>
          </cell>
        </row>
        <row r="487">
          <cell r="B487">
            <v>37326</v>
          </cell>
          <cell r="E487">
            <v>141</v>
          </cell>
        </row>
        <row r="488">
          <cell r="B488">
            <v>37327</v>
          </cell>
          <cell r="E488">
            <v>144</v>
          </cell>
        </row>
        <row r="489">
          <cell r="B489">
            <v>37328</v>
          </cell>
          <cell r="E489">
            <v>148</v>
          </cell>
        </row>
        <row r="490">
          <cell r="B490">
            <v>37329</v>
          </cell>
          <cell r="E490">
            <v>144</v>
          </cell>
        </row>
        <row r="491">
          <cell r="B491">
            <v>37330</v>
          </cell>
          <cell r="D491">
            <v>101.9823</v>
          </cell>
          <cell r="E491">
            <v>142</v>
          </cell>
        </row>
        <row r="492">
          <cell r="B492">
            <v>37333</v>
          </cell>
          <cell r="E492">
            <v>142</v>
          </cell>
        </row>
        <row r="493">
          <cell r="B493">
            <v>37334</v>
          </cell>
          <cell r="E493">
            <v>144</v>
          </cell>
        </row>
        <row r="494">
          <cell r="B494">
            <v>37335</v>
          </cell>
          <cell r="E494">
            <v>145</v>
          </cell>
        </row>
        <row r="495">
          <cell r="B495">
            <v>37336</v>
          </cell>
          <cell r="E495">
            <v>142</v>
          </cell>
        </row>
        <row r="496">
          <cell r="B496">
            <v>37337</v>
          </cell>
          <cell r="D496">
            <v>102.1263</v>
          </cell>
          <cell r="E496">
            <v>140</v>
          </cell>
        </row>
        <row r="497">
          <cell r="B497">
            <v>37340</v>
          </cell>
          <cell r="E497">
            <v>138</v>
          </cell>
        </row>
        <row r="498">
          <cell r="B498">
            <v>37341</v>
          </cell>
          <cell r="E498">
            <v>140</v>
          </cell>
        </row>
        <row r="499">
          <cell r="B499">
            <v>37342</v>
          </cell>
          <cell r="E499">
            <v>141</v>
          </cell>
        </row>
        <row r="500">
          <cell r="B500">
            <v>37343</v>
          </cell>
        </row>
        <row r="501">
          <cell r="B501">
            <v>37344</v>
          </cell>
          <cell r="D501">
            <v>102.3587</v>
          </cell>
        </row>
        <row r="502">
          <cell r="B502">
            <v>37347</v>
          </cell>
        </row>
        <row r="503">
          <cell r="B503">
            <v>37348</v>
          </cell>
          <cell r="D503">
            <v>102.61879999999999</v>
          </cell>
          <cell r="E503">
            <v>140</v>
          </cell>
        </row>
        <row r="504">
          <cell r="B504">
            <v>37349</v>
          </cell>
          <cell r="E504">
            <v>141</v>
          </cell>
        </row>
        <row r="505">
          <cell r="B505">
            <v>37350</v>
          </cell>
          <cell r="E505">
            <v>145</v>
          </cell>
        </row>
        <row r="506">
          <cell r="B506">
            <v>37351</v>
          </cell>
          <cell r="D506">
            <v>102.62520000000001</v>
          </cell>
          <cell r="E506">
            <v>147</v>
          </cell>
        </row>
        <row r="507">
          <cell r="B507">
            <v>37354</v>
          </cell>
          <cell r="E507">
            <v>148</v>
          </cell>
        </row>
        <row r="508">
          <cell r="B508">
            <v>37355</v>
          </cell>
          <cell r="E508">
            <v>144</v>
          </cell>
        </row>
        <row r="509">
          <cell r="B509">
            <v>37356</v>
          </cell>
          <cell r="E509">
            <v>146</v>
          </cell>
        </row>
        <row r="510">
          <cell r="B510">
            <v>37357</v>
          </cell>
          <cell r="E510">
            <v>143</v>
          </cell>
        </row>
        <row r="511">
          <cell r="B511">
            <v>37358</v>
          </cell>
          <cell r="D511">
            <v>102.7564</v>
          </cell>
          <cell r="E511">
            <v>145</v>
          </cell>
        </row>
        <row r="512">
          <cell r="B512">
            <v>37361</v>
          </cell>
          <cell r="E512">
            <v>146</v>
          </cell>
        </row>
        <row r="513">
          <cell r="B513">
            <v>37362</v>
          </cell>
          <cell r="E513">
            <v>145</v>
          </cell>
        </row>
        <row r="514">
          <cell r="B514">
            <v>37363</v>
          </cell>
          <cell r="E514">
            <v>145</v>
          </cell>
        </row>
        <row r="515">
          <cell r="B515">
            <v>37364</v>
          </cell>
          <cell r="E515">
            <v>140</v>
          </cell>
        </row>
        <row r="516">
          <cell r="B516">
            <v>37365</v>
          </cell>
          <cell r="D516">
            <v>102.9221</v>
          </cell>
          <cell r="E516">
            <v>140</v>
          </cell>
        </row>
        <row r="517">
          <cell r="B517">
            <v>37368</v>
          </cell>
          <cell r="E517">
            <v>139</v>
          </cell>
        </row>
        <row r="518">
          <cell r="B518">
            <v>37369</v>
          </cell>
          <cell r="E518">
            <v>140</v>
          </cell>
        </row>
        <row r="519">
          <cell r="B519">
            <v>37370</v>
          </cell>
          <cell r="E519">
            <v>142</v>
          </cell>
        </row>
        <row r="520">
          <cell r="B520">
            <v>37371</v>
          </cell>
          <cell r="E520">
            <v>144</v>
          </cell>
        </row>
        <row r="521">
          <cell r="B521">
            <v>37372</v>
          </cell>
          <cell r="D521">
            <v>103.3516</v>
          </cell>
          <cell r="E521">
            <v>135</v>
          </cell>
        </row>
        <row r="522">
          <cell r="B522">
            <v>37375</v>
          </cell>
          <cell r="E522">
            <v>134</v>
          </cell>
        </row>
        <row r="523">
          <cell r="B523">
            <v>37376</v>
          </cell>
          <cell r="D523">
            <v>103.6133</v>
          </cell>
          <cell r="E523">
            <v>139</v>
          </cell>
        </row>
        <row r="524">
          <cell r="B524">
            <v>37377</v>
          </cell>
          <cell r="E524">
            <v>137</v>
          </cell>
        </row>
        <row r="525">
          <cell r="B525">
            <v>37378</v>
          </cell>
          <cell r="E525">
            <v>138</v>
          </cell>
        </row>
        <row r="526">
          <cell r="B526">
            <v>37379</v>
          </cell>
          <cell r="D526">
            <v>103.50149999999999</v>
          </cell>
          <cell r="E526">
            <v>138</v>
          </cell>
        </row>
        <row r="527">
          <cell r="B527">
            <v>37382</v>
          </cell>
        </row>
        <row r="528">
          <cell r="B528">
            <v>37383</v>
          </cell>
          <cell r="E528">
            <v>140</v>
          </cell>
        </row>
        <row r="529">
          <cell r="B529">
            <v>37384</v>
          </cell>
          <cell r="E529">
            <v>138</v>
          </cell>
        </row>
        <row r="530">
          <cell r="B530">
            <v>37385</v>
          </cell>
          <cell r="E530">
            <v>134</v>
          </cell>
        </row>
        <row r="531">
          <cell r="B531">
            <v>37386</v>
          </cell>
          <cell r="D531">
            <v>103.6272</v>
          </cell>
          <cell r="E531">
            <v>135</v>
          </cell>
        </row>
        <row r="532">
          <cell r="B532">
            <v>37389</v>
          </cell>
          <cell r="E532">
            <v>132</v>
          </cell>
        </row>
        <row r="533">
          <cell r="B533">
            <v>37390</v>
          </cell>
          <cell r="E533">
            <v>128</v>
          </cell>
        </row>
        <row r="534">
          <cell r="B534">
            <v>37391</v>
          </cell>
          <cell r="E534">
            <v>128</v>
          </cell>
        </row>
        <row r="535">
          <cell r="B535">
            <v>37392</v>
          </cell>
          <cell r="E535">
            <v>129</v>
          </cell>
        </row>
        <row r="536">
          <cell r="B536">
            <v>37393</v>
          </cell>
          <cell r="D536">
            <v>103.66759999999999</v>
          </cell>
          <cell r="E536">
            <v>129</v>
          </cell>
        </row>
        <row r="537">
          <cell r="B537">
            <v>37396</v>
          </cell>
          <cell r="E537">
            <v>127</v>
          </cell>
        </row>
        <row r="538">
          <cell r="B538">
            <v>37397</v>
          </cell>
          <cell r="E538">
            <v>135</v>
          </cell>
        </row>
        <row r="539">
          <cell r="B539">
            <v>37398</v>
          </cell>
          <cell r="E539">
            <v>136</v>
          </cell>
        </row>
        <row r="540">
          <cell r="B540">
            <v>37399</v>
          </cell>
          <cell r="E540">
            <v>134</v>
          </cell>
        </row>
        <row r="541">
          <cell r="B541">
            <v>37400</v>
          </cell>
          <cell r="D541">
            <v>103.8717</v>
          </cell>
          <cell r="E541">
            <v>134</v>
          </cell>
        </row>
        <row r="542">
          <cell r="B542">
            <v>37403</v>
          </cell>
          <cell r="E542">
            <v>138</v>
          </cell>
        </row>
        <row r="543">
          <cell r="B543">
            <v>37404</v>
          </cell>
          <cell r="E543">
            <v>132</v>
          </cell>
        </row>
        <row r="544">
          <cell r="B544">
            <v>37405</v>
          </cell>
          <cell r="E544">
            <v>132</v>
          </cell>
        </row>
        <row r="545">
          <cell r="B545">
            <v>37406</v>
          </cell>
          <cell r="E545">
            <v>135</v>
          </cell>
        </row>
        <row r="546">
          <cell r="B546">
            <v>37407</v>
          </cell>
          <cell r="D546">
            <v>103.9644</v>
          </cell>
          <cell r="E546">
            <v>137</v>
          </cell>
        </row>
        <row r="547">
          <cell r="B547">
            <v>37410</v>
          </cell>
        </row>
        <row r="548">
          <cell r="B548">
            <v>37411</v>
          </cell>
        </row>
        <row r="549">
          <cell r="B549">
            <v>37412</v>
          </cell>
          <cell r="E549">
            <v>135</v>
          </cell>
        </row>
        <row r="550">
          <cell r="B550">
            <v>37413</v>
          </cell>
          <cell r="E550">
            <v>135</v>
          </cell>
        </row>
        <row r="551">
          <cell r="B551">
            <v>37414</v>
          </cell>
          <cell r="D551">
            <v>104.16540000000001</v>
          </cell>
          <cell r="E551">
            <v>136</v>
          </cell>
        </row>
        <row r="552">
          <cell r="B552">
            <v>37417</v>
          </cell>
          <cell r="E552">
            <v>136</v>
          </cell>
        </row>
        <row r="553">
          <cell r="B553">
            <v>37418</v>
          </cell>
          <cell r="E553">
            <v>136</v>
          </cell>
        </row>
        <row r="554">
          <cell r="B554">
            <v>37419</v>
          </cell>
          <cell r="E554">
            <v>138</v>
          </cell>
        </row>
        <row r="555">
          <cell r="B555">
            <v>37420</v>
          </cell>
          <cell r="E555">
            <v>137</v>
          </cell>
        </row>
        <row r="556">
          <cell r="B556">
            <v>37421</v>
          </cell>
          <cell r="D556">
            <v>104.2792</v>
          </cell>
          <cell r="E556">
            <v>143</v>
          </cell>
        </row>
        <row r="557">
          <cell r="B557">
            <v>37424</v>
          </cell>
          <cell r="E557">
            <v>141</v>
          </cell>
        </row>
        <row r="558">
          <cell r="B558">
            <v>37425</v>
          </cell>
          <cell r="E558">
            <v>141</v>
          </cell>
        </row>
        <row r="559">
          <cell r="B559">
            <v>37426</v>
          </cell>
          <cell r="E559">
            <v>142</v>
          </cell>
        </row>
        <row r="560">
          <cell r="B560">
            <v>37427</v>
          </cell>
          <cell r="E560">
            <v>149</v>
          </cell>
        </row>
        <row r="561">
          <cell r="B561">
            <v>37428</v>
          </cell>
          <cell r="D561">
            <v>104.73609999999999</v>
          </cell>
          <cell r="E561">
            <v>150</v>
          </cell>
        </row>
        <row r="562">
          <cell r="B562">
            <v>37431</v>
          </cell>
          <cell r="E562">
            <v>155</v>
          </cell>
        </row>
        <row r="563">
          <cell r="B563">
            <v>37432</v>
          </cell>
          <cell r="E563">
            <v>153</v>
          </cell>
        </row>
        <row r="564">
          <cell r="B564">
            <v>37433</v>
          </cell>
          <cell r="E564">
            <v>156</v>
          </cell>
        </row>
        <row r="565">
          <cell r="B565">
            <v>37434</v>
          </cell>
          <cell r="E565">
            <v>151</v>
          </cell>
        </row>
        <row r="566">
          <cell r="B566">
            <v>37435</v>
          </cell>
          <cell r="D566">
            <v>104.87820000000001</v>
          </cell>
          <cell r="E566">
            <v>148</v>
          </cell>
        </row>
        <row r="567">
          <cell r="B567">
            <v>37438</v>
          </cell>
          <cell r="D567">
            <v>104.93640000000001</v>
          </cell>
          <cell r="E567">
            <v>147</v>
          </cell>
        </row>
        <row r="568">
          <cell r="B568">
            <v>37439</v>
          </cell>
          <cell r="E568">
            <v>149</v>
          </cell>
        </row>
        <row r="569">
          <cell r="B569">
            <v>37440</v>
          </cell>
          <cell r="E569">
            <v>162</v>
          </cell>
        </row>
        <row r="570">
          <cell r="B570">
            <v>37441</v>
          </cell>
          <cell r="E570">
            <v>157</v>
          </cell>
        </row>
        <row r="571">
          <cell r="B571">
            <v>37442</v>
          </cell>
          <cell r="D571">
            <v>104.9229</v>
          </cell>
          <cell r="E571">
            <v>156</v>
          </cell>
        </row>
        <row r="572">
          <cell r="B572">
            <v>37445</v>
          </cell>
          <cell r="E572">
            <v>148</v>
          </cell>
        </row>
        <row r="573">
          <cell r="B573">
            <v>37446</v>
          </cell>
          <cell r="E573">
            <v>147</v>
          </cell>
        </row>
        <row r="574">
          <cell r="B574">
            <v>37447</v>
          </cell>
          <cell r="E574">
            <v>147</v>
          </cell>
        </row>
        <row r="575">
          <cell r="B575">
            <v>37448</v>
          </cell>
          <cell r="E575">
            <v>148</v>
          </cell>
        </row>
        <row r="576">
          <cell r="B576">
            <v>37449</v>
          </cell>
          <cell r="D576">
            <v>105.4838</v>
          </cell>
          <cell r="E576">
            <v>153</v>
          </cell>
        </row>
        <row r="577">
          <cell r="B577">
            <v>37452</v>
          </cell>
          <cell r="E577">
            <v>152</v>
          </cell>
        </row>
        <row r="578">
          <cell r="B578">
            <v>37453</v>
          </cell>
          <cell r="E578">
            <v>154</v>
          </cell>
        </row>
        <row r="579">
          <cell r="B579">
            <v>37454</v>
          </cell>
          <cell r="E579">
            <v>160</v>
          </cell>
        </row>
        <row r="580">
          <cell r="B580">
            <v>37455</v>
          </cell>
          <cell r="E580">
            <v>152</v>
          </cell>
        </row>
        <row r="581">
          <cell r="B581">
            <v>37456</v>
          </cell>
          <cell r="D581">
            <v>105.64100000000001</v>
          </cell>
          <cell r="E581">
            <v>154</v>
          </cell>
        </row>
        <row r="582">
          <cell r="B582">
            <v>37459</v>
          </cell>
          <cell r="E582">
            <v>154</v>
          </cell>
        </row>
        <row r="583">
          <cell r="B583">
            <v>37460</v>
          </cell>
          <cell r="E583">
            <v>154</v>
          </cell>
        </row>
        <row r="584">
          <cell r="B584">
            <v>37461</v>
          </cell>
          <cell r="E584">
            <v>171</v>
          </cell>
        </row>
        <row r="585">
          <cell r="B585">
            <v>37462</v>
          </cell>
          <cell r="E585">
            <v>166</v>
          </cell>
        </row>
        <row r="586">
          <cell r="B586">
            <v>37463</v>
          </cell>
          <cell r="D586">
            <v>106.2313</v>
          </cell>
          <cell r="E586">
            <v>165</v>
          </cell>
        </row>
        <row r="587">
          <cell r="B587">
            <v>37466</v>
          </cell>
          <cell r="E587">
            <v>161</v>
          </cell>
        </row>
        <row r="588">
          <cell r="B588">
            <v>37467</v>
          </cell>
          <cell r="E588">
            <v>155</v>
          </cell>
        </row>
        <row r="589">
          <cell r="B589">
            <v>37468</v>
          </cell>
          <cell r="D589">
            <v>106.426</v>
          </cell>
          <cell r="E589">
            <v>159</v>
          </cell>
        </row>
        <row r="590">
          <cell r="B590">
            <v>37469</v>
          </cell>
          <cell r="E590">
            <v>163</v>
          </cell>
        </row>
        <row r="591">
          <cell r="B591">
            <v>37470</v>
          </cell>
          <cell r="D591">
            <v>106.40600000000001</v>
          </cell>
          <cell r="E591">
            <v>170</v>
          </cell>
        </row>
        <row r="592">
          <cell r="B592">
            <v>37473</v>
          </cell>
          <cell r="E592">
            <v>178</v>
          </cell>
        </row>
        <row r="593">
          <cell r="B593">
            <v>37474</v>
          </cell>
          <cell r="E593">
            <v>171</v>
          </cell>
        </row>
        <row r="594">
          <cell r="B594">
            <v>37475</v>
          </cell>
          <cell r="E594">
            <v>166</v>
          </cell>
        </row>
        <row r="595">
          <cell r="B595">
            <v>37476</v>
          </cell>
          <cell r="E595">
            <v>162</v>
          </cell>
        </row>
        <row r="596">
          <cell r="B596">
            <v>37477</v>
          </cell>
          <cell r="D596">
            <v>107.0239</v>
          </cell>
          <cell r="E596">
            <v>160</v>
          </cell>
        </row>
        <row r="597">
          <cell r="B597">
            <v>37480</v>
          </cell>
          <cell r="E597">
            <v>158</v>
          </cell>
        </row>
        <row r="598">
          <cell r="B598">
            <v>37481</v>
          </cell>
          <cell r="E598">
            <v>157</v>
          </cell>
        </row>
        <row r="599">
          <cell r="B599">
            <v>37482</v>
          </cell>
          <cell r="E599">
            <v>157</v>
          </cell>
        </row>
        <row r="600">
          <cell r="B600">
            <v>37483</v>
          </cell>
          <cell r="E600">
            <v>158</v>
          </cell>
        </row>
        <row r="601">
          <cell r="B601">
            <v>37484</v>
          </cell>
          <cell r="D601">
            <v>107.27549999999999</v>
          </cell>
          <cell r="E601">
            <v>153</v>
          </cell>
        </row>
        <row r="602">
          <cell r="B602">
            <v>37487</v>
          </cell>
          <cell r="E602">
            <v>151</v>
          </cell>
        </row>
        <row r="603">
          <cell r="B603">
            <v>37488</v>
          </cell>
          <cell r="E603">
            <v>146</v>
          </cell>
        </row>
        <row r="604">
          <cell r="B604">
            <v>37489</v>
          </cell>
          <cell r="E604">
            <v>142</v>
          </cell>
        </row>
        <row r="605">
          <cell r="B605">
            <v>37490</v>
          </cell>
          <cell r="E605">
            <v>140</v>
          </cell>
        </row>
        <row r="606">
          <cell r="B606">
            <v>37491</v>
          </cell>
          <cell r="D606">
            <v>107.6073</v>
          </cell>
          <cell r="E606">
            <v>139</v>
          </cell>
        </row>
        <row r="607">
          <cell r="B607">
            <v>37494</v>
          </cell>
        </row>
        <row r="608">
          <cell r="B608">
            <v>37495</v>
          </cell>
          <cell r="E608">
            <v>138</v>
          </cell>
        </row>
        <row r="609">
          <cell r="B609">
            <v>37496</v>
          </cell>
          <cell r="E609">
            <v>140</v>
          </cell>
        </row>
        <row r="610">
          <cell r="B610">
            <v>37497</v>
          </cell>
          <cell r="E610">
            <v>143</v>
          </cell>
        </row>
        <row r="611">
          <cell r="B611">
            <v>37498</v>
          </cell>
          <cell r="D611">
            <v>108.14960000000001</v>
          </cell>
          <cell r="E611">
            <v>144</v>
          </cell>
        </row>
        <row r="612">
          <cell r="B612">
            <v>37501</v>
          </cell>
          <cell r="E612">
            <v>141</v>
          </cell>
        </row>
        <row r="613">
          <cell r="B613">
            <v>37502</v>
          </cell>
          <cell r="E613">
            <v>141</v>
          </cell>
        </row>
        <row r="614">
          <cell r="B614">
            <v>37503</v>
          </cell>
          <cell r="E614">
            <v>150</v>
          </cell>
        </row>
        <row r="615">
          <cell r="B615">
            <v>37504</v>
          </cell>
          <cell r="E615">
            <v>154</v>
          </cell>
        </row>
        <row r="616">
          <cell r="B616">
            <v>37505</v>
          </cell>
          <cell r="D616">
            <v>108.74639999999999</v>
          </cell>
          <cell r="E616">
            <v>151</v>
          </cell>
        </row>
        <row r="617">
          <cell r="B617">
            <v>37508</v>
          </cell>
          <cell r="E617">
            <v>152</v>
          </cell>
        </row>
        <row r="618">
          <cell r="B618">
            <v>37509</v>
          </cell>
          <cell r="E618">
            <v>150</v>
          </cell>
        </row>
        <row r="619">
          <cell r="B619">
            <v>37510</v>
          </cell>
          <cell r="E619">
            <v>142</v>
          </cell>
        </row>
        <row r="620">
          <cell r="B620">
            <v>37511</v>
          </cell>
          <cell r="E620">
            <v>150</v>
          </cell>
        </row>
        <row r="621">
          <cell r="B621">
            <v>37512</v>
          </cell>
          <cell r="D621">
            <v>108.69970000000001</v>
          </cell>
          <cell r="E621">
            <v>154</v>
          </cell>
        </row>
        <row r="622">
          <cell r="B622">
            <v>37515</v>
          </cell>
          <cell r="E622">
            <v>155</v>
          </cell>
        </row>
        <row r="623">
          <cell r="B623">
            <v>37516</v>
          </cell>
          <cell r="E623">
            <v>160</v>
          </cell>
        </row>
        <row r="624">
          <cell r="B624">
            <v>37517</v>
          </cell>
          <cell r="E624">
            <v>159</v>
          </cell>
        </row>
        <row r="625">
          <cell r="B625">
            <v>37518</v>
          </cell>
          <cell r="E625">
            <v>161</v>
          </cell>
        </row>
        <row r="626">
          <cell r="B626">
            <v>37519</v>
          </cell>
          <cell r="D626">
            <v>108.977</v>
          </cell>
          <cell r="E626">
            <v>157</v>
          </cell>
        </row>
        <row r="627">
          <cell r="B627">
            <v>37522</v>
          </cell>
          <cell r="E627">
            <v>156</v>
          </cell>
        </row>
        <row r="628">
          <cell r="B628">
            <v>37523</v>
          </cell>
          <cell r="E628">
            <v>159</v>
          </cell>
        </row>
        <row r="629">
          <cell r="B629">
            <v>37524</v>
          </cell>
          <cell r="E629">
            <v>151</v>
          </cell>
        </row>
        <row r="630">
          <cell r="B630">
            <v>37525</v>
          </cell>
          <cell r="E630">
            <v>151</v>
          </cell>
        </row>
        <row r="631">
          <cell r="B631">
            <v>37526</v>
          </cell>
          <cell r="D631">
            <v>109.4153</v>
          </cell>
          <cell r="E631">
            <v>150</v>
          </cell>
        </row>
        <row r="632">
          <cell r="B632">
            <v>37529</v>
          </cell>
          <cell r="D632">
            <v>109.57599999999999</v>
          </cell>
          <cell r="E632">
            <v>154</v>
          </cell>
        </row>
        <row r="633">
          <cell r="B633">
            <v>37530</v>
          </cell>
          <cell r="D633">
            <v>109.66670000000001</v>
          </cell>
          <cell r="E633">
            <v>149</v>
          </cell>
        </row>
        <row r="634">
          <cell r="B634">
            <v>37531</v>
          </cell>
          <cell r="E634">
            <v>145</v>
          </cell>
        </row>
        <row r="635">
          <cell r="B635">
            <v>37532</v>
          </cell>
          <cell r="E635">
            <v>145</v>
          </cell>
        </row>
        <row r="636">
          <cell r="B636">
            <v>37533</v>
          </cell>
          <cell r="D636">
            <v>109.8584</v>
          </cell>
          <cell r="E636">
            <v>145</v>
          </cell>
        </row>
        <row r="637">
          <cell r="B637">
            <v>37536</v>
          </cell>
          <cell r="E637">
            <v>150</v>
          </cell>
        </row>
        <row r="638">
          <cell r="B638">
            <v>37537</v>
          </cell>
          <cell r="E638">
            <v>148</v>
          </cell>
        </row>
        <row r="639">
          <cell r="B639">
            <v>37538</v>
          </cell>
          <cell r="E639">
            <v>148</v>
          </cell>
        </row>
        <row r="640">
          <cell r="B640">
            <v>37539</v>
          </cell>
          <cell r="E640">
            <v>147</v>
          </cell>
        </row>
        <row r="641">
          <cell r="B641">
            <v>37540</v>
          </cell>
          <cell r="D641">
            <v>110.3056</v>
          </cell>
          <cell r="E641">
            <v>139</v>
          </cell>
        </row>
        <row r="642">
          <cell r="B642">
            <v>37543</v>
          </cell>
          <cell r="E642">
            <v>143</v>
          </cell>
        </row>
        <row r="643">
          <cell r="B643">
            <v>37544</v>
          </cell>
          <cell r="E643">
            <v>139</v>
          </cell>
        </row>
        <row r="644">
          <cell r="B644">
            <v>37545</v>
          </cell>
          <cell r="E644">
            <v>139</v>
          </cell>
        </row>
        <row r="645">
          <cell r="B645">
            <v>37546</v>
          </cell>
          <cell r="E645">
            <v>147</v>
          </cell>
        </row>
        <row r="646">
          <cell r="B646">
            <v>37547</v>
          </cell>
          <cell r="D646">
            <v>109.73990000000001</v>
          </cell>
          <cell r="E646">
            <v>147</v>
          </cell>
        </row>
        <row r="647">
          <cell r="B647">
            <v>37550</v>
          </cell>
          <cell r="E647">
            <v>146</v>
          </cell>
        </row>
        <row r="648">
          <cell r="B648">
            <v>37551</v>
          </cell>
          <cell r="E648">
            <v>142</v>
          </cell>
        </row>
        <row r="649">
          <cell r="B649">
            <v>37552</v>
          </cell>
          <cell r="E649">
            <v>146</v>
          </cell>
        </row>
        <row r="650">
          <cell r="B650">
            <v>37553</v>
          </cell>
          <cell r="E650">
            <v>142</v>
          </cell>
        </row>
        <row r="651">
          <cell r="B651">
            <v>37554</v>
          </cell>
          <cell r="D651">
            <v>109.8592</v>
          </cell>
          <cell r="E651">
            <v>145</v>
          </cell>
        </row>
        <row r="652">
          <cell r="B652">
            <v>37557</v>
          </cell>
          <cell r="D652">
            <v>109.9439</v>
          </cell>
          <cell r="E652">
            <v>147</v>
          </cell>
        </row>
        <row r="653">
          <cell r="B653">
            <v>37558</v>
          </cell>
          <cell r="E653">
            <v>147</v>
          </cell>
        </row>
        <row r="654">
          <cell r="B654">
            <v>37559</v>
          </cell>
          <cell r="E654">
            <v>147</v>
          </cell>
        </row>
        <row r="655">
          <cell r="B655">
            <v>37560</v>
          </cell>
          <cell r="D655">
            <v>110.1671</v>
          </cell>
          <cell r="E655">
            <v>145</v>
          </cell>
        </row>
        <row r="656">
          <cell r="B656">
            <v>37561</v>
          </cell>
          <cell r="E656">
            <v>151</v>
          </cell>
        </row>
        <row r="657">
          <cell r="B657">
            <v>37564</v>
          </cell>
          <cell r="E657">
            <v>142</v>
          </cell>
        </row>
        <row r="658">
          <cell r="B658">
            <v>37565</v>
          </cell>
          <cell r="E658">
            <v>140</v>
          </cell>
        </row>
        <row r="659">
          <cell r="B659">
            <v>37566</v>
          </cell>
          <cell r="E659">
            <v>139</v>
          </cell>
        </row>
        <row r="660">
          <cell r="B660">
            <v>37567</v>
          </cell>
          <cell r="E660">
            <v>145</v>
          </cell>
        </row>
        <row r="661">
          <cell r="B661">
            <v>37568</v>
          </cell>
          <cell r="D661">
            <v>110.4909</v>
          </cell>
          <cell r="E661">
            <v>147</v>
          </cell>
        </row>
        <row r="662">
          <cell r="B662">
            <v>37571</v>
          </cell>
          <cell r="E662">
            <v>140</v>
          </cell>
        </row>
        <row r="663">
          <cell r="B663">
            <v>37572</v>
          </cell>
          <cell r="E663">
            <v>146</v>
          </cell>
        </row>
        <row r="664">
          <cell r="B664">
            <v>37573</v>
          </cell>
          <cell r="E664">
            <v>145</v>
          </cell>
        </row>
        <row r="665">
          <cell r="B665">
            <v>37574</v>
          </cell>
          <cell r="E665">
            <v>138</v>
          </cell>
        </row>
        <row r="666">
          <cell r="B666">
            <v>37575</v>
          </cell>
          <cell r="D666">
            <v>111.1191</v>
          </cell>
          <cell r="E666">
            <v>134</v>
          </cell>
        </row>
        <row r="667">
          <cell r="B667">
            <v>37578</v>
          </cell>
          <cell r="E667">
            <v>129</v>
          </cell>
        </row>
        <row r="668">
          <cell r="B668">
            <v>37579</v>
          </cell>
          <cell r="E668">
            <v>130</v>
          </cell>
        </row>
        <row r="669">
          <cell r="B669">
            <v>37580</v>
          </cell>
          <cell r="E669">
            <v>129</v>
          </cell>
        </row>
        <row r="670">
          <cell r="B670">
            <v>37581</v>
          </cell>
          <cell r="E670">
            <v>120</v>
          </cell>
        </row>
        <row r="671">
          <cell r="B671">
            <v>37582</v>
          </cell>
          <cell r="D671">
            <v>111.5474</v>
          </cell>
          <cell r="E671">
            <v>118</v>
          </cell>
        </row>
        <row r="672">
          <cell r="B672">
            <v>37585</v>
          </cell>
          <cell r="E672">
            <v>119</v>
          </cell>
        </row>
        <row r="673">
          <cell r="B673">
            <v>37586</v>
          </cell>
          <cell r="E673">
            <v>117</v>
          </cell>
        </row>
        <row r="674">
          <cell r="B674">
            <v>37587</v>
          </cell>
          <cell r="E674">
            <v>126</v>
          </cell>
        </row>
        <row r="675">
          <cell r="B675">
            <v>37588</v>
          </cell>
          <cell r="E675">
            <v>128</v>
          </cell>
        </row>
        <row r="676">
          <cell r="B676">
            <v>37589</v>
          </cell>
          <cell r="D676">
            <v>111.648</v>
          </cell>
          <cell r="E676">
            <v>127</v>
          </cell>
        </row>
        <row r="677">
          <cell r="B677">
            <v>37592</v>
          </cell>
          <cell r="E677">
            <v>127</v>
          </cell>
        </row>
        <row r="678">
          <cell r="B678">
            <v>37593</v>
          </cell>
          <cell r="E678">
            <v>118</v>
          </cell>
        </row>
        <row r="679">
          <cell r="B679">
            <v>37594</v>
          </cell>
          <cell r="E679">
            <v>127</v>
          </cell>
        </row>
        <row r="680">
          <cell r="B680">
            <v>37595</v>
          </cell>
          <cell r="E680">
            <v>126</v>
          </cell>
        </row>
        <row r="681">
          <cell r="B681">
            <v>37596</v>
          </cell>
          <cell r="D681">
            <v>111.7651</v>
          </cell>
          <cell r="E681">
            <v>128</v>
          </cell>
        </row>
        <row r="682">
          <cell r="B682">
            <v>37599</v>
          </cell>
          <cell r="E682">
            <v>128</v>
          </cell>
        </row>
        <row r="683">
          <cell r="B683">
            <v>37600</v>
          </cell>
          <cell r="E683">
            <v>126</v>
          </cell>
        </row>
        <row r="684">
          <cell r="B684">
            <v>37601</v>
          </cell>
          <cell r="E684">
            <v>126</v>
          </cell>
        </row>
        <row r="685">
          <cell r="B685">
            <v>37602</v>
          </cell>
          <cell r="E685">
            <v>126</v>
          </cell>
        </row>
        <row r="686">
          <cell r="B686">
            <v>37603</v>
          </cell>
          <cell r="D686">
            <v>112.3968</v>
          </cell>
          <cell r="E686">
            <v>126</v>
          </cell>
        </row>
        <row r="687">
          <cell r="B687">
            <v>37606</v>
          </cell>
          <cell r="E687">
            <v>126</v>
          </cell>
        </row>
        <row r="688">
          <cell r="B688">
            <v>37607</v>
          </cell>
          <cell r="E688">
            <v>124</v>
          </cell>
        </row>
        <row r="689">
          <cell r="B689">
            <v>37608</v>
          </cell>
          <cell r="E689">
            <v>123</v>
          </cell>
        </row>
        <row r="690">
          <cell r="B690">
            <v>37609</v>
          </cell>
          <cell r="E690">
            <v>125</v>
          </cell>
        </row>
        <row r="691">
          <cell r="B691">
            <v>37610</v>
          </cell>
          <cell r="D691">
            <v>112.83280000000001</v>
          </cell>
          <cell r="E691">
            <v>122</v>
          </cell>
        </row>
        <row r="692">
          <cell r="B692">
            <v>37613</v>
          </cell>
          <cell r="E692">
            <v>121</v>
          </cell>
        </row>
        <row r="693">
          <cell r="B693">
            <v>37614</v>
          </cell>
          <cell r="E693">
            <v>122</v>
          </cell>
        </row>
        <row r="694">
          <cell r="B694">
            <v>37615</v>
          </cell>
        </row>
        <row r="695">
          <cell r="B695">
            <v>37616</v>
          </cell>
        </row>
        <row r="696">
          <cell r="B696">
            <v>37617</v>
          </cell>
          <cell r="D696">
            <v>113.1591</v>
          </cell>
          <cell r="E696">
            <v>121</v>
          </cell>
        </row>
        <row r="697">
          <cell r="B697">
            <v>37620</v>
          </cell>
          <cell r="E697">
            <v>122</v>
          </cell>
        </row>
        <row r="698">
          <cell r="B698">
            <v>37621</v>
          </cell>
          <cell r="D698">
            <v>113.37430000000001</v>
          </cell>
          <cell r="E698">
            <v>125</v>
          </cell>
        </row>
        <row r="699">
          <cell r="B699">
            <v>37622</v>
          </cell>
        </row>
        <row r="700">
          <cell r="B700">
            <v>37623</v>
          </cell>
          <cell r="D700">
            <v>113.4132</v>
          </cell>
          <cell r="E700">
            <v>125</v>
          </cell>
        </row>
        <row r="701">
          <cell r="B701">
            <v>37624</v>
          </cell>
          <cell r="D701">
            <v>113.4199</v>
          </cell>
          <cell r="E701">
            <v>121</v>
          </cell>
        </row>
        <row r="702">
          <cell r="B702">
            <v>37627</v>
          </cell>
          <cell r="E702">
            <v>112</v>
          </cell>
        </row>
        <row r="703">
          <cell r="B703">
            <v>37628</v>
          </cell>
          <cell r="E703">
            <v>106</v>
          </cell>
        </row>
        <row r="704">
          <cell r="B704">
            <v>37629</v>
          </cell>
          <cell r="D704">
            <v>113.8993</v>
          </cell>
          <cell r="E704">
            <v>109</v>
          </cell>
        </row>
        <row r="705">
          <cell r="B705">
            <v>37630</v>
          </cell>
          <cell r="E705">
            <v>104</v>
          </cell>
        </row>
        <row r="706">
          <cell r="B706">
            <v>37631</v>
          </cell>
          <cell r="D706">
            <v>114.34520000000001</v>
          </cell>
          <cell r="E706">
            <v>102</v>
          </cell>
        </row>
        <row r="707">
          <cell r="B707">
            <v>37634</v>
          </cell>
          <cell r="E707">
            <v>99</v>
          </cell>
        </row>
        <row r="708">
          <cell r="B708">
            <v>37635</v>
          </cell>
          <cell r="E708">
            <v>98</v>
          </cell>
        </row>
        <row r="709">
          <cell r="B709">
            <v>37636</v>
          </cell>
          <cell r="E709">
            <v>102</v>
          </cell>
        </row>
        <row r="710">
          <cell r="B710">
            <v>37637</v>
          </cell>
          <cell r="E710">
            <v>103</v>
          </cell>
        </row>
        <row r="711">
          <cell r="B711">
            <v>37638</v>
          </cell>
          <cell r="D711">
            <v>114.544</v>
          </cell>
          <cell r="E711">
            <v>104</v>
          </cell>
        </row>
        <row r="712">
          <cell r="B712">
            <v>37641</v>
          </cell>
          <cell r="E712">
            <v>102</v>
          </cell>
        </row>
        <row r="713">
          <cell r="B713">
            <v>37642</v>
          </cell>
          <cell r="E713">
            <v>107</v>
          </cell>
        </row>
        <row r="714">
          <cell r="B714">
            <v>37643</v>
          </cell>
          <cell r="E714">
            <v>111</v>
          </cell>
        </row>
        <row r="715">
          <cell r="B715">
            <v>37644</v>
          </cell>
          <cell r="E715">
            <v>110</v>
          </cell>
        </row>
        <row r="716">
          <cell r="B716">
            <v>37645</v>
          </cell>
          <cell r="D716">
            <v>114.90300000000001</v>
          </cell>
          <cell r="E716">
            <v>113</v>
          </cell>
        </row>
        <row r="717">
          <cell r="B717">
            <v>37648</v>
          </cell>
          <cell r="E717">
            <v>117</v>
          </cell>
        </row>
        <row r="718">
          <cell r="B718">
            <v>37649</v>
          </cell>
          <cell r="E718">
            <v>115</v>
          </cell>
        </row>
        <row r="719">
          <cell r="B719">
            <v>37650</v>
          </cell>
          <cell r="E719">
            <v>116</v>
          </cell>
        </row>
        <row r="720">
          <cell r="B720">
            <v>37651</v>
          </cell>
          <cell r="E720">
            <v>113</v>
          </cell>
        </row>
        <row r="721">
          <cell r="B721">
            <v>37652</v>
          </cell>
          <cell r="D721">
            <v>115.06359999999999</v>
          </cell>
          <cell r="E721">
            <v>112</v>
          </cell>
        </row>
        <row r="722">
          <cell r="B722">
            <v>37655</v>
          </cell>
          <cell r="E722">
            <v>112</v>
          </cell>
        </row>
        <row r="723">
          <cell r="B723">
            <v>37656</v>
          </cell>
          <cell r="D723">
            <v>115.1587</v>
          </cell>
          <cell r="E723">
            <v>112</v>
          </cell>
        </row>
        <row r="724">
          <cell r="B724">
            <v>37657</v>
          </cell>
          <cell r="E724">
            <v>110</v>
          </cell>
        </row>
        <row r="725">
          <cell r="B725">
            <v>37658</v>
          </cell>
          <cell r="E725">
            <v>111</v>
          </cell>
        </row>
        <row r="726">
          <cell r="B726">
            <v>37659</v>
          </cell>
          <cell r="D726">
            <v>115.3847</v>
          </cell>
          <cell r="E726">
            <v>109</v>
          </cell>
        </row>
        <row r="727">
          <cell r="B727">
            <v>37662</v>
          </cell>
          <cell r="E727">
            <v>111</v>
          </cell>
        </row>
        <row r="728">
          <cell r="B728">
            <v>37663</v>
          </cell>
          <cell r="E728">
            <v>110</v>
          </cell>
        </row>
        <row r="729">
          <cell r="B729">
            <v>37664</v>
          </cell>
          <cell r="E729">
            <v>109</v>
          </cell>
        </row>
        <row r="730">
          <cell r="B730">
            <v>37665</v>
          </cell>
          <cell r="E730">
            <v>107</v>
          </cell>
        </row>
        <row r="731">
          <cell r="B731">
            <v>37666</v>
          </cell>
          <cell r="D731">
            <v>115.9825</v>
          </cell>
          <cell r="E731">
            <v>102</v>
          </cell>
        </row>
        <row r="732">
          <cell r="B732">
            <v>37669</v>
          </cell>
          <cell r="E732">
            <v>103</v>
          </cell>
        </row>
        <row r="733">
          <cell r="B733">
            <v>37670</v>
          </cell>
          <cell r="E733">
            <v>102</v>
          </cell>
        </row>
        <row r="734">
          <cell r="B734">
            <v>37671</v>
          </cell>
          <cell r="E734">
            <v>102</v>
          </cell>
        </row>
        <row r="735">
          <cell r="B735">
            <v>37672</v>
          </cell>
          <cell r="E735">
            <v>100</v>
          </cell>
        </row>
        <row r="736">
          <cell r="B736">
            <v>37673</v>
          </cell>
          <cell r="D736">
            <v>116.3627</v>
          </cell>
          <cell r="E736">
            <v>101</v>
          </cell>
        </row>
        <row r="737">
          <cell r="B737">
            <v>37676</v>
          </cell>
          <cell r="E737">
            <v>102</v>
          </cell>
        </row>
        <row r="738">
          <cell r="B738">
            <v>37677</v>
          </cell>
          <cell r="E738">
            <v>105</v>
          </cell>
        </row>
        <row r="739">
          <cell r="B739">
            <v>37678</v>
          </cell>
          <cell r="E739">
            <v>106</v>
          </cell>
        </row>
        <row r="740">
          <cell r="B740">
            <v>37679</v>
          </cell>
          <cell r="E740">
            <v>106</v>
          </cell>
        </row>
        <row r="741">
          <cell r="B741">
            <v>37680</v>
          </cell>
          <cell r="D741">
            <v>116.2966</v>
          </cell>
          <cell r="E741">
            <v>108</v>
          </cell>
        </row>
        <row r="742">
          <cell r="B742">
            <v>37683</v>
          </cell>
          <cell r="E742">
            <v>110</v>
          </cell>
        </row>
        <row r="743">
          <cell r="B743">
            <v>37684</v>
          </cell>
          <cell r="E743">
            <v>114</v>
          </cell>
        </row>
        <row r="744">
          <cell r="B744">
            <v>37685</v>
          </cell>
          <cell r="E744">
            <v>114</v>
          </cell>
        </row>
        <row r="745">
          <cell r="B745">
            <v>37686</v>
          </cell>
          <cell r="E745">
            <v>114</v>
          </cell>
        </row>
        <row r="746">
          <cell r="B746">
            <v>37687</v>
          </cell>
          <cell r="D746">
            <v>116.2841</v>
          </cell>
          <cell r="E746">
            <v>117</v>
          </cell>
        </row>
        <row r="747">
          <cell r="B747">
            <v>37690</v>
          </cell>
          <cell r="E747">
            <v>117</v>
          </cell>
        </row>
        <row r="748">
          <cell r="B748">
            <v>37691</v>
          </cell>
          <cell r="E748">
            <v>118</v>
          </cell>
        </row>
        <row r="749">
          <cell r="B749">
            <v>37692</v>
          </cell>
          <cell r="E749">
            <v>114</v>
          </cell>
        </row>
        <row r="750">
          <cell r="B750">
            <v>37693</v>
          </cell>
          <cell r="E750">
            <v>106</v>
          </cell>
        </row>
        <row r="751">
          <cell r="B751">
            <v>37694</v>
          </cell>
          <cell r="D751">
            <v>115.8302</v>
          </cell>
          <cell r="E751">
            <v>133</v>
          </cell>
        </row>
        <row r="752">
          <cell r="B752">
            <v>37697</v>
          </cell>
          <cell r="E752">
            <v>132</v>
          </cell>
        </row>
        <row r="753">
          <cell r="B753">
            <v>37698</v>
          </cell>
          <cell r="D753">
            <v>115.0671</v>
          </cell>
          <cell r="E753">
            <v>139</v>
          </cell>
        </row>
        <row r="754">
          <cell r="B754">
            <v>37699</v>
          </cell>
          <cell r="E754">
            <v>130</v>
          </cell>
        </row>
        <row r="755">
          <cell r="B755">
            <v>37700</v>
          </cell>
          <cell r="E755">
            <v>137</v>
          </cell>
        </row>
        <row r="756">
          <cell r="B756">
            <v>37701</v>
          </cell>
          <cell r="D756">
            <v>114.6825</v>
          </cell>
          <cell r="E756">
            <v>136</v>
          </cell>
        </row>
        <row r="757">
          <cell r="B757">
            <v>37704</v>
          </cell>
          <cell r="E757">
            <v>132</v>
          </cell>
        </row>
        <row r="758">
          <cell r="B758">
            <v>37705</v>
          </cell>
          <cell r="E758">
            <v>131</v>
          </cell>
        </row>
        <row r="759">
          <cell r="B759">
            <v>37706</v>
          </cell>
          <cell r="E759">
            <v>127</v>
          </cell>
        </row>
        <row r="760">
          <cell r="B760">
            <v>37707</v>
          </cell>
          <cell r="E760">
            <v>126</v>
          </cell>
        </row>
        <row r="761">
          <cell r="B761">
            <v>37708</v>
          </cell>
          <cell r="D761">
            <v>115.2277</v>
          </cell>
          <cell r="E761">
            <v>120</v>
          </cell>
        </row>
        <row r="762">
          <cell r="B762">
            <v>37711</v>
          </cell>
          <cell r="D762">
            <v>115.3858</v>
          </cell>
          <cell r="E762">
            <v>119</v>
          </cell>
        </row>
        <row r="763">
          <cell r="B763">
            <v>37712</v>
          </cell>
          <cell r="D763">
            <v>115.73260000000001</v>
          </cell>
          <cell r="E763">
            <v>108</v>
          </cell>
        </row>
        <row r="764">
          <cell r="B764">
            <v>37713</v>
          </cell>
          <cell r="E764">
            <v>111</v>
          </cell>
        </row>
        <row r="765">
          <cell r="B765">
            <v>37714</v>
          </cell>
          <cell r="E765">
            <v>110</v>
          </cell>
        </row>
        <row r="766">
          <cell r="B766">
            <v>37715</v>
          </cell>
          <cell r="D766">
            <v>115.34269999999999</v>
          </cell>
          <cell r="E766">
            <v>108</v>
          </cell>
        </row>
        <row r="767">
          <cell r="B767">
            <v>37718</v>
          </cell>
          <cell r="E767">
            <v>106</v>
          </cell>
        </row>
        <row r="768">
          <cell r="B768">
            <v>37719</v>
          </cell>
          <cell r="E768">
            <v>107</v>
          </cell>
        </row>
        <row r="769">
          <cell r="B769">
            <v>37720</v>
          </cell>
          <cell r="E769">
            <v>108</v>
          </cell>
        </row>
        <row r="770">
          <cell r="B770">
            <v>37721</v>
          </cell>
          <cell r="E770">
            <v>108</v>
          </cell>
        </row>
        <row r="771">
          <cell r="B771">
            <v>37722</v>
          </cell>
          <cell r="D771">
            <v>115.8342</v>
          </cell>
          <cell r="E771">
            <v>106</v>
          </cell>
        </row>
        <row r="772">
          <cell r="B772">
            <v>37725</v>
          </cell>
          <cell r="E772">
            <v>105</v>
          </cell>
        </row>
        <row r="773">
          <cell r="B773">
            <v>37726</v>
          </cell>
          <cell r="E773">
            <v>103</v>
          </cell>
        </row>
        <row r="774">
          <cell r="B774">
            <v>37727</v>
          </cell>
          <cell r="E774">
            <v>103</v>
          </cell>
        </row>
        <row r="775">
          <cell r="B775">
            <v>37728</v>
          </cell>
          <cell r="E775">
            <v>98</v>
          </cell>
        </row>
        <row r="776">
          <cell r="B776">
            <v>37729</v>
          </cell>
          <cell r="D776">
            <v>116.09010000000001</v>
          </cell>
        </row>
        <row r="777">
          <cell r="B777">
            <v>37732</v>
          </cell>
        </row>
        <row r="778">
          <cell r="B778">
            <v>37733</v>
          </cell>
          <cell r="E778">
            <v>98</v>
          </cell>
        </row>
        <row r="779">
          <cell r="B779">
            <v>37734</v>
          </cell>
          <cell r="D779">
            <v>116.5043</v>
          </cell>
          <cell r="E779">
            <v>93</v>
          </cell>
        </row>
        <row r="780">
          <cell r="B780">
            <v>37735</v>
          </cell>
          <cell r="E780">
            <v>95</v>
          </cell>
        </row>
        <row r="781">
          <cell r="B781">
            <v>37736</v>
          </cell>
          <cell r="D781">
            <v>116.7495</v>
          </cell>
          <cell r="E781">
            <v>95</v>
          </cell>
        </row>
        <row r="782">
          <cell r="B782">
            <v>37739</v>
          </cell>
          <cell r="E782">
            <v>98</v>
          </cell>
        </row>
        <row r="783">
          <cell r="B783">
            <v>37740</v>
          </cell>
          <cell r="E783">
            <v>97</v>
          </cell>
        </row>
        <row r="784">
          <cell r="B784">
            <v>37741</v>
          </cell>
          <cell r="D784">
            <v>116.89570000000001</v>
          </cell>
          <cell r="E784">
            <v>92</v>
          </cell>
        </row>
        <row r="785">
          <cell r="B785">
            <v>37742</v>
          </cell>
          <cell r="E785">
            <v>93</v>
          </cell>
        </row>
        <row r="786">
          <cell r="B786">
            <v>37743</v>
          </cell>
          <cell r="D786">
            <v>117.17529999999999</v>
          </cell>
          <cell r="E786">
            <v>102</v>
          </cell>
        </row>
        <row r="787">
          <cell r="B787">
            <v>37746</v>
          </cell>
        </row>
        <row r="788">
          <cell r="B788">
            <v>37747</v>
          </cell>
          <cell r="E788">
            <v>93</v>
          </cell>
        </row>
        <row r="789">
          <cell r="B789">
            <v>37748</v>
          </cell>
          <cell r="E789">
            <v>95</v>
          </cell>
        </row>
        <row r="790">
          <cell r="B790">
            <v>37749</v>
          </cell>
          <cell r="E790">
            <v>95</v>
          </cell>
        </row>
        <row r="791">
          <cell r="B791">
            <v>37750</v>
          </cell>
          <cell r="D791">
            <v>117.7704</v>
          </cell>
          <cell r="E791">
            <v>98</v>
          </cell>
        </row>
        <row r="792">
          <cell r="B792">
            <v>37753</v>
          </cell>
          <cell r="E792">
            <v>98</v>
          </cell>
        </row>
        <row r="793">
          <cell r="B793">
            <v>37754</v>
          </cell>
          <cell r="E793">
            <v>95</v>
          </cell>
        </row>
        <row r="794">
          <cell r="B794">
            <v>37755</v>
          </cell>
          <cell r="E794">
            <v>95</v>
          </cell>
        </row>
        <row r="795">
          <cell r="B795">
            <v>37756</v>
          </cell>
          <cell r="E795">
            <v>97</v>
          </cell>
        </row>
        <row r="796">
          <cell r="B796">
            <v>37757</v>
          </cell>
          <cell r="D796">
            <v>118.1926</v>
          </cell>
          <cell r="E796">
            <v>100</v>
          </cell>
        </row>
        <row r="797">
          <cell r="B797">
            <v>37760</v>
          </cell>
          <cell r="E797">
            <v>96</v>
          </cell>
        </row>
        <row r="798">
          <cell r="B798">
            <v>37761</v>
          </cell>
          <cell r="E798">
            <v>99</v>
          </cell>
        </row>
        <row r="799">
          <cell r="B799">
            <v>37762</v>
          </cell>
          <cell r="E799">
            <v>98</v>
          </cell>
        </row>
        <row r="800">
          <cell r="B800">
            <v>37763</v>
          </cell>
          <cell r="E800">
            <v>96</v>
          </cell>
        </row>
        <row r="801">
          <cell r="B801">
            <v>37764</v>
          </cell>
          <cell r="D801">
            <v>118.4875</v>
          </cell>
          <cell r="E801">
            <v>97</v>
          </cell>
        </row>
        <row r="802">
          <cell r="B802">
            <v>37767</v>
          </cell>
        </row>
        <row r="803">
          <cell r="B803">
            <v>37768</v>
          </cell>
          <cell r="E803">
            <v>98</v>
          </cell>
        </row>
        <row r="804">
          <cell r="B804">
            <v>37769</v>
          </cell>
          <cell r="E804">
            <v>93</v>
          </cell>
        </row>
        <row r="805">
          <cell r="B805">
            <v>37770</v>
          </cell>
          <cell r="E805">
            <v>94</v>
          </cell>
        </row>
        <row r="806">
          <cell r="B806">
            <v>37771</v>
          </cell>
          <cell r="D806">
            <v>119.0791</v>
          </cell>
          <cell r="E806">
            <v>98</v>
          </cell>
        </row>
        <row r="807">
          <cell r="B807">
            <v>37774</v>
          </cell>
          <cell r="E807">
            <v>95</v>
          </cell>
        </row>
        <row r="808">
          <cell r="B808">
            <v>37775</v>
          </cell>
          <cell r="E808">
            <v>85</v>
          </cell>
        </row>
        <row r="809">
          <cell r="B809">
            <v>37776</v>
          </cell>
          <cell r="E809">
            <v>94</v>
          </cell>
        </row>
        <row r="810">
          <cell r="B810">
            <v>37777</v>
          </cell>
          <cell r="E810">
            <v>96</v>
          </cell>
        </row>
        <row r="811">
          <cell r="B811">
            <v>37778</v>
          </cell>
          <cell r="D811">
            <v>119.75190000000001</v>
          </cell>
          <cell r="E811">
            <v>96</v>
          </cell>
        </row>
        <row r="812">
          <cell r="B812">
            <v>37781</v>
          </cell>
          <cell r="E812">
            <v>95</v>
          </cell>
        </row>
        <row r="813">
          <cell r="B813">
            <v>37782</v>
          </cell>
          <cell r="E813">
            <v>97</v>
          </cell>
        </row>
        <row r="814">
          <cell r="B814">
            <v>37783</v>
          </cell>
          <cell r="E814">
            <v>96</v>
          </cell>
        </row>
        <row r="815">
          <cell r="B815">
            <v>37784</v>
          </cell>
          <cell r="E815">
            <v>94</v>
          </cell>
        </row>
        <row r="816">
          <cell r="B816">
            <v>37785</v>
          </cell>
          <cell r="D816">
            <v>120.39149999999999</v>
          </cell>
          <cell r="E816">
            <v>93</v>
          </cell>
        </row>
        <row r="817">
          <cell r="B817">
            <v>37788</v>
          </cell>
          <cell r="E817">
            <v>93</v>
          </cell>
        </row>
        <row r="818">
          <cell r="B818">
            <v>37789</v>
          </cell>
          <cell r="E818">
            <v>104</v>
          </cell>
        </row>
        <row r="819">
          <cell r="B819">
            <v>37790</v>
          </cell>
          <cell r="E819">
            <v>90</v>
          </cell>
        </row>
        <row r="820">
          <cell r="B820">
            <v>37791</v>
          </cell>
          <cell r="E820">
            <v>94</v>
          </cell>
        </row>
        <row r="821">
          <cell r="B821">
            <v>37792</v>
          </cell>
          <cell r="D821">
            <v>119.898</v>
          </cell>
          <cell r="E821">
            <v>91</v>
          </cell>
        </row>
        <row r="822">
          <cell r="B822">
            <v>37795</v>
          </cell>
          <cell r="E822">
            <v>94</v>
          </cell>
        </row>
        <row r="823">
          <cell r="B823">
            <v>37796</v>
          </cell>
          <cell r="E823">
            <v>95</v>
          </cell>
        </row>
        <row r="824">
          <cell r="B824">
            <v>37797</v>
          </cell>
          <cell r="E824">
            <v>100</v>
          </cell>
        </row>
        <row r="825">
          <cell r="B825">
            <v>37798</v>
          </cell>
          <cell r="E825">
            <v>91</v>
          </cell>
        </row>
        <row r="826">
          <cell r="B826">
            <v>37799</v>
          </cell>
          <cell r="D826">
            <v>119.7008</v>
          </cell>
          <cell r="E826">
            <v>94</v>
          </cell>
        </row>
        <row r="827">
          <cell r="B827">
            <v>37802</v>
          </cell>
          <cell r="D827">
            <v>119.5733</v>
          </cell>
          <cell r="E827">
            <v>94</v>
          </cell>
        </row>
        <row r="828">
          <cell r="B828">
            <v>37803</v>
          </cell>
          <cell r="D828">
            <v>119.736</v>
          </cell>
          <cell r="E828">
            <v>94</v>
          </cell>
        </row>
        <row r="829">
          <cell r="B829">
            <v>37804</v>
          </cell>
          <cell r="E829">
            <v>95</v>
          </cell>
        </row>
        <row r="830">
          <cell r="B830">
            <v>37805</v>
          </cell>
          <cell r="E830">
            <v>102</v>
          </cell>
        </row>
        <row r="831">
          <cell r="B831">
            <v>37806</v>
          </cell>
          <cell r="D831">
            <v>119.4466</v>
          </cell>
          <cell r="E831">
            <v>100</v>
          </cell>
        </row>
        <row r="832">
          <cell r="B832">
            <v>37809</v>
          </cell>
          <cell r="E832">
            <v>98</v>
          </cell>
        </row>
        <row r="833">
          <cell r="B833">
            <v>37810</v>
          </cell>
          <cell r="E833">
            <v>104</v>
          </cell>
        </row>
        <row r="834">
          <cell r="B834">
            <v>37811</v>
          </cell>
          <cell r="E834">
            <v>102</v>
          </cell>
        </row>
        <row r="835">
          <cell r="B835">
            <v>37812</v>
          </cell>
          <cell r="E835">
            <v>102</v>
          </cell>
        </row>
        <row r="836">
          <cell r="B836">
            <v>37813</v>
          </cell>
          <cell r="D836">
            <v>119.6086</v>
          </cell>
          <cell r="E836">
            <v>100</v>
          </cell>
        </row>
        <row r="837">
          <cell r="B837">
            <v>37816</v>
          </cell>
          <cell r="E837">
            <v>100</v>
          </cell>
        </row>
        <row r="838">
          <cell r="B838">
            <v>37817</v>
          </cell>
          <cell r="E838">
            <v>101</v>
          </cell>
        </row>
        <row r="839">
          <cell r="B839">
            <v>37818</v>
          </cell>
          <cell r="E839">
            <v>99</v>
          </cell>
        </row>
        <row r="840">
          <cell r="B840">
            <v>37819</v>
          </cell>
          <cell r="E840">
            <v>99</v>
          </cell>
        </row>
        <row r="841">
          <cell r="B841">
            <v>37820</v>
          </cell>
          <cell r="D841">
            <v>119.1613</v>
          </cell>
          <cell r="E841">
            <v>100</v>
          </cell>
        </row>
        <row r="842">
          <cell r="B842">
            <v>37823</v>
          </cell>
          <cell r="E842">
            <v>97</v>
          </cell>
        </row>
        <row r="843">
          <cell r="B843">
            <v>37824</v>
          </cell>
          <cell r="E843">
            <v>99</v>
          </cell>
        </row>
        <row r="844">
          <cell r="B844">
            <v>37825</v>
          </cell>
          <cell r="E844">
            <v>99</v>
          </cell>
        </row>
        <row r="845">
          <cell r="B845">
            <v>37826</v>
          </cell>
          <cell r="E845">
            <v>98</v>
          </cell>
        </row>
        <row r="846">
          <cell r="B846">
            <v>37827</v>
          </cell>
          <cell r="D846">
            <v>119.28019999999999</v>
          </cell>
          <cell r="E846">
            <v>94</v>
          </cell>
        </row>
        <row r="847">
          <cell r="B847">
            <v>37830</v>
          </cell>
          <cell r="E847">
            <v>94</v>
          </cell>
        </row>
        <row r="848">
          <cell r="B848">
            <v>37831</v>
          </cell>
          <cell r="E848">
            <v>95</v>
          </cell>
        </row>
        <row r="849">
          <cell r="B849">
            <v>37832</v>
          </cell>
          <cell r="E849">
            <v>94</v>
          </cell>
        </row>
        <row r="850">
          <cell r="B850">
            <v>37833</v>
          </cell>
          <cell r="E850">
            <v>94</v>
          </cell>
        </row>
        <row r="851">
          <cell r="B851">
            <v>37834</v>
          </cell>
          <cell r="D851">
            <v>119.03919999999999</v>
          </cell>
          <cell r="E851">
            <v>95</v>
          </cell>
        </row>
        <row r="852">
          <cell r="B852">
            <v>37837</v>
          </cell>
          <cell r="E852">
            <v>110</v>
          </cell>
        </row>
        <row r="853">
          <cell r="B853">
            <v>37838</v>
          </cell>
          <cell r="E853">
            <v>108</v>
          </cell>
        </row>
        <row r="854">
          <cell r="B854">
            <v>37839</v>
          </cell>
          <cell r="E854">
            <v>107</v>
          </cell>
        </row>
        <row r="855">
          <cell r="B855">
            <v>37840</v>
          </cell>
          <cell r="E855">
            <v>107</v>
          </cell>
        </row>
        <row r="856">
          <cell r="B856">
            <v>37841</v>
          </cell>
          <cell r="D856">
            <v>118.8901</v>
          </cell>
          <cell r="E856">
            <v>106</v>
          </cell>
        </row>
        <row r="857">
          <cell r="B857">
            <v>37844</v>
          </cell>
          <cell r="E857">
            <v>106</v>
          </cell>
        </row>
        <row r="858">
          <cell r="B858">
            <v>37845</v>
          </cell>
          <cell r="E858">
            <v>103</v>
          </cell>
        </row>
        <row r="859">
          <cell r="B859">
            <v>37846</v>
          </cell>
          <cell r="E859">
            <v>103</v>
          </cell>
        </row>
        <row r="860">
          <cell r="B860">
            <v>37847</v>
          </cell>
          <cell r="E860">
            <v>100</v>
          </cell>
        </row>
        <row r="861">
          <cell r="B861">
            <v>37848</v>
          </cell>
          <cell r="D861">
            <v>118.917</v>
          </cell>
          <cell r="E861">
            <v>100</v>
          </cell>
        </row>
        <row r="862">
          <cell r="B862">
            <v>37851</v>
          </cell>
          <cell r="D862">
            <v>118.97629999999999</v>
          </cell>
          <cell r="E862">
            <v>100</v>
          </cell>
        </row>
        <row r="863">
          <cell r="B863">
            <v>37852</v>
          </cell>
          <cell r="E863">
            <v>98</v>
          </cell>
        </row>
        <row r="864">
          <cell r="B864">
            <v>37853</v>
          </cell>
          <cell r="E864">
            <v>97</v>
          </cell>
        </row>
        <row r="865">
          <cell r="B865">
            <v>37854</v>
          </cell>
          <cell r="E865">
            <v>101</v>
          </cell>
        </row>
        <row r="866">
          <cell r="B866">
            <v>37855</v>
          </cell>
          <cell r="D866">
            <v>118.8569</v>
          </cell>
          <cell r="E866">
            <v>97</v>
          </cell>
        </row>
        <row r="867">
          <cell r="B867">
            <v>37858</v>
          </cell>
        </row>
        <row r="868">
          <cell r="B868">
            <v>37859</v>
          </cell>
          <cell r="E868">
            <v>96</v>
          </cell>
        </row>
        <row r="869">
          <cell r="B869">
            <v>37860</v>
          </cell>
          <cell r="E869">
            <v>100</v>
          </cell>
        </row>
        <row r="870">
          <cell r="B870">
            <v>37861</v>
          </cell>
          <cell r="E870">
            <v>102</v>
          </cell>
        </row>
        <row r="871">
          <cell r="B871">
            <v>37862</v>
          </cell>
          <cell r="D871">
            <v>118.99039999999999</v>
          </cell>
          <cell r="E871">
            <v>102</v>
          </cell>
        </row>
        <row r="872">
          <cell r="B872">
            <v>37865</v>
          </cell>
          <cell r="E872">
            <v>104</v>
          </cell>
        </row>
        <row r="873">
          <cell r="B873">
            <v>37866</v>
          </cell>
          <cell r="E873">
            <v>94</v>
          </cell>
        </row>
        <row r="874">
          <cell r="B874">
            <v>37867</v>
          </cell>
          <cell r="E874">
            <v>94</v>
          </cell>
        </row>
        <row r="875">
          <cell r="B875">
            <v>37868</v>
          </cell>
          <cell r="E875">
            <v>98</v>
          </cell>
        </row>
        <row r="876">
          <cell r="B876">
            <v>37869</v>
          </cell>
          <cell r="D876">
            <v>118.6208</v>
          </cell>
          <cell r="E876">
            <v>98</v>
          </cell>
        </row>
        <row r="877">
          <cell r="B877">
            <v>37872</v>
          </cell>
          <cell r="E877">
            <v>96</v>
          </cell>
        </row>
        <row r="878">
          <cell r="B878">
            <v>37873</v>
          </cell>
          <cell r="E878">
            <v>99</v>
          </cell>
        </row>
        <row r="879">
          <cell r="B879">
            <v>37874</v>
          </cell>
          <cell r="E879">
            <v>97</v>
          </cell>
        </row>
        <row r="880">
          <cell r="B880">
            <v>37875</v>
          </cell>
          <cell r="E880">
            <v>102</v>
          </cell>
        </row>
        <row r="881">
          <cell r="B881">
            <v>37876</v>
          </cell>
          <cell r="D881">
            <v>118.8981</v>
          </cell>
          <cell r="E881">
            <v>99</v>
          </cell>
        </row>
        <row r="882">
          <cell r="B882">
            <v>37879</v>
          </cell>
          <cell r="E882">
            <v>95</v>
          </cell>
        </row>
        <row r="883">
          <cell r="B883">
            <v>37880</v>
          </cell>
          <cell r="E883">
            <v>101</v>
          </cell>
        </row>
        <row r="884">
          <cell r="B884">
            <v>37881</v>
          </cell>
          <cell r="E884">
            <v>102</v>
          </cell>
        </row>
        <row r="885">
          <cell r="B885">
            <v>37882</v>
          </cell>
          <cell r="E885">
            <v>103</v>
          </cell>
        </row>
        <row r="886">
          <cell r="B886">
            <v>37883</v>
          </cell>
          <cell r="D886">
            <v>119.2606</v>
          </cell>
          <cell r="E886">
            <v>101</v>
          </cell>
        </row>
        <row r="887">
          <cell r="B887">
            <v>37886</v>
          </cell>
          <cell r="E887">
            <v>104</v>
          </cell>
        </row>
        <row r="888">
          <cell r="B888">
            <v>37887</v>
          </cell>
          <cell r="E888">
            <v>104</v>
          </cell>
        </row>
        <row r="889">
          <cell r="B889">
            <v>37888</v>
          </cell>
          <cell r="E889">
            <v>107</v>
          </cell>
        </row>
        <row r="890">
          <cell r="B890">
            <v>37889</v>
          </cell>
          <cell r="E890">
            <v>106</v>
          </cell>
        </row>
        <row r="891">
          <cell r="B891">
            <v>37890</v>
          </cell>
          <cell r="D891">
            <v>119.655</v>
          </cell>
          <cell r="E891">
            <v>106</v>
          </cell>
        </row>
        <row r="892">
          <cell r="B892">
            <v>37893</v>
          </cell>
          <cell r="E892">
            <v>105</v>
          </cell>
        </row>
        <row r="893">
          <cell r="B893">
            <v>37894</v>
          </cell>
          <cell r="D893">
            <v>119.7996</v>
          </cell>
          <cell r="E893">
            <v>105</v>
          </cell>
        </row>
        <row r="894">
          <cell r="B894">
            <v>37895</v>
          </cell>
          <cell r="D894">
            <v>120.0226</v>
          </cell>
          <cell r="E894">
            <v>108</v>
          </cell>
        </row>
        <row r="895">
          <cell r="B895">
            <v>37896</v>
          </cell>
          <cell r="E895">
            <v>106</v>
          </cell>
        </row>
        <row r="896">
          <cell r="B896">
            <v>37897</v>
          </cell>
          <cell r="D896">
            <v>119.709</v>
          </cell>
          <cell r="E896">
            <v>104</v>
          </cell>
        </row>
        <row r="897">
          <cell r="B897">
            <v>37900</v>
          </cell>
          <cell r="E897">
            <v>106</v>
          </cell>
        </row>
        <row r="898">
          <cell r="B898">
            <v>37901</v>
          </cell>
        </row>
        <row r="899">
          <cell r="B899">
            <v>37902</v>
          </cell>
          <cell r="E899">
            <v>101</v>
          </cell>
        </row>
        <row r="900">
          <cell r="B900">
            <v>37903</v>
          </cell>
          <cell r="E900">
            <v>94</v>
          </cell>
        </row>
        <row r="901">
          <cell r="B901">
            <v>37904</v>
          </cell>
          <cell r="D901">
            <v>119.6391</v>
          </cell>
          <cell r="E901">
            <v>94</v>
          </cell>
        </row>
        <row r="902">
          <cell r="B902">
            <v>37907</v>
          </cell>
        </row>
        <row r="903">
          <cell r="B903">
            <v>37908</v>
          </cell>
          <cell r="E903">
            <v>94</v>
          </cell>
        </row>
        <row r="904">
          <cell r="B904">
            <v>37909</v>
          </cell>
          <cell r="E904">
            <v>92</v>
          </cell>
        </row>
        <row r="905">
          <cell r="B905">
            <v>37910</v>
          </cell>
          <cell r="E905">
            <v>92</v>
          </cell>
        </row>
        <row r="906">
          <cell r="B906">
            <v>37911</v>
          </cell>
          <cell r="D906">
            <v>119.5932</v>
          </cell>
          <cell r="E906">
            <v>88</v>
          </cell>
        </row>
        <row r="907">
          <cell r="B907">
            <v>37914</v>
          </cell>
          <cell r="E907">
            <v>87</v>
          </cell>
        </row>
        <row r="908">
          <cell r="B908">
            <v>37915</v>
          </cell>
          <cell r="E908">
            <v>89</v>
          </cell>
        </row>
        <row r="909">
          <cell r="B909">
            <v>37916</v>
          </cell>
          <cell r="E909">
            <v>91</v>
          </cell>
        </row>
        <row r="910">
          <cell r="B910">
            <v>37917</v>
          </cell>
          <cell r="E910">
            <v>94</v>
          </cell>
        </row>
        <row r="911">
          <cell r="B911">
            <v>37918</v>
          </cell>
          <cell r="D911">
            <v>119.7392</v>
          </cell>
          <cell r="E911">
            <v>95</v>
          </cell>
        </row>
        <row r="912">
          <cell r="B912">
            <v>37921</v>
          </cell>
          <cell r="E912">
            <v>95</v>
          </cell>
        </row>
        <row r="913">
          <cell r="B913">
            <v>37922</v>
          </cell>
          <cell r="E913">
            <v>92</v>
          </cell>
        </row>
        <row r="914">
          <cell r="B914">
            <v>37923</v>
          </cell>
          <cell r="E914">
            <v>96</v>
          </cell>
        </row>
        <row r="915">
          <cell r="B915">
            <v>37924</v>
          </cell>
          <cell r="E915">
            <v>96</v>
          </cell>
        </row>
        <row r="916">
          <cell r="B916">
            <v>37925</v>
          </cell>
          <cell r="D916">
            <v>119.5744</v>
          </cell>
        </row>
        <row r="917">
          <cell r="B917">
            <v>37928</v>
          </cell>
          <cell r="E917">
            <v>94</v>
          </cell>
        </row>
        <row r="918">
          <cell r="B918">
            <v>37929</v>
          </cell>
          <cell r="E918">
            <v>93</v>
          </cell>
        </row>
        <row r="919">
          <cell r="B919">
            <v>37930</v>
          </cell>
          <cell r="E919">
            <v>91</v>
          </cell>
        </row>
        <row r="920">
          <cell r="B920">
            <v>37931</v>
          </cell>
          <cell r="E920">
            <v>92</v>
          </cell>
        </row>
        <row r="921">
          <cell r="B921">
            <v>37932</v>
          </cell>
          <cell r="D921">
            <v>119.5132</v>
          </cell>
          <cell r="E921">
            <v>90</v>
          </cell>
        </row>
        <row r="922">
          <cell r="B922">
            <v>37935</v>
          </cell>
          <cell r="E922">
            <v>90</v>
          </cell>
        </row>
        <row r="923">
          <cell r="B923">
            <v>37936</v>
          </cell>
          <cell r="E923">
            <v>91</v>
          </cell>
        </row>
        <row r="924">
          <cell r="B924">
            <v>37937</v>
          </cell>
          <cell r="E924">
            <v>91</v>
          </cell>
        </row>
        <row r="925">
          <cell r="B925">
            <v>37938</v>
          </cell>
          <cell r="E925">
            <v>93</v>
          </cell>
        </row>
        <row r="926">
          <cell r="B926">
            <v>37939</v>
          </cell>
          <cell r="D926">
            <v>119.5466</v>
          </cell>
          <cell r="E926">
            <v>92</v>
          </cell>
        </row>
        <row r="927">
          <cell r="B927">
            <v>37942</v>
          </cell>
          <cell r="E927">
            <v>92</v>
          </cell>
        </row>
        <row r="928">
          <cell r="B928">
            <v>37943</v>
          </cell>
          <cell r="E928">
            <v>91</v>
          </cell>
        </row>
        <row r="929">
          <cell r="B929">
            <v>37944</v>
          </cell>
          <cell r="E929">
            <v>96</v>
          </cell>
        </row>
        <row r="930">
          <cell r="B930">
            <v>37945</v>
          </cell>
          <cell r="E930">
            <v>96</v>
          </cell>
        </row>
        <row r="931">
          <cell r="B931">
            <v>37946</v>
          </cell>
          <cell r="D931">
            <v>120.0124</v>
          </cell>
          <cell r="E931">
            <v>95</v>
          </cell>
        </row>
        <row r="932">
          <cell r="B932">
            <v>37949</v>
          </cell>
          <cell r="E932">
            <v>98</v>
          </cell>
        </row>
        <row r="933">
          <cell r="B933">
            <v>37950</v>
          </cell>
          <cell r="E933">
            <v>97</v>
          </cell>
        </row>
        <row r="934">
          <cell r="B934">
            <v>37951</v>
          </cell>
          <cell r="E934">
            <v>97</v>
          </cell>
        </row>
        <row r="935">
          <cell r="B935">
            <v>37952</v>
          </cell>
        </row>
        <row r="936">
          <cell r="B936">
            <v>37953</v>
          </cell>
          <cell r="D936">
            <v>119.614</v>
          </cell>
          <cell r="E936">
            <v>98</v>
          </cell>
        </row>
        <row r="937">
          <cell r="B937">
            <v>37956</v>
          </cell>
          <cell r="E937">
            <v>99</v>
          </cell>
        </row>
        <row r="938">
          <cell r="B938">
            <v>37957</v>
          </cell>
          <cell r="E938">
            <v>97</v>
          </cell>
        </row>
        <row r="939">
          <cell r="B939">
            <v>37958</v>
          </cell>
          <cell r="E939">
            <v>97</v>
          </cell>
        </row>
        <row r="940">
          <cell r="B940">
            <v>37959</v>
          </cell>
          <cell r="E940">
            <v>100</v>
          </cell>
        </row>
        <row r="941">
          <cell r="B941">
            <v>37960</v>
          </cell>
          <cell r="D941">
            <v>119.5437</v>
          </cell>
          <cell r="E941">
            <v>99</v>
          </cell>
        </row>
        <row r="942">
          <cell r="B942">
            <v>37963</v>
          </cell>
          <cell r="E942">
            <v>101</v>
          </cell>
        </row>
        <row r="943">
          <cell r="B943">
            <v>37964</v>
          </cell>
          <cell r="E943">
            <v>102</v>
          </cell>
        </row>
        <row r="944">
          <cell r="B944">
            <v>37965</v>
          </cell>
          <cell r="E944">
            <v>103</v>
          </cell>
        </row>
        <row r="945">
          <cell r="B945">
            <v>37966</v>
          </cell>
          <cell r="E945">
            <v>103</v>
          </cell>
        </row>
        <row r="946">
          <cell r="B946">
            <v>37967</v>
          </cell>
          <cell r="D946">
            <v>119.7911</v>
          </cell>
          <cell r="E946">
            <v>106</v>
          </cell>
        </row>
        <row r="947">
          <cell r="B947">
            <v>37970</v>
          </cell>
          <cell r="E947">
            <v>107</v>
          </cell>
        </row>
        <row r="948">
          <cell r="B948">
            <v>37971</v>
          </cell>
          <cell r="E948">
            <v>107</v>
          </cell>
        </row>
        <row r="949">
          <cell r="B949">
            <v>37972</v>
          </cell>
          <cell r="E949">
            <v>106</v>
          </cell>
        </row>
        <row r="950">
          <cell r="B950">
            <v>37973</v>
          </cell>
          <cell r="E950">
            <v>106</v>
          </cell>
        </row>
        <row r="951">
          <cell r="B951">
            <v>37974</v>
          </cell>
          <cell r="D951">
            <v>120.2253</v>
          </cell>
          <cell r="E951">
            <v>106</v>
          </cell>
        </row>
        <row r="952">
          <cell r="B952">
            <v>37977</v>
          </cell>
          <cell r="E952">
            <v>104</v>
          </cell>
        </row>
        <row r="953">
          <cell r="B953">
            <v>37978</v>
          </cell>
          <cell r="E953">
            <v>106</v>
          </cell>
        </row>
        <row r="954">
          <cell r="B954">
            <v>37979</v>
          </cell>
          <cell r="E954">
            <v>106</v>
          </cell>
        </row>
        <row r="955">
          <cell r="B955">
            <v>37980</v>
          </cell>
        </row>
        <row r="956">
          <cell r="B956">
            <v>37981</v>
          </cell>
          <cell r="D956">
            <v>120.45480000000001</v>
          </cell>
        </row>
        <row r="957">
          <cell r="B957">
            <v>37984</v>
          </cell>
          <cell r="D957">
            <v>120.5085</v>
          </cell>
          <cell r="E957">
            <v>105</v>
          </cell>
        </row>
        <row r="958">
          <cell r="B958">
            <v>37985</v>
          </cell>
          <cell r="E958">
            <v>100</v>
          </cell>
        </row>
        <row r="959">
          <cell r="B959">
            <v>37986</v>
          </cell>
          <cell r="D959">
            <v>120.36279999999999</v>
          </cell>
          <cell r="E959">
            <v>96</v>
          </cell>
        </row>
        <row r="960">
          <cell r="B960">
            <v>37987</v>
          </cell>
        </row>
        <row r="961">
          <cell r="B961">
            <v>37988</v>
          </cell>
          <cell r="E961">
            <v>103</v>
          </cell>
        </row>
        <row r="962">
          <cell r="B962">
            <v>37991</v>
          </cell>
          <cell r="E962">
            <v>95</v>
          </cell>
        </row>
        <row r="963">
          <cell r="B963">
            <v>37992</v>
          </cell>
          <cell r="E963">
            <v>94</v>
          </cell>
        </row>
        <row r="964">
          <cell r="B964">
            <v>37993</v>
          </cell>
          <cell r="E964">
            <v>94</v>
          </cell>
        </row>
        <row r="965">
          <cell r="B965">
            <v>37994</v>
          </cell>
          <cell r="E965">
            <v>93</v>
          </cell>
        </row>
        <row r="966">
          <cell r="B966">
            <v>37995</v>
          </cell>
          <cell r="D966">
            <v>121.34059999999999</v>
          </cell>
          <cell r="E966">
            <v>91</v>
          </cell>
        </row>
        <row r="967">
          <cell r="B967">
            <v>37998</v>
          </cell>
          <cell r="E967">
            <v>92</v>
          </cell>
        </row>
        <row r="968">
          <cell r="B968">
            <v>37999</v>
          </cell>
          <cell r="E968">
            <v>90</v>
          </cell>
        </row>
        <row r="969">
          <cell r="B969">
            <v>38000</v>
          </cell>
        </row>
        <row r="970">
          <cell r="B970">
            <v>38001</v>
          </cell>
          <cell r="E970">
            <v>96</v>
          </cell>
        </row>
        <row r="971">
          <cell r="B971">
            <v>38002</v>
          </cell>
          <cell r="D971">
            <v>121.8082</v>
          </cell>
          <cell r="E971">
            <v>97</v>
          </cell>
        </row>
        <row r="972">
          <cell r="B972">
            <v>38005</v>
          </cell>
          <cell r="E972">
            <v>97</v>
          </cell>
        </row>
        <row r="973">
          <cell r="B973">
            <v>38006</v>
          </cell>
          <cell r="E973">
            <v>96</v>
          </cell>
        </row>
        <row r="974">
          <cell r="B974">
            <v>38007</v>
          </cell>
          <cell r="E974">
            <v>95</v>
          </cell>
        </row>
        <row r="975">
          <cell r="B975">
            <v>38008</v>
          </cell>
          <cell r="E975">
            <v>96</v>
          </cell>
        </row>
        <row r="976">
          <cell r="B976">
            <v>38009</v>
          </cell>
          <cell r="D976">
            <v>121.99250000000001</v>
          </cell>
          <cell r="E976">
            <v>94</v>
          </cell>
        </row>
        <row r="977">
          <cell r="B977">
            <v>38012</v>
          </cell>
          <cell r="E977">
            <v>94</v>
          </cell>
        </row>
        <row r="978">
          <cell r="B978">
            <v>38013</v>
          </cell>
          <cell r="E978">
            <v>92</v>
          </cell>
        </row>
        <row r="979">
          <cell r="B979">
            <v>38014</v>
          </cell>
          <cell r="E979">
            <v>94</v>
          </cell>
        </row>
        <row r="980">
          <cell r="B980">
            <v>38015</v>
          </cell>
          <cell r="E980">
            <v>94</v>
          </cell>
        </row>
        <row r="981">
          <cell r="B981">
            <v>38016</v>
          </cell>
          <cell r="D981">
            <v>121.4046</v>
          </cell>
          <cell r="E981">
            <v>96</v>
          </cell>
        </row>
        <row r="982">
          <cell r="B982">
            <v>38019</v>
          </cell>
          <cell r="E982">
            <v>102</v>
          </cell>
        </row>
        <row r="983">
          <cell r="B983">
            <v>38020</v>
          </cell>
          <cell r="E983">
            <v>101</v>
          </cell>
        </row>
        <row r="984">
          <cell r="B984">
            <v>38021</v>
          </cell>
          <cell r="E984">
            <v>104</v>
          </cell>
        </row>
        <row r="985">
          <cell r="B985">
            <v>38022</v>
          </cell>
          <cell r="E985">
            <v>106</v>
          </cell>
        </row>
        <row r="986">
          <cell r="B986">
            <v>38023</v>
          </cell>
          <cell r="D986">
            <v>121.4054</v>
          </cell>
          <cell r="E986">
            <v>107</v>
          </cell>
        </row>
        <row r="987">
          <cell r="B987">
            <v>38026</v>
          </cell>
          <cell r="E987">
            <v>107</v>
          </cell>
        </row>
        <row r="988">
          <cell r="B988">
            <v>38027</v>
          </cell>
          <cell r="E988">
            <v>107</v>
          </cell>
        </row>
        <row r="989">
          <cell r="B989">
            <v>38028</v>
          </cell>
          <cell r="E989">
            <v>105</v>
          </cell>
        </row>
        <row r="990">
          <cell r="B990">
            <v>38029</v>
          </cell>
          <cell r="E990">
            <v>106</v>
          </cell>
        </row>
        <row r="991">
          <cell r="B991">
            <v>38030</v>
          </cell>
          <cell r="D991">
            <v>121.6983</v>
          </cell>
          <cell r="E991">
            <v>109</v>
          </cell>
        </row>
        <row r="992">
          <cell r="B992">
            <v>38033</v>
          </cell>
          <cell r="E992">
            <v>111</v>
          </cell>
        </row>
        <row r="993">
          <cell r="B993">
            <v>38034</v>
          </cell>
          <cell r="E993">
            <v>108</v>
          </cell>
        </row>
        <row r="994">
          <cell r="B994">
            <v>38035</v>
          </cell>
          <cell r="E994">
            <v>102</v>
          </cell>
        </row>
        <row r="995">
          <cell r="B995">
            <v>38036</v>
          </cell>
          <cell r="E995">
            <v>103</v>
          </cell>
        </row>
        <row r="996">
          <cell r="B996">
            <v>38037</v>
          </cell>
          <cell r="D996">
            <v>121.96420000000001</v>
          </cell>
          <cell r="E996">
            <v>105</v>
          </cell>
        </row>
        <row r="997">
          <cell r="B997">
            <v>38040</v>
          </cell>
          <cell r="E997">
            <v>103</v>
          </cell>
        </row>
        <row r="998">
          <cell r="B998">
            <v>38041</v>
          </cell>
          <cell r="E998">
            <v>104</v>
          </cell>
        </row>
        <row r="999">
          <cell r="B999">
            <v>38042</v>
          </cell>
          <cell r="E999">
            <v>104</v>
          </cell>
        </row>
        <row r="1000">
          <cell r="B1000">
            <v>38043</v>
          </cell>
          <cell r="E1000">
            <v>104</v>
          </cell>
        </row>
        <row r="1001">
          <cell r="B1001">
            <v>38044</v>
          </cell>
          <cell r="D1001">
            <v>122.2527</v>
          </cell>
          <cell r="E1001">
            <v>107</v>
          </cell>
        </row>
        <row r="1002">
          <cell r="B1002">
            <v>38047</v>
          </cell>
          <cell r="E1002">
            <v>109</v>
          </cell>
        </row>
        <row r="1003">
          <cell r="B1003">
            <v>38048</v>
          </cell>
          <cell r="E1003">
            <v>106</v>
          </cell>
        </row>
        <row r="1004">
          <cell r="B1004">
            <v>38049</v>
          </cell>
          <cell r="E1004">
            <v>107</v>
          </cell>
        </row>
        <row r="1005">
          <cell r="B1005">
            <v>38050</v>
          </cell>
          <cell r="E1005">
            <v>106</v>
          </cell>
        </row>
        <row r="1006">
          <cell r="B1006">
            <v>38051</v>
          </cell>
          <cell r="D1006">
            <v>122.09010000000001</v>
          </cell>
          <cell r="E1006">
            <v>107</v>
          </cell>
        </row>
        <row r="1007">
          <cell r="B1007">
            <v>38054</v>
          </cell>
          <cell r="E1007">
            <v>108</v>
          </cell>
        </row>
        <row r="1008">
          <cell r="B1008">
            <v>38055</v>
          </cell>
          <cell r="E1008">
            <v>110</v>
          </cell>
        </row>
        <row r="1009">
          <cell r="B1009">
            <v>38056</v>
          </cell>
          <cell r="E1009">
            <v>108</v>
          </cell>
        </row>
        <row r="1010">
          <cell r="B1010">
            <v>38057</v>
          </cell>
          <cell r="E1010">
            <v>108</v>
          </cell>
        </row>
        <row r="1011">
          <cell r="B1011">
            <v>38058</v>
          </cell>
          <cell r="D1011">
            <v>122.806</v>
          </cell>
          <cell r="E1011">
            <v>106</v>
          </cell>
        </row>
        <row r="1012">
          <cell r="B1012">
            <v>38061</v>
          </cell>
          <cell r="E1012">
            <v>109</v>
          </cell>
        </row>
        <row r="1013">
          <cell r="B1013">
            <v>38062</v>
          </cell>
          <cell r="E1013">
            <v>108</v>
          </cell>
        </row>
        <row r="1014">
          <cell r="B1014">
            <v>38063</v>
          </cell>
          <cell r="E1014">
            <v>109</v>
          </cell>
        </row>
        <row r="1015">
          <cell r="B1015">
            <v>38064</v>
          </cell>
          <cell r="E1015">
            <v>107</v>
          </cell>
        </row>
        <row r="1016">
          <cell r="B1016">
            <v>38065</v>
          </cell>
          <cell r="D1016">
            <v>122.9487</v>
          </cell>
          <cell r="E1016">
            <v>108</v>
          </cell>
        </row>
        <row r="1017">
          <cell r="B1017">
            <v>38068</v>
          </cell>
          <cell r="E1017">
            <v>109</v>
          </cell>
        </row>
        <row r="1018">
          <cell r="B1018">
            <v>38069</v>
          </cell>
          <cell r="E1018">
            <v>108</v>
          </cell>
        </row>
        <row r="1019">
          <cell r="B1019">
            <v>38070</v>
          </cell>
          <cell r="E1019">
            <v>110</v>
          </cell>
        </row>
        <row r="1020">
          <cell r="B1020">
            <v>38071</v>
          </cell>
          <cell r="E1020">
            <v>112</v>
          </cell>
        </row>
        <row r="1021">
          <cell r="B1021">
            <v>38072</v>
          </cell>
          <cell r="D1021">
            <v>123.21769999999999</v>
          </cell>
          <cell r="E1021">
            <v>110</v>
          </cell>
        </row>
        <row r="1022">
          <cell r="B1022">
            <v>38075</v>
          </cell>
          <cell r="E1022">
            <v>105</v>
          </cell>
        </row>
        <row r="1023">
          <cell r="B1023">
            <v>38076</v>
          </cell>
          <cell r="E1023">
            <v>105</v>
          </cell>
        </row>
        <row r="1024">
          <cell r="B1024">
            <v>38077</v>
          </cell>
          <cell r="D1024">
            <v>123.1307</v>
          </cell>
          <cell r="E1024">
            <v>104</v>
          </cell>
        </row>
        <row r="1025">
          <cell r="B1025">
            <v>38078</v>
          </cell>
          <cell r="D1025">
            <v>123.1938</v>
          </cell>
          <cell r="E1025">
            <v>101</v>
          </cell>
        </row>
        <row r="1026">
          <cell r="B1026">
            <v>38079</v>
          </cell>
          <cell r="D1026">
            <v>123.14</v>
          </cell>
          <cell r="E1026">
            <v>97</v>
          </cell>
        </row>
        <row r="1027">
          <cell r="B1027">
            <v>38082</v>
          </cell>
          <cell r="E1027">
            <v>99</v>
          </cell>
        </row>
        <row r="1028">
          <cell r="B1028">
            <v>38083</v>
          </cell>
          <cell r="E1028">
            <v>98</v>
          </cell>
        </row>
        <row r="1029">
          <cell r="B1029">
            <v>38084</v>
          </cell>
          <cell r="E1029">
            <v>99</v>
          </cell>
        </row>
        <row r="1030">
          <cell r="B1030">
            <v>38085</v>
          </cell>
          <cell r="E1030">
            <v>98</v>
          </cell>
        </row>
        <row r="1031">
          <cell r="B1031">
            <v>38086</v>
          </cell>
          <cell r="D1031">
            <v>123.0087</v>
          </cell>
        </row>
        <row r="1032">
          <cell r="B1032">
            <v>38089</v>
          </cell>
        </row>
        <row r="1033">
          <cell r="B1033">
            <v>38090</v>
          </cell>
          <cell r="E1033">
            <v>97</v>
          </cell>
        </row>
        <row r="1034">
          <cell r="B1034">
            <v>38091</v>
          </cell>
          <cell r="E1034">
            <v>95</v>
          </cell>
        </row>
        <row r="1035">
          <cell r="B1035">
            <v>38092</v>
          </cell>
          <cell r="E1035">
            <v>92</v>
          </cell>
        </row>
        <row r="1036">
          <cell r="B1036">
            <v>38093</v>
          </cell>
          <cell r="D1036">
            <v>122.97069999999999</v>
          </cell>
          <cell r="E1036">
            <v>92</v>
          </cell>
        </row>
        <row r="1037">
          <cell r="B1037">
            <v>38096</v>
          </cell>
          <cell r="E1037">
            <v>92</v>
          </cell>
        </row>
        <row r="1038">
          <cell r="B1038">
            <v>38097</v>
          </cell>
          <cell r="E1038">
            <v>88</v>
          </cell>
        </row>
        <row r="1039">
          <cell r="B1039">
            <v>38098</v>
          </cell>
          <cell r="E1039">
            <v>85</v>
          </cell>
        </row>
        <row r="1040">
          <cell r="B1040">
            <v>38099</v>
          </cell>
          <cell r="E1040">
            <v>86</v>
          </cell>
        </row>
        <row r="1041">
          <cell r="B1041">
            <v>38100</v>
          </cell>
          <cell r="D1041">
            <v>123.2107</v>
          </cell>
          <cell r="E1041">
            <v>83</v>
          </cell>
        </row>
        <row r="1042">
          <cell r="B1042">
            <v>38103</v>
          </cell>
          <cell r="E1042">
            <v>84</v>
          </cell>
        </row>
        <row r="1043">
          <cell r="B1043">
            <v>38104</v>
          </cell>
          <cell r="E1043">
            <v>86</v>
          </cell>
        </row>
        <row r="1044">
          <cell r="B1044">
            <v>38105</v>
          </cell>
          <cell r="E1044">
            <v>87</v>
          </cell>
        </row>
        <row r="1045">
          <cell r="B1045">
            <v>38106</v>
          </cell>
          <cell r="E1045">
            <v>86</v>
          </cell>
        </row>
        <row r="1046">
          <cell r="B1046">
            <v>38107</v>
          </cell>
          <cell r="D1046">
            <v>122.8704</v>
          </cell>
          <cell r="E1046">
            <v>90</v>
          </cell>
        </row>
        <row r="1047">
          <cell r="B1047">
            <v>38110</v>
          </cell>
        </row>
        <row r="1048">
          <cell r="B1048">
            <v>38111</v>
          </cell>
          <cell r="E1048">
            <v>90</v>
          </cell>
        </row>
        <row r="1049">
          <cell r="B1049">
            <v>38112</v>
          </cell>
          <cell r="E1049">
            <v>92</v>
          </cell>
        </row>
        <row r="1050">
          <cell r="B1050">
            <v>38113</v>
          </cell>
          <cell r="E1050">
            <v>91</v>
          </cell>
        </row>
        <row r="1051">
          <cell r="B1051">
            <v>38114</v>
          </cell>
          <cell r="D1051">
            <v>122.9483</v>
          </cell>
          <cell r="E1051">
            <v>94</v>
          </cell>
        </row>
        <row r="1052">
          <cell r="B1052">
            <v>38117</v>
          </cell>
          <cell r="E1052">
            <v>93</v>
          </cell>
        </row>
        <row r="1053">
          <cell r="B1053">
            <v>38118</v>
          </cell>
          <cell r="E1053">
            <v>99</v>
          </cell>
        </row>
        <row r="1054">
          <cell r="B1054">
            <v>38119</v>
          </cell>
          <cell r="E1054">
            <v>99</v>
          </cell>
        </row>
        <row r="1055">
          <cell r="B1055">
            <v>38120</v>
          </cell>
          <cell r="E1055">
            <v>100</v>
          </cell>
        </row>
        <row r="1056">
          <cell r="B1056">
            <v>38121</v>
          </cell>
          <cell r="D1056">
            <v>122.4361</v>
          </cell>
          <cell r="E1056">
            <v>102</v>
          </cell>
        </row>
        <row r="1057">
          <cell r="B1057">
            <v>38124</v>
          </cell>
          <cell r="E1057">
            <v>101</v>
          </cell>
        </row>
        <row r="1058">
          <cell r="B1058">
            <v>38125</v>
          </cell>
          <cell r="E1058">
            <v>101</v>
          </cell>
        </row>
        <row r="1059">
          <cell r="B1059">
            <v>38126</v>
          </cell>
          <cell r="E1059">
            <v>98</v>
          </cell>
        </row>
        <row r="1060">
          <cell r="B1060">
            <v>38127</v>
          </cell>
          <cell r="E1060">
            <v>97</v>
          </cell>
        </row>
        <row r="1061">
          <cell r="B1061">
            <v>38128</v>
          </cell>
          <cell r="D1061">
            <v>122.4864</v>
          </cell>
          <cell r="E1061">
            <v>98</v>
          </cell>
        </row>
        <row r="1062">
          <cell r="B1062">
            <v>38131</v>
          </cell>
          <cell r="E1062">
            <v>97</v>
          </cell>
        </row>
        <row r="1063">
          <cell r="B1063">
            <v>38132</v>
          </cell>
          <cell r="E1063">
            <v>95</v>
          </cell>
        </row>
        <row r="1064">
          <cell r="B1064">
            <v>38133</v>
          </cell>
          <cell r="E1064">
            <v>94</v>
          </cell>
        </row>
        <row r="1065">
          <cell r="B1065">
            <v>38134</v>
          </cell>
          <cell r="E1065">
            <v>95</v>
          </cell>
        </row>
        <row r="1066">
          <cell r="B1066">
            <v>38135</v>
          </cell>
          <cell r="E1066">
            <v>97</v>
          </cell>
        </row>
        <row r="1067">
          <cell r="B1067">
            <v>38138</v>
          </cell>
        </row>
        <row r="1068">
          <cell r="B1068">
            <v>38139</v>
          </cell>
          <cell r="E1068">
            <v>97</v>
          </cell>
        </row>
        <row r="1069">
          <cell r="B1069">
            <v>38140</v>
          </cell>
          <cell r="E1069">
            <v>95</v>
          </cell>
        </row>
        <row r="1070">
          <cell r="B1070">
            <v>38141</v>
          </cell>
          <cell r="E1070">
            <v>94</v>
          </cell>
        </row>
        <row r="1071">
          <cell r="B1071">
            <v>38142</v>
          </cell>
          <cell r="D1071">
            <v>122.9397</v>
          </cell>
          <cell r="E1071">
            <v>94</v>
          </cell>
        </row>
        <row r="1072">
          <cell r="B1072">
            <v>38145</v>
          </cell>
          <cell r="D1072">
            <v>122.9739</v>
          </cell>
          <cell r="E1072">
            <v>89</v>
          </cell>
        </row>
        <row r="1073">
          <cell r="B1073">
            <v>38146</v>
          </cell>
          <cell r="E1073">
            <v>92</v>
          </cell>
        </row>
        <row r="1074">
          <cell r="B1074">
            <v>38147</v>
          </cell>
          <cell r="E1074">
            <v>93</v>
          </cell>
        </row>
        <row r="1075">
          <cell r="B1075">
            <v>38148</v>
          </cell>
          <cell r="E1075">
            <v>91</v>
          </cell>
        </row>
        <row r="1076">
          <cell r="B1076">
            <v>38149</v>
          </cell>
          <cell r="D1076">
            <v>123.0545</v>
          </cell>
          <cell r="E1076">
            <v>92</v>
          </cell>
        </row>
        <row r="1077">
          <cell r="B1077">
            <v>38152</v>
          </cell>
          <cell r="E1077">
            <v>90</v>
          </cell>
        </row>
        <row r="1078">
          <cell r="B1078">
            <v>38153</v>
          </cell>
          <cell r="E1078">
            <v>89</v>
          </cell>
        </row>
        <row r="1079">
          <cell r="B1079">
            <v>38154</v>
          </cell>
          <cell r="E1079">
            <v>89</v>
          </cell>
        </row>
        <row r="1080">
          <cell r="B1080">
            <v>38155</v>
          </cell>
          <cell r="E1080">
            <v>87</v>
          </cell>
        </row>
        <row r="1081">
          <cell r="B1081">
            <v>38156</v>
          </cell>
          <cell r="E1081">
            <v>86</v>
          </cell>
        </row>
        <row r="1082">
          <cell r="B1082">
            <v>38159</v>
          </cell>
          <cell r="E1082">
            <v>87</v>
          </cell>
        </row>
        <row r="1083">
          <cell r="B1083">
            <v>38160</v>
          </cell>
          <cell r="E1083">
            <v>85</v>
          </cell>
        </row>
        <row r="1084">
          <cell r="B1084">
            <v>38161</v>
          </cell>
          <cell r="E1084">
            <v>78</v>
          </cell>
        </row>
        <row r="1085">
          <cell r="B1085">
            <v>38162</v>
          </cell>
          <cell r="E1085">
            <v>77</v>
          </cell>
        </row>
        <row r="1086">
          <cell r="B1086">
            <v>38163</v>
          </cell>
          <cell r="D1086">
            <v>124.06619999999999</v>
          </cell>
          <cell r="E1086">
            <v>77</v>
          </cell>
        </row>
        <row r="1087">
          <cell r="B1087">
            <v>38166</v>
          </cell>
          <cell r="D1087">
            <v>124.0804</v>
          </cell>
          <cell r="E1087">
            <v>77</v>
          </cell>
        </row>
        <row r="1088">
          <cell r="B1088">
            <v>38167</v>
          </cell>
          <cell r="E1088">
            <v>76</v>
          </cell>
        </row>
        <row r="1089">
          <cell r="B1089">
            <v>38168</v>
          </cell>
          <cell r="E1089">
            <v>67</v>
          </cell>
        </row>
        <row r="1090">
          <cell r="B1090">
            <v>38169</v>
          </cell>
          <cell r="D1090">
            <v>124.3224</v>
          </cell>
          <cell r="E1090">
            <v>68</v>
          </cell>
        </row>
        <row r="1091">
          <cell r="B1091">
            <v>38170</v>
          </cell>
          <cell r="D1091">
            <v>124.3904</v>
          </cell>
          <cell r="E1091">
            <v>70</v>
          </cell>
        </row>
        <row r="1092">
          <cell r="B1092">
            <v>38173</v>
          </cell>
          <cell r="E1092">
            <v>71</v>
          </cell>
        </row>
        <row r="1093">
          <cell r="B1093">
            <v>38174</v>
          </cell>
          <cell r="E1093">
            <v>72</v>
          </cell>
        </row>
        <row r="1094">
          <cell r="B1094">
            <v>38175</v>
          </cell>
          <cell r="E1094">
            <v>73</v>
          </cell>
        </row>
        <row r="1095">
          <cell r="B1095">
            <v>38176</v>
          </cell>
          <cell r="E1095">
            <v>73</v>
          </cell>
        </row>
        <row r="1096">
          <cell r="B1096">
            <v>38177</v>
          </cell>
          <cell r="D1096">
            <v>125.0561</v>
          </cell>
          <cell r="E1096">
            <v>74</v>
          </cell>
        </row>
        <row r="1097">
          <cell r="B1097">
            <v>38180</v>
          </cell>
          <cell r="E1097">
            <v>74</v>
          </cell>
        </row>
        <row r="1098">
          <cell r="B1098">
            <v>38181</v>
          </cell>
          <cell r="E1098">
            <v>74</v>
          </cell>
        </row>
        <row r="1099">
          <cell r="B1099">
            <v>38182</v>
          </cell>
          <cell r="E1099">
            <v>72</v>
          </cell>
        </row>
        <row r="1100">
          <cell r="B1100">
            <v>38183</v>
          </cell>
          <cell r="E1100">
            <v>72</v>
          </cell>
        </row>
        <row r="1101">
          <cell r="B1101">
            <v>38184</v>
          </cell>
          <cell r="D1101">
            <v>125.4276</v>
          </cell>
          <cell r="E1101">
            <v>73</v>
          </cell>
        </row>
        <row r="1102">
          <cell r="B1102">
            <v>38187</v>
          </cell>
          <cell r="E1102">
            <v>75</v>
          </cell>
        </row>
        <row r="1103">
          <cell r="B1103">
            <v>38188</v>
          </cell>
          <cell r="E1103">
            <v>73</v>
          </cell>
        </row>
        <row r="1104">
          <cell r="B1104">
            <v>38189</v>
          </cell>
          <cell r="E1104">
            <v>72</v>
          </cell>
        </row>
        <row r="1105">
          <cell r="B1105">
            <v>38190</v>
          </cell>
          <cell r="E1105">
            <v>73</v>
          </cell>
        </row>
        <row r="1106">
          <cell r="B1106">
            <v>38191</v>
          </cell>
          <cell r="D1106">
            <v>125.636</v>
          </cell>
          <cell r="E1106">
            <v>72</v>
          </cell>
        </row>
        <row r="1107">
          <cell r="B1107">
            <v>38194</v>
          </cell>
          <cell r="E1107">
            <v>73</v>
          </cell>
        </row>
        <row r="1108">
          <cell r="B1108">
            <v>38195</v>
          </cell>
          <cell r="E1108">
            <v>75</v>
          </cell>
        </row>
        <row r="1109">
          <cell r="B1109">
            <v>38196</v>
          </cell>
          <cell r="E1109">
            <v>72</v>
          </cell>
        </row>
        <row r="1110">
          <cell r="B1110">
            <v>38197</v>
          </cell>
          <cell r="E1110">
            <v>71</v>
          </cell>
        </row>
        <row r="1111">
          <cell r="B1111">
            <v>38198</v>
          </cell>
          <cell r="D1111">
            <v>125.7209</v>
          </cell>
          <cell r="E1111">
            <v>72</v>
          </cell>
        </row>
        <row r="1112">
          <cell r="B1112">
            <v>38201</v>
          </cell>
          <cell r="E1112">
            <v>72</v>
          </cell>
        </row>
        <row r="1113">
          <cell r="B1113">
            <v>38202</v>
          </cell>
          <cell r="E1113">
            <v>70</v>
          </cell>
        </row>
        <row r="1114">
          <cell r="B1114">
            <v>38203</v>
          </cell>
          <cell r="E1114">
            <v>69</v>
          </cell>
        </row>
        <row r="1115">
          <cell r="B1115">
            <v>38204</v>
          </cell>
          <cell r="E1115">
            <v>69</v>
          </cell>
        </row>
        <row r="1116">
          <cell r="B1116">
            <v>38205</v>
          </cell>
          <cell r="D1116">
            <v>126.49339999999999</v>
          </cell>
          <cell r="E1116">
            <v>69</v>
          </cell>
        </row>
        <row r="1117">
          <cell r="B1117">
            <v>38208</v>
          </cell>
          <cell r="E1117">
            <v>68</v>
          </cell>
        </row>
        <row r="1118">
          <cell r="B1118">
            <v>38209</v>
          </cell>
          <cell r="E1118">
            <v>70</v>
          </cell>
        </row>
        <row r="1119">
          <cell r="B1119">
            <v>38210</v>
          </cell>
          <cell r="E1119">
            <v>68</v>
          </cell>
        </row>
        <row r="1120">
          <cell r="B1120">
            <v>38211</v>
          </cell>
          <cell r="E1120">
            <v>66</v>
          </cell>
        </row>
        <row r="1121">
          <cell r="B1121">
            <v>38212</v>
          </cell>
          <cell r="D1121">
            <v>126.74930000000001</v>
          </cell>
          <cell r="E1121">
            <v>67</v>
          </cell>
        </row>
        <row r="1122">
          <cell r="B1122">
            <v>38215</v>
          </cell>
          <cell r="E1122">
            <v>66</v>
          </cell>
        </row>
        <row r="1123">
          <cell r="B1123">
            <v>38216</v>
          </cell>
          <cell r="E1123">
            <v>65</v>
          </cell>
        </row>
        <row r="1124">
          <cell r="B1124">
            <v>38217</v>
          </cell>
          <cell r="E1124">
            <v>66</v>
          </cell>
        </row>
        <row r="1125">
          <cell r="B1125">
            <v>38218</v>
          </cell>
          <cell r="E1125">
            <v>66</v>
          </cell>
        </row>
        <row r="1126">
          <cell r="B1126">
            <v>38219</v>
          </cell>
          <cell r="D1126">
            <v>127.5664</v>
          </cell>
          <cell r="E1126">
            <v>66</v>
          </cell>
        </row>
        <row r="1127">
          <cell r="B1127">
            <v>38222</v>
          </cell>
          <cell r="E1127">
            <v>64</v>
          </cell>
        </row>
        <row r="1128">
          <cell r="B1128">
            <v>38223</v>
          </cell>
          <cell r="E1128">
            <v>65</v>
          </cell>
        </row>
        <row r="1129">
          <cell r="B1129">
            <v>38224</v>
          </cell>
          <cell r="E1129">
            <v>64</v>
          </cell>
        </row>
        <row r="1130">
          <cell r="B1130">
            <v>38225</v>
          </cell>
          <cell r="E1130">
            <v>65</v>
          </cell>
        </row>
        <row r="1131">
          <cell r="B1131">
            <v>38226</v>
          </cell>
          <cell r="D1131">
            <v>128.03020000000001</v>
          </cell>
          <cell r="E1131">
            <v>65</v>
          </cell>
        </row>
        <row r="1132">
          <cell r="B1132">
            <v>38229</v>
          </cell>
        </row>
        <row r="1133">
          <cell r="B1133">
            <v>38230</v>
          </cell>
          <cell r="E1133">
            <v>62</v>
          </cell>
        </row>
        <row r="1134">
          <cell r="B1134">
            <v>38231</v>
          </cell>
        </row>
        <row r="1135">
          <cell r="B1135">
            <v>38232</v>
          </cell>
          <cell r="E1135">
            <v>66</v>
          </cell>
        </row>
        <row r="1136">
          <cell r="B1136">
            <v>38233</v>
          </cell>
          <cell r="D1136">
            <v>127.833</v>
          </cell>
          <cell r="E1136">
            <v>65</v>
          </cell>
        </row>
        <row r="1137">
          <cell r="B1137">
            <v>38236</v>
          </cell>
          <cell r="E1137">
            <v>64</v>
          </cell>
        </row>
        <row r="1138">
          <cell r="B1138">
            <v>38237</v>
          </cell>
          <cell r="E1138">
            <v>64</v>
          </cell>
        </row>
        <row r="1139">
          <cell r="B1139">
            <v>38238</v>
          </cell>
          <cell r="E1139">
            <v>63</v>
          </cell>
        </row>
        <row r="1140">
          <cell r="B1140">
            <v>38239</v>
          </cell>
          <cell r="E1140">
            <v>64</v>
          </cell>
        </row>
        <row r="1141">
          <cell r="B1141">
            <v>38240</v>
          </cell>
          <cell r="D1141">
            <v>127.8946</v>
          </cell>
          <cell r="E1141">
            <v>64</v>
          </cell>
        </row>
        <row r="1142">
          <cell r="B1142">
            <v>38243</v>
          </cell>
          <cell r="E1142">
            <v>63</v>
          </cell>
        </row>
        <row r="1143">
          <cell r="B1143">
            <v>38244</v>
          </cell>
          <cell r="E1143">
            <v>63</v>
          </cell>
        </row>
        <row r="1144">
          <cell r="B1144">
            <v>38245</v>
          </cell>
          <cell r="E1144">
            <v>62</v>
          </cell>
        </row>
        <row r="1145">
          <cell r="B1145">
            <v>38246</v>
          </cell>
        </row>
        <row r="1146">
          <cell r="B1146">
            <v>38247</v>
          </cell>
          <cell r="D1146">
            <v>128.11770000000001</v>
          </cell>
          <cell r="E1146">
            <v>61</v>
          </cell>
        </row>
        <row r="1147">
          <cell r="B1147">
            <v>38250</v>
          </cell>
          <cell r="E1147">
            <v>62</v>
          </cell>
        </row>
        <row r="1148">
          <cell r="B1148">
            <v>38251</v>
          </cell>
          <cell r="E1148">
            <v>63</v>
          </cell>
        </row>
        <row r="1149">
          <cell r="B1149">
            <v>38252</v>
          </cell>
          <cell r="E1149">
            <v>62</v>
          </cell>
        </row>
        <row r="1150">
          <cell r="B1150">
            <v>38253</v>
          </cell>
          <cell r="E1150">
            <v>64</v>
          </cell>
        </row>
        <row r="1151">
          <cell r="B1151">
            <v>38254</v>
          </cell>
          <cell r="D1151">
            <v>128.8886</v>
          </cell>
          <cell r="E1151">
            <v>63</v>
          </cell>
        </row>
        <row r="1152">
          <cell r="B1152">
            <v>38257</v>
          </cell>
          <cell r="E1152">
            <v>63</v>
          </cell>
        </row>
        <row r="1153">
          <cell r="B1153">
            <v>38258</v>
          </cell>
          <cell r="E1153">
            <v>63</v>
          </cell>
        </row>
        <row r="1154">
          <cell r="B1154">
            <v>38259</v>
          </cell>
          <cell r="E1154">
            <v>64</v>
          </cell>
        </row>
        <row r="1155">
          <cell r="B1155">
            <v>38260</v>
          </cell>
          <cell r="E1155">
            <v>64</v>
          </cell>
        </row>
        <row r="1156">
          <cell r="B1156">
            <v>38261</v>
          </cell>
          <cell r="D1156">
            <v>129.00380000000001</v>
          </cell>
          <cell r="E1156">
            <v>64</v>
          </cell>
        </row>
        <row r="1157">
          <cell r="B1157">
            <v>38264</v>
          </cell>
          <cell r="E1157">
            <v>63</v>
          </cell>
        </row>
        <row r="1158">
          <cell r="B1158">
            <v>38265</v>
          </cell>
          <cell r="E1158">
            <v>62</v>
          </cell>
        </row>
        <row r="1159">
          <cell r="B1159">
            <v>38266</v>
          </cell>
          <cell r="E1159">
            <v>64</v>
          </cell>
        </row>
        <row r="1160">
          <cell r="B1160">
            <v>38267</v>
          </cell>
          <cell r="E1160">
            <v>64</v>
          </cell>
        </row>
        <row r="1161">
          <cell r="B1161">
            <v>38268</v>
          </cell>
          <cell r="D1161">
            <v>128.91069999999999</v>
          </cell>
          <cell r="E1161">
            <v>61</v>
          </cell>
        </row>
        <row r="1162">
          <cell r="B1162">
            <v>38271</v>
          </cell>
          <cell r="D1162">
            <v>129.19739999999999</v>
          </cell>
          <cell r="E1162">
            <v>64</v>
          </cell>
        </row>
        <row r="1163">
          <cell r="B1163">
            <v>38272</v>
          </cell>
          <cell r="E1163">
            <v>67</v>
          </cell>
        </row>
        <row r="1164">
          <cell r="B1164">
            <v>38273</v>
          </cell>
          <cell r="E1164">
            <v>66</v>
          </cell>
        </row>
        <row r="1165">
          <cell r="B1165">
            <v>38274</v>
          </cell>
          <cell r="E1165">
            <v>67</v>
          </cell>
        </row>
        <row r="1166">
          <cell r="B1166">
            <v>38275</v>
          </cell>
          <cell r="D1166">
            <v>129.3725</v>
          </cell>
          <cell r="E1166">
            <v>66</v>
          </cell>
        </row>
        <row r="1167">
          <cell r="B1167">
            <v>38278</v>
          </cell>
          <cell r="E1167">
            <v>66</v>
          </cell>
        </row>
        <row r="1168">
          <cell r="B1168">
            <v>38279</v>
          </cell>
          <cell r="E1168">
            <v>65</v>
          </cell>
        </row>
        <row r="1169">
          <cell r="B1169">
            <v>38280</v>
          </cell>
          <cell r="E1169">
            <v>65</v>
          </cell>
        </row>
        <row r="1170">
          <cell r="B1170">
            <v>38281</v>
          </cell>
          <cell r="E1170">
            <v>65</v>
          </cell>
        </row>
        <row r="1171">
          <cell r="B1171">
            <v>38282</v>
          </cell>
          <cell r="D1171">
            <v>129.54400000000001</v>
          </cell>
          <cell r="E1171">
            <v>65</v>
          </cell>
        </row>
        <row r="1172">
          <cell r="B1172">
            <v>38285</v>
          </cell>
          <cell r="E1172">
            <v>65</v>
          </cell>
        </row>
        <row r="1173">
          <cell r="B1173">
            <v>38286</v>
          </cell>
          <cell r="E1173">
            <v>66</v>
          </cell>
        </row>
        <row r="1174">
          <cell r="B1174">
            <v>38287</v>
          </cell>
          <cell r="E1174">
            <v>65</v>
          </cell>
        </row>
        <row r="1175">
          <cell r="B1175">
            <v>38288</v>
          </cell>
          <cell r="E1175">
            <v>66</v>
          </cell>
        </row>
        <row r="1176">
          <cell r="B1176">
            <v>38289</v>
          </cell>
          <cell r="D1176">
            <v>129.5206</v>
          </cell>
          <cell r="E1176">
            <v>66</v>
          </cell>
        </row>
        <row r="1177">
          <cell r="B1177">
            <v>38292</v>
          </cell>
          <cell r="E1177">
            <v>63</v>
          </cell>
        </row>
        <row r="1178">
          <cell r="B1178">
            <v>38293</v>
          </cell>
          <cell r="E1178">
            <v>65</v>
          </cell>
        </row>
        <row r="1179">
          <cell r="B1179">
            <v>38294</v>
          </cell>
          <cell r="E1179">
            <v>62</v>
          </cell>
        </row>
        <row r="1180">
          <cell r="B1180">
            <v>38295</v>
          </cell>
          <cell r="E1180">
            <v>63</v>
          </cell>
        </row>
        <row r="1181">
          <cell r="B1181">
            <v>38296</v>
          </cell>
          <cell r="D1181">
            <v>129.8159</v>
          </cell>
          <cell r="E1181">
            <v>62</v>
          </cell>
        </row>
        <row r="1182">
          <cell r="B1182">
            <v>38299</v>
          </cell>
          <cell r="E1182">
            <v>62</v>
          </cell>
        </row>
        <row r="1183">
          <cell r="B1183">
            <v>38300</v>
          </cell>
          <cell r="E1183">
            <v>62</v>
          </cell>
        </row>
        <row r="1184">
          <cell r="B1184">
            <v>38301</v>
          </cell>
          <cell r="E1184">
            <v>63</v>
          </cell>
        </row>
        <row r="1185">
          <cell r="B1185">
            <v>38302</v>
          </cell>
          <cell r="E1185">
            <v>61</v>
          </cell>
        </row>
        <row r="1186">
          <cell r="B1186">
            <v>38303</v>
          </cell>
          <cell r="D1186">
            <v>130.084</v>
          </cell>
          <cell r="E1186">
            <v>61</v>
          </cell>
        </row>
        <row r="1187">
          <cell r="B1187">
            <v>38306</v>
          </cell>
          <cell r="E1187">
            <v>63</v>
          </cell>
        </row>
        <row r="1188">
          <cell r="B1188">
            <v>38307</v>
          </cell>
          <cell r="E1188">
            <v>61</v>
          </cell>
        </row>
        <row r="1189">
          <cell r="B1189">
            <v>38308</v>
          </cell>
          <cell r="E1189">
            <v>61</v>
          </cell>
        </row>
        <row r="1190">
          <cell r="B1190">
            <v>38309</v>
          </cell>
          <cell r="E1190">
            <v>58</v>
          </cell>
        </row>
        <row r="1191">
          <cell r="B1191">
            <v>38310</v>
          </cell>
          <cell r="D1191">
            <v>130.65199999999999</v>
          </cell>
          <cell r="E1191">
            <v>57</v>
          </cell>
        </row>
        <row r="1192">
          <cell r="B1192">
            <v>38313</v>
          </cell>
          <cell r="E1192">
            <v>56</v>
          </cell>
        </row>
        <row r="1193">
          <cell r="B1193">
            <v>38314</v>
          </cell>
          <cell r="E1193">
            <v>54</v>
          </cell>
        </row>
        <row r="1194">
          <cell r="B1194">
            <v>38315</v>
          </cell>
          <cell r="E1194">
            <v>54</v>
          </cell>
        </row>
        <row r="1195">
          <cell r="B1195">
            <v>38316</v>
          </cell>
          <cell r="E1195">
            <v>54</v>
          </cell>
        </row>
        <row r="1196">
          <cell r="B1196">
            <v>38317</v>
          </cell>
          <cell r="D1196">
            <v>131.4323</v>
          </cell>
          <cell r="E1196">
            <v>53</v>
          </cell>
        </row>
        <row r="1197">
          <cell r="B1197">
            <v>38320</v>
          </cell>
          <cell r="E1197">
            <v>53</v>
          </cell>
        </row>
        <row r="1198">
          <cell r="B1198">
            <v>38321</v>
          </cell>
          <cell r="E1198">
            <v>53</v>
          </cell>
        </row>
        <row r="1199">
          <cell r="B1199">
            <v>38322</v>
          </cell>
          <cell r="E1199">
            <v>54</v>
          </cell>
        </row>
        <row r="1200">
          <cell r="B1200">
            <v>38323</v>
          </cell>
          <cell r="E1200">
            <v>52</v>
          </cell>
        </row>
        <row r="1201">
          <cell r="B1201">
            <v>38324</v>
          </cell>
          <cell r="D1201">
            <v>131.6352</v>
          </cell>
          <cell r="E1201">
            <v>50</v>
          </cell>
        </row>
        <row r="1202">
          <cell r="B1202">
            <v>38327</v>
          </cell>
          <cell r="E1202">
            <v>49</v>
          </cell>
        </row>
        <row r="1203">
          <cell r="B1203">
            <v>38328</v>
          </cell>
          <cell r="E1203">
            <v>50</v>
          </cell>
        </row>
        <row r="1204">
          <cell r="B1204">
            <v>38329</v>
          </cell>
          <cell r="E1204">
            <v>48</v>
          </cell>
        </row>
        <row r="1205">
          <cell r="B1205">
            <v>38330</v>
          </cell>
          <cell r="E1205">
            <v>48</v>
          </cell>
        </row>
        <row r="1206">
          <cell r="B1206">
            <v>38331</v>
          </cell>
          <cell r="D1206">
            <v>132.45179999999999</v>
          </cell>
          <cell r="E1206">
            <v>49</v>
          </cell>
        </row>
        <row r="1207">
          <cell r="B1207">
            <v>38334</v>
          </cell>
          <cell r="E1207">
            <v>48</v>
          </cell>
        </row>
        <row r="1208">
          <cell r="B1208">
            <v>38335</v>
          </cell>
          <cell r="E1208">
            <v>48</v>
          </cell>
        </row>
        <row r="1209">
          <cell r="B1209">
            <v>38336</v>
          </cell>
          <cell r="E1209">
            <v>47</v>
          </cell>
        </row>
        <row r="1210">
          <cell r="B1210">
            <v>38337</v>
          </cell>
          <cell r="E1210">
            <v>49</v>
          </cell>
        </row>
        <row r="1211">
          <cell r="B1211">
            <v>38338</v>
          </cell>
          <cell r="D1211">
            <v>132.65379999999999</v>
          </cell>
          <cell r="E1211">
            <v>45</v>
          </cell>
        </row>
        <row r="1212">
          <cell r="B1212">
            <v>38341</v>
          </cell>
        </row>
        <row r="1213">
          <cell r="B1213">
            <v>38342</v>
          </cell>
          <cell r="E1213">
            <v>44</v>
          </cell>
        </row>
        <row r="1214">
          <cell r="B1214">
            <v>38343</v>
          </cell>
          <cell r="E1214">
            <v>44</v>
          </cell>
        </row>
        <row r="1215">
          <cell r="B1215">
            <v>38344</v>
          </cell>
          <cell r="E1215">
            <v>44</v>
          </cell>
        </row>
        <row r="1216">
          <cell r="B1216">
            <v>38345</v>
          </cell>
          <cell r="D1216">
            <v>133.1782</v>
          </cell>
          <cell r="E1216">
            <v>44</v>
          </cell>
        </row>
        <row r="1217">
          <cell r="B1217">
            <v>38348</v>
          </cell>
        </row>
        <row r="1218">
          <cell r="B1218">
            <v>38349</v>
          </cell>
          <cell r="D1218">
            <v>133.2244</v>
          </cell>
        </row>
        <row r="1219">
          <cell r="B1219">
            <v>38350</v>
          </cell>
          <cell r="D1219">
            <v>133.1054</v>
          </cell>
          <cell r="E1219">
            <v>43</v>
          </cell>
        </row>
        <row r="1220">
          <cell r="B1220">
            <v>38351</v>
          </cell>
          <cell r="D1220">
            <v>132.96289999999999</v>
          </cell>
          <cell r="E1220">
            <v>42</v>
          </cell>
        </row>
        <row r="1221">
          <cell r="B1221">
            <v>38352</v>
          </cell>
          <cell r="D1221">
            <v>132.0772</v>
          </cell>
          <cell r="E1221">
            <v>42</v>
          </cell>
        </row>
        <row r="1222">
          <cell r="B1222">
            <v>38355</v>
          </cell>
          <cell r="D1222">
            <v>132.55709999999999</v>
          </cell>
        </row>
        <row r="1223">
          <cell r="B1223">
            <v>38356</v>
          </cell>
          <cell r="E1223">
            <v>38</v>
          </cell>
        </row>
        <row r="1224">
          <cell r="B1224">
            <v>38357</v>
          </cell>
          <cell r="E1224">
            <v>37</v>
          </cell>
        </row>
        <row r="1225">
          <cell r="B1225">
            <v>38358</v>
          </cell>
          <cell r="E1225">
            <v>36</v>
          </cell>
        </row>
        <row r="1226">
          <cell r="B1226">
            <v>38359</v>
          </cell>
          <cell r="D1226">
            <v>132.62870000000001</v>
          </cell>
          <cell r="E1226">
            <v>38</v>
          </cell>
        </row>
        <row r="1227">
          <cell r="B1227">
            <v>38362</v>
          </cell>
          <cell r="E1227">
            <v>37</v>
          </cell>
        </row>
        <row r="1228">
          <cell r="B1228">
            <v>38363</v>
          </cell>
          <cell r="E1228">
            <v>37</v>
          </cell>
        </row>
        <row r="1229">
          <cell r="B1229">
            <v>38364</v>
          </cell>
          <cell r="E1229">
            <v>36</v>
          </cell>
        </row>
        <row r="1230">
          <cell r="B1230">
            <v>38365</v>
          </cell>
          <cell r="E1230">
            <v>38</v>
          </cell>
        </row>
        <row r="1231">
          <cell r="B1231">
            <v>38366</v>
          </cell>
          <cell r="D1231">
            <v>133.1677</v>
          </cell>
          <cell r="E1231">
            <v>37</v>
          </cell>
        </row>
        <row r="1232">
          <cell r="B1232">
            <v>38369</v>
          </cell>
          <cell r="E1232">
            <v>35</v>
          </cell>
        </row>
        <row r="1233">
          <cell r="B1233">
            <v>38370</v>
          </cell>
          <cell r="E1233">
            <v>36</v>
          </cell>
        </row>
        <row r="1234">
          <cell r="B1234">
            <v>38371</v>
          </cell>
          <cell r="E1234">
            <v>37</v>
          </cell>
        </row>
        <row r="1235">
          <cell r="B1235">
            <v>38372</v>
          </cell>
          <cell r="E1235">
            <v>35</v>
          </cell>
        </row>
        <row r="1236">
          <cell r="B1236">
            <v>38373</v>
          </cell>
          <cell r="D1236">
            <v>133.5393</v>
          </cell>
          <cell r="E1236">
            <v>35</v>
          </cell>
        </row>
        <row r="1237">
          <cell r="B1237">
            <v>38376</v>
          </cell>
          <cell r="E1237">
            <v>32</v>
          </cell>
        </row>
        <row r="1238">
          <cell r="B1238">
            <v>38377</v>
          </cell>
          <cell r="E1238">
            <v>36</v>
          </cell>
        </row>
        <row r="1239">
          <cell r="B1239">
            <v>38378</v>
          </cell>
          <cell r="E1239">
            <v>35</v>
          </cell>
        </row>
        <row r="1240">
          <cell r="B1240">
            <v>38379</v>
          </cell>
          <cell r="E1240">
            <v>35</v>
          </cell>
        </row>
        <row r="1241">
          <cell r="B1241">
            <v>38380</v>
          </cell>
          <cell r="D1241">
            <v>133.84280000000001</v>
          </cell>
          <cell r="E1241">
            <v>36</v>
          </cell>
        </row>
        <row r="1242">
          <cell r="B1242">
            <v>38383</v>
          </cell>
          <cell r="E1242">
            <v>35</v>
          </cell>
        </row>
        <row r="1243">
          <cell r="B1243">
            <v>38384</v>
          </cell>
          <cell r="E1243">
            <v>38</v>
          </cell>
        </row>
        <row r="1244">
          <cell r="B1244">
            <v>38385</v>
          </cell>
          <cell r="E1244">
            <v>38</v>
          </cell>
        </row>
        <row r="1245">
          <cell r="B1245">
            <v>38386</v>
          </cell>
          <cell r="E1245">
            <v>37</v>
          </cell>
        </row>
        <row r="1246">
          <cell r="B1246">
            <v>38387</v>
          </cell>
          <cell r="D1246">
            <v>134.0479</v>
          </cell>
          <cell r="E1246">
            <v>37</v>
          </cell>
        </row>
        <row r="1247">
          <cell r="B1247">
            <v>38390</v>
          </cell>
          <cell r="E1247">
            <v>38</v>
          </cell>
        </row>
        <row r="1248">
          <cell r="B1248">
            <v>38391</v>
          </cell>
          <cell r="E1248">
            <v>38</v>
          </cell>
        </row>
        <row r="1249">
          <cell r="B1249">
            <v>38392</v>
          </cell>
          <cell r="E1249">
            <v>38</v>
          </cell>
        </row>
        <row r="1250">
          <cell r="B1250">
            <v>38393</v>
          </cell>
          <cell r="E1250">
            <v>38</v>
          </cell>
        </row>
        <row r="1251">
          <cell r="B1251">
            <v>38394</v>
          </cell>
          <cell r="D1251">
            <v>134.22219999999999</v>
          </cell>
          <cell r="E1251">
            <v>38</v>
          </cell>
        </row>
        <row r="1252">
          <cell r="B1252">
            <v>38397</v>
          </cell>
          <cell r="E1252">
            <v>38</v>
          </cell>
        </row>
        <row r="1253">
          <cell r="B1253">
            <v>38398</v>
          </cell>
          <cell r="E1253">
            <v>39</v>
          </cell>
        </row>
        <row r="1254">
          <cell r="B1254">
            <v>38399</v>
          </cell>
          <cell r="E1254">
            <v>39</v>
          </cell>
        </row>
        <row r="1255">
          <cell r="B1255">
            <v>38400</v>
          </cell>
          <cell r="E1255">
            <v>38</v>
          </cell>
        </row>
        <row r="1256">
          <cell r="B1256">
            <v>38401</v>
          </cell>
          <cell r="D1256">
            <v>133.84690000000001</v>
          </cell>
          <cell r="E1256">
            <v>36</v>
          </cell>
        </row>
        <row r="1257">
          <cell r="B1257">
            <v>38404</v>
          </cell>
          <cell r="E1257">
            <v>39</v>
          </cell>
        </row>
        <row r="1258">
          <cell r="B1258">
            <v>38405</v>
          </cell>
          <cell r="E1258">
            <v>38</v>
          </cell>
        </row>
        <row r="1259">
          <cell r="B1259">
            <v>38406</v>
          </cell>
          <cell r="E1259">
            <v>37</v>
          </cell>
        </row>
        <row r="1260">
          <cell r="B1260">
            <v>38407</v>
          </cell>
          <cell r="E1260">
            <v>38</v>
          </cell>
        </row>
        <row r="1261">
          <cell r="B1261">
            <v>38408</v>
          </cell>
          <cell r="E1261">
            <v>36</v>
          </cell>
        </row>
        <row r="1262">
          <cell r="B1262">
            <v>38411</v>
          </cell>
          <cell r="E1262">
            <v>36</v>
          </cell>
        </row>
        <row r="1263">
          <cell r="B1263">
            <v>38412</v>
          </cell>
          <cell r="E1263">
            <v>34</v>
          </cell>
        </row>
        <row r="1264">
          <cell r="B1264">
            <v>38413</v>
          </cell>
          <cell r="E1264">
            <v>34</v>
          </cell>
        </row>
        <row r="1265">
          <cell r="B1265">
            <v>38414</v>
          </cell>
          <cell r="E1265">
            <v>37</v>
          </cell>
        </row>
        <row r="1266">
          <cell r="B1266">
            <v>38415</v>
          </cell>
          <cell r="E1266">
            <v>35</v>
          </cell>
        </row>
        <row r="1267">
          <cell r="B1267">
            <v>38418</v>
          </cell>
          <cell r="E1267">
            <v>36</v>
          </cell>
        </row>
        <row r="1268">
          <cell r="B1268">
            <v>38419</v>
          </cell>
          <cell r="E1268">
            <v>36</v>
          </cell>
        </row>
        <row r="1269">
          <cell r="B1269">
            <v>38420</v>
          </cell>
          <cell r="E1269">
            <v>37</v>
          </cell>
        </row>
        <row r="1270">
          <cell r="B1270">
            <v>38421</v>
          </cell>
          <cell r="E1270">
            <v>37</v>
          </cell>
        </row>
        <row r="1271">
          <cell r="B1271">
            <v>38422</v>
          </cell>
          <cell r="D1271">
            <v>133.9212</v>
          </cell>
          <cell r="E1271">
            <v>36</v>
          </cell>
        </row>
        <row r="1272">
          <cell r="B1272">
            <v>38425</v>
          </cell>
          <cell r="E1272">
            <v>38</v>
          </cell>
        </row>
        <row r="1273">
          <cell r="B1273">
            <v>38426</v>
          </cell>
          <cell r="E1273">
            <v>36</v>
          </cell>
        </row>
        <row r="1274">
          <cell r="B1274">
            <v>38427</v>
          </cell>
          <cell r="E1274">
            <v>39</v>
          </cell>
        </row>
        <row r="1275">
          <cell r="B1275">
            <v>38428</v>
          </cell>
          <cell r="E1275">
            <v>42</v>
          </cell>
        </row>
        <row r="1276">
          <cell r="B1276">
            <v>38429</v>
          </cell>
          <cell r="D1276">
            <v>133.3297</v>
          </cell>
          <cell r="E1276">
            <v>43</v>
          </cell>
        </row>
        <row r="1277">
          <cell r="B1277">
            <v>38432</v>
          </cell>
          <cell r="E1277">
            <v>43</v>
          </cell>
        </row>
        <row r="1278">
          <cell r="B1278">
            <v>38433</v>
          </cell>
          <cell r="E1278">
            <v>46</v>
          </cell>
        </row>
        <row r="1279">
          <cell r="B1279">
            <v>38434</v>
          </cell>
          <cell r="E1279">
            <v>47</v>
          </cell>
        </row>
        <row r="1280">
          <cell r="B1280">
            <v>38435</v>
          </cell>
          <cell r="E1280">
            <v>50</v>
          </cell>
        </row>
        <row r="1281">
          <cell r="B1281">
            <v>38436</v>
          </cell>
          <cell r="D1281">
            <v>133.2818</v>
          </cell>
        </row>
        <row r="1282">
          <cell r="B1282">
            <v>38439</v>
          </cell>
        </row>
        <row r="1283">
          <cell r="B1283">
            <v>38440</v>
          </cell>
          <cell r="E1283">
            <v>51</v>
          </cell>
        </row>
        <row r="1284">
          <cell r="B1284">
            <v>38441</v>
          </cell>
          <cell r="E1284">
            <v>50</v>
          </cell>
        </row>
        <row r="1285">
          <cell r="B1285">
            <v>38442</v>
          </cell>
          <cell r="D1285">
            <v>133.66630000000001</v>
          </cell>
          <cell r="E1285">
            <v>51</v>
          </cell>
        </row>
        <row r="1286">
          <cell r="B1286">
            <v>38443</v>
          </cell>
          <cell r="D1286">
            <v>133.70699999999999</v>
          </cell>
          <cell r="E1286">
            <v>54</v>
          </cell>
        </row>
        <row r="1287">
          <cell r="B1287">
            <v>38446</v>
          </cell>
          <cell r="E1287">
            <v>55</v>
          </cell>
        </row>
        <row r="1288">
          <cell r="B1288">
            <v>38447</v>
          </cell>
        </row>
        <row r="1289">
          <cell r="B1289">
            <v>38448</v>
          </cell>
          <cell r="E1289">
            <v>56</v>
          </cell>
        </row>
        <row r="1290">
          <cell r="B1290">
            <v>38449</v>
          </cell>
          <cell r="E1290">
            <v>55</v>
          </cell>
        </row>
        <row r="1291">
          <cell r="B1291">
            <v>38450</v>
          </cell>
          <cell r="D1291">
            <v>134.3904</v>
          </cell>
          <cell r="E1291">
            <v>54</v>
          </cell>
        </row>
        <row r="1292">
          <cell r="B1292">
            <v>38453</v>
          </cell>
          <cell r="E1292">
            <v>51</v>
          </cell>
        </row>
        <row r="1293">
          <cell r="B1293">
            <v>38454</v>
          </cell>
          <cell r="E1293">
            <v>51</v>
          </cell>
        </row>
        <row r="1294">
          <cell r="B1294">
            <v>38455</v>
          </cell>
          <cell r="E1294">
            <v>51</v>
          </cell>
        </row>
        <row r="1295">
          <cell r="B1295">
            <v>38456</v>
          </cell>
          <cell r="E1295">
            <v>51</v>
          </cell>
        </row>
        <row r="1296">
          <cell r="B1296">
            <v>38457</v>
          </cell>
          <cell r="D1296">
            <v>134.64060000000001</v>
          </cell>
          <cell r="E1296">
            <v>52</v>
          </cell>
        </row>
        <row r="1297">
          <cell r="B1297">
            <v>38460</v>
          </cell>
          <cell r="E1297">
            <v>60</v>
          </cell>
        </row>
        <row r="1298">
          <cell r="B1298">
            <v>38461</v>
          </cell>
          <cell r="E1298">
            <v>60</v>
          </cell>
        </row>
        <row r="1299">
          <cell r="B1299">
            <v>38462</v>
          </cell>
          <cell r="E1299">
            <v>60</v>
          </cell>
        </row>
        <row r="1300">
          <cell r="B1300">
            <v>38463</v>
          </cell>
          <cell r="E1300">
            <v>59</v>
          </cell>
        </row>
        <row r="1301">
          <cell r="B1301">
            <v>38464</v>
          </cell>
          <cell r="D1301">
            <v>135.267</v>
          </cell>
          <cell r="E1301">
            <v>60</v>
          </cell>
        </row>
        <row r="1302">
          <cell r="B1302">
            <v>38467</v>
          </cell>
          <cell r="E1302">
            <v>60</v>
          </cell>
        </row>
        <row r="1303">
          <cell r="B1303">
            <v>38468</v>
          </cell>
          <cell r="E1303">
            <v>60</v>
          </cell>
        </row>
        <row r="1304">
          <cell r="B1304">
            <v>38469</v>
          </cell>
          <cell r="E1304">
            <v>60</v>
          </cell>
        </row>
        <row r="1305">
          <cell r="B1305">
            <v>38470</v>
          </cell>
          <cell r="E1305">
            <v>61</v>
          </cell>
        </row>
        <row r="1306">
          <cell r="B1306">
            <v>38471</v>
          </cell>
          <cell r="D1306">
            <v>135.5163</v>
          </cell>
          <cell r="E1306">
            <v>59</v>
          </cell>
        </row>
        <row r="1307">
          <cell r="B1307">
            <v>38474</v>
          </cell>
        </row>
        <row r="1308">
          <cell r="B1308">
            <v>38475</v>
          </cell>
          <cell r="E1308">
            <v>61</v>
          </cell>
        </row>
        <row r="1309">
          <cell r="B1309">
            <v>38476</v>
          </cell>
        </row>
        <row r="1310">
          <cell r="B1310">
            <v>38477</v>
          </cell>
          <cell r="E1310">
            <v>61</v>
          </cell>
        </row>
        <row r="1311">
          <cell r="B1311">
            <v>38478</v>
          </cell>
          <cell r="D1311">
            <v>135.70920000000001</v>
          </cell>
          <cell r="E1311">
            <v>61</v>
          </cell>
        </row>
        <row r="1312">
          <cell r="B1312">
            <v>38481</v>
          </cell>
        </row>
        <row r="1313">
          <cell r="B1313">
            <v>38482</v>
          </cell>
          <cell r="E1313">
            <v>57</v>
          </cell>
        </row>
        <row r="1314">
          <cell r="B1314">
            <v>38483</v>
          </cell>
          <cell r="E1314">
            <v>57</v>
          </cell>
        </row>
        <row r="1315">
          <cell r="B1315">
            <v>38484</v>
          </cell>
          <cell r="E1315">
            <v>59</v>
          </cell>
        </row>
        <row r="1316">
          <cell r="B1316">
            <v>38485</v>
          </cell>
          <cell r="D1316">
            <v>136.23390000000001</v>
          </cell>
          <cell r="E1316">
            <v>59</v>
          </cell>
        </row>
        <row r="1317">
          <cell r="B1317">
            <v>38488</v>
          </cell>
          <cell r="E1317">
            <v>59</v>
          </cell>
        </row>
        <row r="1318">
          <cell r="B1318">
            <v>38489</v>
          </cell>
          <cell r="E1318">
            <v>59</v>
          </cell>
        </row>
        <row r="1319">
          <cell r="B1319">
            <v>38490</v>
          </cell>
          <cell r="E1319">
            <v>60</v>
          </cell>
        </row>
        <row r="1320">
          <cell r="B1320">
            <v>38491</v>
          </cell>
          <cell r="E1320">
            <v>61</v>
          </cell>
        </row>
        <row r="1321">
          <cell r="B1321">
            <v>38492</v>
          </cell>
          <cell r="D1321">
            <v>136.20410000000001</v>
          </cell>
          <cell r="E1321">
            <v>60</v>
          </cell>
        </row>
        <row r="1322">
          <cell r="B1322">
            <v>38495</v>
          </cell>
          <cell r="E1322">
            <v>59</v>
          </cell>
        </row>
        <row r="1323">
          <cell r="B1323">
            <v>38496</v>
          </cell>
        </row>
        <row r="1324">
          <cell r="B1324">
            <v>38497</v>
          </cell>
          <cell r="E1324">
            <v>60</v>
          </cell>
        </row>
        <row r="1325">
          <cell r="B1325">
            <v>38498</v>
          </cell>
          <cell r="E1325">
            <v>62</v>
          </cell>
        </row>
        <row r="1326">
          <cell r="B1326">
            <v>38499</v>
          </cell>
          <cell r="D1326">
            <v>136.62549999999999</v>
          </cell>
          <cell r="E1326">
            <v>62</v>
          </cell>
        </row>
        <row r="1327">
          <cell r="B1327">
            <v>38502</v>
          </cell>
        </row>
        <row r="1328">
          <cell r="B1328">
            <v>38503</v>
          </cell>
          <cell r="E1328">
            <v>59</v>
          </cell>
        </row>
        <row r="1329">
          <cell r="B1329">
            <v>38504</v>
          </cell>
          <cell r="E1329">
            <v>59</v>
          </cell>
        </row>
        <row r="1330">
          <cell r="B1330">
            <v>38505</v>
          </cell>
          <cell r="E1330">
            <v>60</v>
          </cell>
        </row>
        <row r="1331">
          <cell r="B1331">
            <v>38506</v>
          </cell>
          <cell r="D1331">
            <v>137.1602</v>
          </cell>
          <cell r="E1331">
            <v>61</v>
          </cell>
        </row>
        <row r="1332">
          <cell r="B1332">
            <v>38509</v>
          </cell>
          <cell r="E1332">
            <v>60</v>
          </cell>
        </row>
        <row r="1333">
          <cell r="B1333">
            <v>38510</v>
          </cell>
          <cell r="E1333">
            <v>59</v>
          </cell>
        </row>
        <row r="1334">
          <cell r="B1334">
            <v>38511</v>
          </cell>
          <cell r="E1334">
            <v>60</v>
          </cell>
        </row>
        <row r="1335">
          <cell r="B1335">
            <v>38512</v>
          </cell>
          <cell r="E1335">
            <v>61</v>
          </cell>
        </row>
        <row r="1336">
          <cell r="B1336">
            <v>38513</v>
          </cell>
          <cell r="D1336">
            <v>137.70679999999999</v>
          </cell>
          <cell r="E1336">
            <v>60</v>
          </cell>
        </row>
        <row r="1337">
          <cell r="B1337">
            <v>38516</v>
          </cell>
          <cell r="E1337">
            <v>61</v>
          </cell>
        </row>
        <row r="1338">
          <cell r="B1338">
            <v>38517</v>
          </cell>
          <cell r="E1338">
            <v>61</v>
          </cell>
        </row>
        <row r="1339">
          <cell r="B1339">
            <v>38518</v>
          </cell>
          <cell r="E1339">
            <v>61</v>
          </cell>
        </row>
        <row r="1340">
          <cell r="B1340">
            <v>38519</v>
          </cell>
          <cell r="E1340">
            <v>58</v>
          </cell>
        </row>
        <row r="1341">
          <cell r="B1341">
            <v>38520</v>
          </cell>
          <cell r="D1341">
            <v>137.61869999999999</v>
          </cell>
          <cell r="E1341">
            <v>58</v>
          </cell>
        </row>
        <row r="1342">
          <cell r="B1342">
            <v>38523</v>
          </cell>
          <cell r="E1342">
            <v>59</v>
          </cell>
        </row>
        <row r="1343">
          <cell r="B1343">
            <v>38524</v>
          </cell>
          <cell r="E1343">
            <v>60</v>
          </cell>
        </row>
        <row r="1344">
          <cell r="B1344">
            <v>38525</v>
          </cell>
          <cell r="E1344">
            <v>59</v>
          </cell>
        </row>
        <row r="1345">
          <cell r="B1345">
            <v>38526</v>
          </cell>
          <cell r="E1345">
            <v>59</v>
          </cell>
        </row>
        <row r="1346">
          <cell r="B1346">
            <v>38527</v>
          </cell>
          <cell r="D1346">
            <v>138.35310000000001</v>
          </cell>
          <cell r="E1346">
            <v>60</v>
          </cell>
        </row>
        <row r="1347">
          <cell r="B1347">
            <v>38530</v>
          </cell>
          <cell r="E1347">
            <v>59</v>
          </cell>
        </row>
        <row r="1348">
          <cell r="B1348">
            <v>38531</v>
          </cell>
          <cell r="E1348">
            <v>59</v>
          </cell>
        </row>
        <row r="1349">
          <cell r="B1349">
            <v>38532</v>
          </cell>
          <cell r="E1349">
            <v>59</v>
          </cell>
        </row>
        <row r="1350">
          <cell r="B1350">
            <v>38533</v>
          </cell>
          <cell r="E1350">
            <v>57</v>
          </cell>
        </row>
        <row r="1351">
          <cell r="B1351">
            <v>38534</v>
          </cell>
          <cell r="D1351">
            <v>138.42769999999999</v>
          </cell>
          <cell r="E1351">
            <v>59</v>
          </cell>
        </row>
        <row r="1352">
          <cell r="B1352">
            <v>38537</v>
          </cell>
          <cell r="E1352">
            <v>59</v>
          </cell>
        </row>
        <row r="1353">
          <cell r="B1353">
            <v>38538</v>
          </cell>
          <cell r="E1353">
            <v>58</v>
          </cell>
        </row>
        <row r="1354">
          <cell r="B1354">
            <v>38539</v>
          </cell>
          <cell r="E1354">
            <v>59</v>
          </cell>
        </row>
        <row r="1355">
          <cell r="B1355">
            <v>38540</v>
          </cell>
          <cell r="E1355">
            <v>59</v>
          </cell>
        </row>
        <row r="1356">
          <cell r="B1356">
            <v>38541</v>
          </cell>
          <cell r="D1356">
            <v>138.23150000000001</v>
          </cell>
          <cell r="E1356">
            <v>59</v>
          </cell>
        </row>
        <row r="1357">
          <cell r="B1357">
            <v>38544</v>
          </cell>
          <cell r="E1357">
            <v>58</v>
          </cell>
        </row>
        <row r="1358">
          <cell r="B1358">
            <v>38545</v>
          </cell>
          <cell r="E1358">
            <v>57</v>
          </cell>
        </row>
        <row r="1359">
          <cell r="B1359">
            <v>38546</v>
          </cell>
          <cell r="E1359">
            <v>57</v>
          </cell>
        </row>
        <row r="1360">
          <cell r="B1360">
            <v>38547</v>
          </cell>
          <cell r="E1360">
            <v>58</v>
          </cell>
        </row>
        <row r="1361">
          <cell r="B1361">
            <v>38548</v>
          </cell>
          <cell r="D1361">
            <v>138.25239999999999</v>
          </cell>
          <cell r="E1361">
            <v>57</v>
          </cell>
        </row>
        <row r="1362">
          <cell r="B1362">
            <v>38551</v>
          </cell>
          <cell r="E1362">
            <v>58</v>
          </cell>
        </row>
        <row r="1363">
          <cell r="B1363">
            <v>38552</v>
          </cell>
          <cell r="E1363">
            <v>58</v>
          </cell>
        </row>
        <row r="1364">
          <cell r="B1364">
            <v>38553</v>
          </cell>
          <cell r="E1364">
            <v>54</v>
          </cell>
        </row>
        <row r="1365">
          <cell r="B1365">
            <v>38554</v>
          </cell>
          <cell r="E1365">
            <v>55</v>
          </cell>
        </row>
        <row r="1366">
          <cell r="B1366">
            <v>38555</v>
          </cell>
          <cell r="D1366">
            <v>138.6079</v>
          </cell>
          <cell r="E1366">
            <v>53</v>
          </cell>
        </row>
        <row r="1367">
          <cell r="B1367">
            <v>38558</v>
          </cell>
          <cell r="E1367">
            <v>55</v>
          </cell>
        </row>
        <row r="1368">
          <cell r="B1368">
            <v>38559</v>
          </cell>
          <cell r="E1368">
            <v>53</v>
          </cell>
        </row>
        <row r="1369">
          <cell r="B1369">
            <v>38560</v>
          </cell>
          <cell r="E1369">
            <v>54</v>
          </cell>
        </row>
        <row r="1370">
          <cell r="B1370">
            <v>38561</v>
          </cell>
          <cell r="E1370">
            <v>54</v>
          </cell>
        </row>
        <row r="1371">
          <cell r="B1371">
            <v>38562</v>
          </cell>
          <cell r="D1371">
            <v>138.74109999999999</v>
          </cell>
          <cell r="E1371">
            <v>56</v>
          </cell>
        </row>
        <row r="1372">
          <cell r="B1372">
            <v>38565</v>
          </cell>
          <cell r="E1372">
            <v>53</v>
          </cell>
        </row>
        <row r="1373">
          <cell r="B1373">
            <v>38566</v>
          </cell>
          <cell r="E1373">
            <v>51</v>
          </cell>
        </row>
        <row r="1374">
          <cell r="B1374">
            <v>38567</v>
          </cell>
          <cell r="E1374">
            <v>49</v>
          </cell>
        </row>
        <row r="1375">
          <cell r="B1375">
            <v>38568</v>
          </cell>
          <cell r="E1375">
            <v>49</v>
          </cell>
        </row>
        <row r="1376">
          <cell r="B1376">
            <v>38569</v>
          </cell>
          <cell r="D1376">
            <v>138.48679999999999</v>
          </cell>
          <cell r="E1376">
            <v>49</v>
          </cell>
        </row>
        <row r="1377">
          <cell r="B1377">
            <v>38572</v>
          </cell>
          <cell r="E1377">
            <v>50</v>
          </cell>
        </row>
        <row r="1378">
          <cell r="B1378">
            <v>38573</v>
          </cell>
          <cell r="E1378">
            <v>50</v>
          </cell>
        </row>
        <row r="1379">
          <cell r="B1379">
            <v>38574</v>
          </cell>
          <cell r="E1379">
            <v>50</v>
          </cell>
        </row>
        <row r="1380">
          <cell r="B1380">
            <v>38575</v>
          </cell>
          <cell r="E1380">
            <v>48</v>
          </cell>
        </row>
        <row r="1381">
          <cell r="B1381">
            <v>38576</v>
          </cell>
          <cell r="D1381">
            <v>138.75970000000001</v>
          </cell>
          <cell r="E1381">
            <v>47</v>
          </cell>
        </row>
        <row r="1382">
          <cell r="B1382">
            <v>38579</v>
          </cell>
          <cell r="E1382">
            <v>47</v>
          </cell>
        </row>
        <row r="1383">
          <cell r="B1383">
            <v>38580</v>
          </cell>
          <cell r="E1383">
            <v>46</v>
          </cell>
        </row>
        <row r="1384">
          <cell r="B1384">
            <v>38581</v>
          </cell>
          <cell r="E1384">
            <v>47</v>
          </cell>
        </row>
        <row r="1385">
          <cell r="B1385">
            <v>38582</v>
          </cell>
          <cell r="E1385">
            <v>47</v>
          </cell>
        </row>
        <row r="1386">
          <cell r="B1386">
            <v>38583</v>
          </cell>
          <cell r="D1386">
            <v>139.2209</v>
          </cell>
          <cell r="E1386">
            <v>47</v>
          </cell>
        </row>
        <row r="1387">
          <cell r="B1387">
            <v>38586</v>
          </cell>
          <cell r="E1387">
            <v>47</v>
          </cell>
        </row>
        <row r="1388">
          <cell r="B1388">
            <v>38587</v>
          </cell>
          <cell r="E1388">
            <v>46</v>
          </cell>
        </row>
        <row r="1389">
          <cell r="B1389">
            <v>38588</v>
          </cell>
          <cell r="E1389">
            <v>47</v>
          </cell>
        </row>
        <row r="1390">
          <cell r="B1390">
            <v>38589</v>
          </cell>
          <cell r="E1390">
            <v>45</v>
          </cell>
        </row>
        <row r="1391">
          <cell r="B1391">
            <v>38590</v>
          </cell>
          <cell r="D1391">
            <v>139.61410000000001</v>
          </cell>
          <cell r="E1391">
            <v>47</v>
          </cell>
        </row>
        <row r="1392">
          <cell r="B1392">
            <v>38593</v>
          </cell>
        </row>
        <row r="1393">
          <cell r="B1393">
            <v>38594</v>
          </cell>
          <cell r="E1393">
            <v>46</v>
          </cell>
        </row>
        <row r="1394">
          <cell r="B1394">
            <v>38595</v>
          </cell>
          <cell r="E1394">
            <v>43</v>
          </cell>
        </row>
        <row r="1395">
          <cell r="B1395">
            <v>38596</v>
          </cell>
          <cell r="E1395">
            <v>43</v>
          </cell>
        </row>
        <row r="1396">
          <cell r="B1396">
            <v>38597</v>
          </cell>
          <cell r="D1396">
            <v>140.22839999999999</v>
          </cell>
          <cell r="E1396">
            <v>45</v>
          </cell>
        </row>
        <row r="1397">
          <cell r="B1397">
            <v>38600</v>
          </cell>
          <cell r="E1397">
            <v>45</v>
          </cell>
        </row>
        <row r="1398">
          <cell r="B1398">
            <v>38601</v>
          </cell>
          <cell r="E1398">
            <v>45</v>
          </cell>
        </row>
        <row r="1399">
          <cell r="B1399">
            <v>38602</v>
          </cell>
        </row>
        <row r="1400">
          <cell r="B1400">
            <v>38603</v>
          </cell>
          <cell r="E1400">
            <v>45</v>
          </cell>
        </row>
        <row r="1401">
          <cell r="B1401">
            <v>38604</v>
          </cell>
          <cell r="D1401">
            <v>140.59559999999999</v>
          </cell>
          <cell r="E1401">
            <v>45</v>
          </cell>
        </row>
        <row r="1402">
          <cell r="B1402">
            <v>38607</v>
          </cell>
          <cell r="E1402">
            <v>44</v>
          </cell>
        </row>
        <row r="1403">
          <cell r="B1403">
            <v>38608</v>
          </cell>
          <cell r="D1403">
            <v>140.57169999999999</v>
          </cell>
          <cell r="E1403">
            <v>43</v>
          </cell>
        </row>
        <row r="1404">
          <cell r="B1404">
            <v>38609</v>
          </cell>
          <cell r="D1404">
            <v>140.67529999999999</v>
          </cell>
          <cell r="E1404">
            <v>42</v>
          </cell>
        </row>
        <row r="1405">
          <cell r="B1405">
            <v>38610</v>
          </cell>
          <cell r="D1405">
            <v>140.7774</v>
          </cell>
          <cell r="E1405">
            <v>39</v>
          </cell>
        </row>
        <row r="1406">
          <cell r="B1406">
            <v>38611</v>
          </cell>
          <cell r="D1406">
            <v>140.7604</v>
          </cell>
          <cell r="E1406">
            <v>39</v>
          </cell>
        </row>
        <row r="1407">
          <cell r="B1407">
            <v>38614</v>
          </cell>
          <cell r="D1407">
            <v>140.99180000000001</v>
          </cell>
          <cell r="E1407">
            <v>40</v>
          </cell>
        </row>
        <row r="1408">
          <cell r="B1408">
            <v>38615</v>
          </cell>
          <cell r="D1408">
            <v>141.02209999999999</v>
          </cell>
          <cell r="E1408">
            <v>41</v>
          </cell>
        </row>
        <row r="1409">
          <cell r="B1409">
            <v>38616</v>
          </cell>
          <cell r="D1409">
            <v>141.28729999999999</v>
          </cell>
          <cell r="E1409">
            <v>39</v>
          </cell>
        </row>
        <row r="1410">
          <cell r="B1410">
            <v>38617</v>
          </cell>
          <cell r="D1410">
            <v>141.44970000000001</v>
          </cell>
          <cell r="E1410">
            <v>41</v>
          </cell>
        </row>
        <row r="1411">
          <cell r="B1411">
            <v>38618</v>
          </cell>
          <cell r="D1411">
            <v>141.2535</v>
          </cell>
          <cell r="E1411">
            <v>36</v>
          </cell>
        </row>
        <row r="1412">
          <cell r="B1412">
            <v>38621</v>
          </cell>
          <cell r="D1412">
            <v>141.24250000000001</v>
          </cell>
          <cell r="E1412">
            <v>39</v>
          </cell>
        </row>
        <row r="1413">
          <cell r="B1413">
            <v>38622</v>
          </cell>
          <cell r="D1413">
            <v>141.18459999999999</v>
          </cell>
          <cell r="E1413">
            <v>38</v>
          </cell>
        </row>
        <row r="1414">
          <cell r="B1414">
            <v>38623</v>
          </cell>
          <cell r="D1414">
            <v>141.33920000000001</v>
          </cell>
          <cell r="E1414">
            <v>37</v>
          </cell>
        </row>
        <row r="1415">
          <cell r="B1415">
            <v>38624</v>
          </cell>
          <cell r="D1415">
            <v>141.31290000000001</v>
          </cell>
          <cell r="E1415">
            <v>35</v>
          </cell>
        </row>
        <row r="1416">
          <cell r="B1416">
            <v>38625</v>
          </cell>
          <cell r="D1416">
            <v>141.3563</v>
          </cell>
          <cell r="E1416">
            <v>17</v>
          </cell>
        </row>
        <row r="1417">
          <cell r="B1417">
            <v>38628</v>
          </cell>
          <cell r="D1417">
            <v>141.34800000000001</v>
          </cell>
          <cell r="E1417">
            <v>33</v>
          </cell>
        </row>
        <row r="1418">
          <cell r="B1418">
            <v>38629</v>
          </cell>
          <cell r="D1418">
            <v>141.5872</v>
          </cell>
          <cell r="E1418">
            <v>34</v>
          </cell>
        </row>
        <row r="1419">
          <cell r="B1419">
            <v>38630</v>
          </cell>
          <cell r="D1419">
            <v>141.72720000000001</v>
          </cell>
          <cell r="E1419">
            <v>28</v>
          </cell>
        </row>
        <row r="1420">
          <cell r="B1420">
            <v>38631</v>
          </cell>
          <cell r="D1420">
            <v>141.7114</v>
          </cell>
          <cell r="E1420">
            <v>27</v>
          </cell>
        </row>
        <row r="1421">
          <cell r="B1421">
            <v>38632</v>
          </cell>
          <cell r="D1421">
            <v>141.89869999999999</v>
          </cell>
          <cell r="E1421">
            <v>28</v>
          </cell>
        </row>
        <row r="1422">
          <cell r="B1422">
            <v>38635</v>
          </cell>
          <cell r="D1422">
            <v>142.01580000000001</v>
          </cell>
          <cell r="E1422">
            <v>28</v>
          </cell>
        </row>
        <row r="1423">
          <cell r="B1423">
            <v>38636</v>
          </cell>
          <cell r="D1423">
            <v>141.89429999999999</v>
          </cell>
          <cell r="E1423">
            <v>29</v>
          </cell>
        </row>
        <row r="1424">
          <cell r="B1424">
            <v>38637</v>
          </cell>
          <cell r="D1424">
            <v>141.85900000000001</v>
          </cell>
          <cell r="E1424">
            <v>28</v>
          </cell>
        </row>
        <row r="1425">
          <cell r="B1425">
            <v>38638</v>
          </cell>
          <cell r="D1425">
            <v>141.68549999999999</v>
          </cell>
          <cell r="E1425">
            <v>32</v>
          </cell>
        </row>
        <row r="1426">
          <cell r="B1426">
            <v>38639</v>
          </cell>
          <cell r="D1426">
            <v>141.58080000000001</v>
          </cell>
          <cell r="E1426">
            <v>32</v>
          </cell>
        </row>
        <row r="1427">
          <cell r="B1427">
            <v>38642</v>
          </cell>
          <cell r="D1427">
            <v>141.73699999999999</v>
          </cell>
          <cell r="E1427">
            <v>31</v>
          </cell>
        </row>
        <row r="1428">
          <cell r="B1428">
            <v>38643</v>
          </cell>
          <cell r="D1428">
            <v>141.7817</v>
          </cell>
          <cell r="E1428">
            <v>32</v>
          </cell>
        </row>
        <row r="1429">
          <cell r="B1429">
            <v>38644</v>
          </cell>
          <cell r="D1429">
            <v>141.91380000000001</v>
          </cell>
          <cell r="E1429">
            <v>32</v>
          </cell>
        </row>
        <row r="1430">
          <cell r="B1430">
            <v>38645</v>
          </cell>
          <cell r="D1430">
            <v>141.85980000000001</v>
          </cell>
          <cell r="E1430">
            <v>30</v>
          </cell>
        </row>
        <row r="1431">
          <cell r="B1431">
            <v>38646</v>
          </cell>
          <cell r="D1431">
            <v>141.97909999999999</v>
          </cell>
          <cell r="E1431">
            <v>32</v>
          </cell>
        </row>
        <row r="1432">
          <cell r="B1432">
            <v>38649</v>
          </cell>
          <cell r="D1432">
            <v>142.02670000000001</v>
          </cell>
          <cell r="E1432">
            <v>33</v>
          </cell>
        </row>
        <row r="1433">
          <cell r="B1433">
            <v>38650</v>
          </cell>
          <cell r="D1433">
            <v>141.8578</v>
          </cell>
          <cell r="E1433">
            <v>34</v>
          </cell>
        </row>
        <row r="1434">
          <cell r="B1434">
            <v>38651</v>
          </cell>
          <cell r="D1434">
            <v>141.65989999999999</v>
          </cell>
          <cell r="E1434">
            <v>30</v>
          </cell>
        </row>
        <row r="1435">
          <cell r="B1435">
            <v>38652</v>
          </cell>
          <cell r="D1435">
            <v>141.50649999999999</v>
          </cell>
          <cell r="E1435">
            <v>33</v>
          </cell>
        </row>
        <row r="1436">
          <cell r="B1436">
            <v>38653</v>
          </cell>
          <cell r="D1436">
            <v>141.50489999999999</v>
          </cell>
          <cell r="E1436">
            <v>32</v>
          </cell>
        </row>
        <row r="1437">
          <cell r="B1437">
            <v>38656</v>
          </cell>
          <cell r="D1437">
            <v>141.4846</v>
          </cell>
          <cell r="E1437">
            <v>36</v>
          </cell>
        </row>
        <row r="1438">
          <cell r="B1438">
            <v>38657</v>
          </cell>
          <cell r="D1438">
            <v>141.45590000000001</v>
          </cell>
          <cell r="E1438">
            <v>37</v>
          </cell>
        </row>
        <row r="1439">
          <cell r="B1439">
            <v>38658</v>
          </cell>
          <cell r="D1439">
            <v>141.35400000000001</v>
          </cell>
          <cell r="E1439">
            <v>36</v>
          </cell>
        </row>
        <row r="1440">
          <cell r="B1440">
            <v>38659</v>
          </cell>
          <cell r="D1440">
            <v>141.5393</v>
          </cell>
          <cell r="E1440">
            <v>38</v>
          </cell>
        </row>
        <row r="1441">
          <cell r="B1441">
            <v>38660</v>
          </cell>
          <cell r="D1441">
            <v>141.33539999999999</v>
          </cell>
          <cell r="E1441">
            <v>38</v>
          </cell>
        </row>
        <row r="1442">
          <cell r="B1442">
            <v>38663</v>
          </cell>
          <cell r="D1442">
            <v>141.33179999999999</v>
          </cell>
          <cell r="E1442">
            <v>37</v>
          </cell>
        </row>
        <row r="1443">
          <cell r="B1443">
            <v>38664</v>
          </cell>
          <cell r="D1443">
            <v>141.43029999999999</v>
          </cell>
          <cell r="E1443">
            <v>36</v>
          </cell>
        </row>
        <row r="1444">
          <cell r="B1444">
            <v>38665</v>
          </cell>
          <cell r="D1444">
            <v>141.3117</v>
          </cell>
          <cell r="E1444">
            <v>36</v>
          </cell>
        </row>
        <row r="1445">
          <cell r="B1445">
            <v>38666</v>
          </cell>
          <cell r="D1445">
            <v>141.2116</v>
          </cell>
          <cell r="E1445">
            <v>37</v>
          </cell>
        </row>
        <row r="1446">
          <cell r="B1446">
            <v>38667</v>
          </cell>
          <cell r="D1446">
            <v>141.33340000000001</v>
          </cell>
          <cell r="E1446">
            <v>37</v>
          </cell>
        </row>
        <row r="1447">
          <cell r="B1447">
            <v>38670</v>
          </cell>
          <cell r="D1447">
            <v>141.32339999999999</v>
          </cell>
          <cell r="E1447">
            <v>35</v>
          </cell>
        </row>
        <row r="1448">
          <cell r="B1448">
            <v>38671</v>
          </cell>
          <cell r="D1448">
            <v>141.42959999999999</v>
          </cell>
          <cell r="E1448">
            <v>35</v>
          </cell>
        </row>
        <row r="1449">
          <cell r="B1449">
            <v>38672</v>
          </cell>
          <cell r="D1449">
            <v>141.31059999999999</v>
          </cell>
          <cell r="E1449">
            <v>39</v>
          </cell>
        </row>
        <row r="1450">
          <cell r="B1450">
            <v>38673</v>
          </cell>
          <cell r="D1450">
            <v>141.30260000000001</v>
          </cell>
          <cell r="E1450">
            <v>37</v>
          </cell>
        </row>
        <row r="1451">
          <cell r="B1451">
            <v>38674</v>
          </cell>
          <cell r="D1451">
            <v>141.02520000000001</v>
          </cell>
          <cell r="E1451">
            <v>37</v>
          </cell>
        </row>
        <row r="1452">
          <cell r="B1452">
            <v>38677</v>
          </cell>
          <cell r="D1452">
            <v>141.19820000000001</v>
          </cell>
          <cell r="E1452">
            <v>37</v>
          </cell>
        </row>
        <row r="1453">
          <cell r="B1453">
            <v>38678</v>
          </cell>
          <cell r="D1453">
            <v>141.238</v>
          </cell>
          <cell r="E1453">
            <v>38</v>
          </cell>
        </row>
        <row r="1454">
          <cell r="B1454">
            <v>38679</v>
          </cell>
          <cell r="D1454">
            <v>141.22190000000001</v>
          </cell>
          <cell r="E1454">
            <v>37</v>
          </cell>
        </row>
        <row r="1455">
          <cell r="B1455">
            <v>38680</v>
          </cell>
          <cell r="D1455">
            <v>141.36799999999999</v>
          </cell>
          <cell r="E1455">
            <v>37</v>
          </cell>
        </row>
        <row r="1456">
          <cell r="B1456">
            <v>38681</v>
          </cell>
          <cell r="D1456">
            <v>141.387</v>
          </cell>
          <cell r="E1456">
            <v>37</v>
          </cell>
        </row>
        <row r="1457">
          <cell r="B1457">
            <v>38684</v>
          </cell>
          <cell r="D1457">
            <v>141.55170000000001</v>
          </cell>
          <cell r="E1457">
            <v>37</v>
          </cell>
        </row>
        <row r="1458">
          <cell r="B1458">
            <v>38685</v>
          </cell>
          <cell r="D1458">
            <v>141.4384</v>
          </cell>
          <cell r="E1458">
            <v>39</v>
          </cell>
        </row>
        <row r="1459">
          <cell r="B1459">
            <v>38686</v>
          </cell>
          <cell r="D1459">
            <v>141.428</v>
          </cell>
          <cell r="E1459">
            <v>35</v>
          </cell>
        </row>
        <row r="1460">
          <cell r="B1460">
            <v>38687</v>
          </cell>
          <cell r="D1460">
            <v>141.47929999999999</v>
          </cell>
          <cell r="E1460">
            <v>36</v>
          </cell>
        </row>
        <row r="1461">
          <cell r="B1461">
            <v>38688</v>
          </cell>
          <cell r="D1461">
            <v>141.5549</v>
          </cell>
          <cell r="E1461">
            <v>34</v>
          </cell>
        </row>
        <row r="1462">
          <cell r="B1462">
            <v>38691</v>
          </cell>
          <cell r="D1462">
            <v>141.56979999999999</v>
          </cell>
          <cell r="E1462">
            <v>35</v>
          </cell>
        </row>
        <row r="1463">
          <cell r="B1463">
            <v>38692</v>
          </cell>
          <cell r="D1463">
            <v>141.69409999999999</v>
          </cell>
          <cell r="E1463">
            <v>34</v>
          </cell>
        </row>
        <row r="1464">
          <cell r="B1464">
            <v>38693</v>
          </cell>
          <cell r="D1464">
            <v>141.72669999999999</v>
          </cell>
          <cell r="E1464">
            <v>34</v>
          </cell>
        </row>
        <row r="1465">
          <cell r="B1465">
            <v>38694</v>
          </cell>
          <cell r="D1465">
            <v>141.9014</v>
          </cell>
          <cell r="E1465">
            <v>35</v>
          </cell>
        </row>
        <row r="1466">
          <cell r="B1466">
            <v>38695</v>
          </cell>
          <cell r="D1466">
            <v>141.75620000000001</v>
          </cell>
          <cell r="E1466">
            <v>36</v>
          </cell>
        </row>
        <row r="1467">
          <cell r="B1467">
            <v>38698</v>
          </cell>
          <cell r="D1467">
            <v>141.8417</v>
          </cell>
          <cell r="E1467">
            <v>35</v>
          </cell>
        </row>
        <row r="1468">
          <cell r="B1468">
            <v>38699</v>
          </cell>
          <cell r="D1468">
            <v>141.87909999999999</v>
          </cell>
          <cell r="E1468">
            <v>35</v>
          </cell>
        </row>
        <row r="1469">
          <cell r="B1469">
            <v>38700</v>
          </cell>
          <cell r="D1469">
            <v>142.2056</v>
          </cell>
          <cell r="E1469">
            <v>36</v>
          </cell>
        </row>
        <row r="1470">
          <cell r="B1470">
            <v>38701</v>
          </cell>
          <cell r="D1470">
            <v>142.09979999999999</v>
          </cell>
          <cell r="E1470">
            <v>36</v>
          </cell>
        </row>
        <row r="1471">
          <cell r="B1471">
            <v>38702</v>
          </cell>
          <cell r="D1471">
            <v>142.1121</v>
          </cell>
          <cell r="E1471">
            <v>37</v>
          </cell>
        </row>
        <row r="1472">
          <cell r="B1472">
            <v>38705</v>
          </cell>
          <cell r="D1472">
            <v>142.2628</v>
          </cell>
          <cell r="E1472">
            <v>35</v>
          </cell>
        </row>
        <row r="1473">
          <cell r="B1473">
            <v>38706</v>
          </cell>
          <cell r="D1473">
            <v>142.32599999999999</v>
          </cell>
          <cell r="E1473">
            <v>36</v>
          </cell>
        </row>
        <row r="1474">
          <cell r="B1474">
            <v>38707</v>
          </cell>
          <cell r="D1474">
            <v>142.1628</v>
          </cell>
          <cell r="E1474">
            <v>36</v>
          </cell>
        </row>
        <row r="1475">
          <cell r="B1475">
            <v>38708</v>
          </cell>
          <cell r="D1475">
            <v>141.96</v>
          </cell>
          <cell r="E1475">
            <v>36</v>
          </cell>
        </row>
        <row r="1476">
          <cell r="B1476">
            <v>38709</v>
          </cell>
          <cell r="D1476">
            <v>142.0077</v>
          </cell>
          <cell r="E1476">
            <v>36</v>
          </cell>
        </row>
        <row r="1477">
          <cell r="B1477">
            <v>38712</v>
          </cell>
        </row>
        <row r="1478">
          <cell r="B1478">
            <v>38713</v>
          </cell>
          <cell r="D1478">
            <v>142.28149999999999</v>
          </cell>
        </row>
        <row r="1479">
          <cell r="B1479">
            <v>38714</v>
          </cell>
          <cell r="D1479">
            <v>142.417</v>
          </cell>
          <cell r="E1479">
            <v>37</v>
          </cell>
        </row>
        <row r="1480">
          <cell r="B1480">
            <v>38715</v>
          </cell>
          <cell r="D1480">
            <v>142.33510000000001</v>
          </cell>
          <cell r="E1480">
            <v>37</v>
          </cell>
        </row>
        <row r="1481">
          <cell r="B1481">
            <v>38716</v>
          </cell>
          <cell r="D1481">
            <v>142.208</v>
          </cell>
          <cell r="E1481">
            <v>36</v>
          </cell>
        </row>
        <row r="1482">
          <cell r="B1482">
            <v>38719</v>
          </cell>
          <cell r="D1482">
            <v>142.19800000000001</v>
          </cell>
        </row>
        <row r="1483">
          <cell r="B1483">
            <v>38720</v>
          </cell>
          <cell r="D1483">
            <v>142.27529999999999</v>
          </cell>
          <cell r="E1483">
            <v>35</v>
          </cell>
        </row>
        <row r="1484">
          <cell r="B1484">
            <v>38721</v>
          </cell>
          <cell r="D1484">
            <v>142.6354</v>
          </cell>
          <cell r="E1484">
            <v>36</v>
          </cell>
        </row>
        <row r="1485">
          <cell r="B1485">
            <v>38722</v>
          </cell>
          <cell r="D1485">
            <v>142.77760000000001</v>
          </cell>
          <cell r="E1485">
            <v>36</v>
          </cell>
        </row>
        <row r="1486">
          <cell r="B1486">
            <v>38723</v>
          </cell>
          <cell r="D1486">
            <v>142.803</v>
          </cell>
          <cell r="E1486">
            <v>36</v>
          </cell>
        </row>
        <row r="1487">
          <cell r="B1487">
            <v>38726</v>
          </cell>
          <cell r="D1487">
            <v>142.83000000000001</v>
          </cell>
          <cell r="E1487">
            <v>20</v>
          </cell>
        </row>
        <row r="1488">
          <cell r="B1488">
            <v>38727</v>
          </cell>
          <cell r="D1488">
            <v>142.83000000000001</v>
          </cell>
          <cell r="E1488">
            <v>35</v>
          </cell>
        </row>
        <row r="1489">
          <cell r="B1489">
            <v>38728</v>
          </cell>
          <cell r="D1489">
            <v>142.88720000000001</v>
          </cell>
          <cell r="E1489">
            <v>36</v>
          </cell>
        </row>
        <row r="1490">
          <cell r="B1490">
            <v>38729</v>
          </cell>
          <cell r="D1490">
            <v>142.94560000000001</v>
          </cell>
          <cell r="E1490">
            <v>36</v>
          </cell>
        </row>
        <row r="1491">
          <cell r="B1491">
            <v>38730</v>
          </cell>
          <cell r="D1491">
            <v>142.98320000000001</v>
          </cell>
          <cell r="E1491">
            <v>36</v>
          </cell>
        </row>
        <row r="1492">
          <cell r="B1492">
            <v>38733</v>
          </cell>
          <cell r="D1492">
            <v>143.0437</v>
          </cell>
          <cell r="E1492">
            <v>37</v>
          </cell>
        </row>
        <row r="1493">
          <cell r="B1493">
            <v>38734</v>
          </cell>
          <cell r="D1493">
            <v>143.32990000000001</v>
          </cell>
          <cell r="E1493">
            <v>37</v>
          </cell>
        </row>
        <row r="1494">
          <cell r="B1494">
            <v>38735</v>
          </cell>
          <cell r="D1494">
            <v>143.26779999999999</v>
          </cell>
          <cell r="E1494">
            <v>35</v>
          </cell>
        </row>
        <row r="1495">
          <cell r="B1495">
            <v>38736</v>
          </cell>
          <cell r="D1495">
            <v>143.21019999999999</v>
          </cell>
          <cell r="E1495">
            <v>36</v>
          </cell>
        </row>
        <row r="1496">
          <cell r="B1496">
            <v>38737</v>
          </cell>
          <cell r="D1496">
            <v>143.24469999999999</v>
          </cell>
          <cell r="E1496">
            <v>37</v>
          </cell>
        </row>
        <row r="1497">
          <cell r="B1497">
            <v>38740</v>
          </cell>
          <cell r="D1497">
            <v>143.2552</v>
          </cell>
          <cell r="E1497">
            <v>36</v>
          </cell>
        </row>
        <row r="1498">
          <cell r="B1498">
            <v>38741</v>
          </cell>
          <cell r="D1498">
            <v>143.19149999999999</v>
          </cell>
          <cell r="E1498">
            <v>37</v>
          </cell>
        </row>
        <row r="1499">
          <cell r="B1499">
            <v>38742</v>
          </cell>
          <cell r="D1499">
            <v>143.11660000000001</v>
          </cell>
          <cell r="E1499">
            <v>36</v>
          </cell>
        </row>
        <row r="1500">
          <cell r="B1500">
            <v>38743</v>
          </cell>
          <cell r="D1500">
            <v>143.08590000000001</v>
          </cell>
          <cell r="E1500">
            <v>37</v>
          </cell>
        </row>
        <row r="1501">
          <cell r="B1501">
            <v>38744</v>
          </cell>
          <cell r="D1501">
            <v>143.09630000000001</v>
          </cell>
          <cell r="E1501">
            <v>40</v>
          </cell>
        </row>
        <row r="1502">
          <cell r="B1502">
            <v>38747</v>
          </cell>
          <cell r="D1502">
            <v>143.17150000000001</v>
          </cell>
          <cell r="E1502">
            <v>37</v>
          </cell>
        </row>
        <row r="1503">
          <cell r="B1503">
            <v>38748</v>
          </cell>
          <cell r="D1503">
            <v>143.21469999999999</v>
          </cell>
          <cell r="E1503">
            <v>36</v>
          </cell>
        </row>
        <row r="1504">
          <cell r="B1504">
            <v>38749</v>
          </cell>
          <cell r="D1504">
            <v>143.17259999999999</v>
          </cell>
          <cell r="E1504">
            <v>36</v>
          </cell>
        </row>
        <row r="1505">
          <cell r="B1505">
            <v>38750</v>
          </cell>
          <cell r="D1505">
            <v>143.12200000000001</v>
          </cell>
          <cell r="E1505">
            <v>36</v>
          </cell>
        </row>
        <row r="1506">
          <cell r="B1506">
            <v>38751</v>
          </cell>
          <cell r="D1506">
            <v>143.1474</v>
          </cell>
          <cell r="E1506">
            <v>38</v>
          </cell>
        </row>
        <row r="1507">
          <cell r="B1507">
            <v>38754</v>
          </cell>
          <cell r="D1507">
            <v>143.0838</v>
          </cell>
          <cell r="E1507">
            <v>36</v>
          </cell>
        </row>
        <row r="1508">
          <cell r="B1508">
            <v>38755</v>
          </cell>
          <cell r="D1508">
            <v>143.06110000000001</v>
          </cell>
          <cell r="E1508">
            <v>36</v>
          </cell>
        </row>
        <row r="1509">
          <cell r="B1509">
            <v>38756</v>
          </cell>
          <cell r="D1509">
            <v>143.1943</v>
          </cell>
          <cell r="E1509">
            <v>37</v>
          </cell>
        </row>
        <row r="1510">
          <cell r="B1510">
            <v>38757</v>
          </cell>
          <cell r="D1510">
            <v>143.18440000000001</v>
          </cell>
        </row>
        <row r="1511">
          <cell r="B1511">
            <v>38758</v>
          </cell>
          <cell r="D1511">
            <v>143.16550000000001</v>
          </cell>
          <cell r="E1511">
            <v>37</v>
          </cell>
        </row>
        <row r="1512">
          <cell r="B1512">
            <v>38761</v>
          </cell>
          <cell r="D1512">
            <v>143.154</v>
          </cell>
          <cell r="E1512">
            <v>37</v>
          </cell>
        </row>
        <row r="1513">
          <cell r="B1513">
            <v>38762</v>
          </cell>
          <cell r="D1513">
            <v>143.23599999999999</v>
          </cell>
          <cell r="E1513">
            <v>37</v>
          </cell>
        </row>
        <row r="1514">
          <cell r="B1514">
            <v>38763</v>
          </cell>
          <cell r="D1514">
            <v>143.30699999999999</v>
          </cell>
          <cell r="E1514">
            <v>36</v>
          </cell>
        </row>
        <row r="1515">
          <cell r="B1515">
            <v>38764</v>
          </cell>
          <cell r="D1515">
            <v>143.3623</v>
          </cell>
          <cell r="E1515">
            <v>36</v>
          </cell>
        </row>
        <row r="1516">
          <cell r="B1516">
            <v>38765</v>
          </cell>
          <cell r="D1516">
            <v>143.5438</v>
          </cell>
          <cell r="E1516">
            <v>37</v>
          </cell>
        </row>
        <row r="1517">
          <cell r="B1517">
            <v>38768</v>
          </cell>
          <cell r="D1517">
            <v>143.80009999999999</v>
          </cell>
          <cell r="E1517">
            <v>36</v>
          </cell>
        </row>
        <row r="1518">
          <cell r="B1518">
            <v>38769</v>
          </cell>
          <cell r="D1518">
            <v>143.83430000000001</v>
          </cell>
          <cell r="E1518">
            <v>36</v>
          </cell>
        </row>
        <row r="1519">
          <cell r="B1519">
            <v>38770</v>
          </cell>
          <cell r="D1519">
            <v>143.84289999999999</v>
          </cell>
          <cell r="E1519">
            <v>36</v>
          </cell>
        </row>
        <row r="1520">
          <cell r="B1520">
            <v>38771</v>
          </cell>
          <cell r="D1520">
            <v>143.74019999999999</v>
          </cell>
          <cell r="E1520">
            <v>36</v>
          </cell>
        </row>
        <row r="1521">
          <cell r="B1521">
            <v>38772</v>
          </cell>
          <cell r="D1521">
            <v>143.6815</v>
          </cell>
          <cell r="E1521">
            <v>35</v>
          </cell>
        </row>
        <row r="1522">
          <cell r="B1522">
            <v>38775</v>
          </cell>
          <cell r="D1522">
            <v>143.74019999999999</v>
          </cell>
          <cell r="E1522">
            <v>36</v>
          </cell>
        </row>
        <row r="1523">
          <cell r="B1523">
            <v>38776</v>
          </cell>
          <cell r="D1523">
            <v>143.78450000000001</v>
          </cell>
          <cell r="E1523">
            <v>33</v>
          </cell>
        </row>
        <row r="1524">
          <cell r="B1524">
            <v>38777</v>
          </cell>
          <cell r="D1524">
            <v>143.5692</v>
          </cell>
          <cell r="E1524">
            <v>35</v>
          </cell>
        </row>
        <row r="1525">
          <cell r="B1525">
            <v>38778</v>
          </cell>
          <cell r="D1525">
            <v>143.49189999999999</v>
          </cell>
          <cell r="E1525">
            <v>31</v>
          </cell>
        </row>
        <row r="1526">
          <cell r="B1526">
            <v>38779</v>
          </cell>
          <cell r="D1526">
            <v>143.42570000000001</v>
          </cell>
          <cell r="E1526">
            <v>37</v>
          </cell>
        </row>
        <row r="1527">
          <cell r="B1527">
            <v>38782</v>
          </cell>
          <cell r="D1527">
            <v>143.47829999999999</v>
          </cell>
          <cell r="E1527">
            <v>36</v>
          </cell>
        </row>
        <row r="1528">
          <cell r="B1528">
            <v>38783</v>
          </cell>
          <cell r="D1528">
            <v>143.29470000000001</v>
          </cell>
          <cell r="E1528">
            <v>36</v>
          </cell>
        </row>
        <row r="1529">
          <cell r="B1529">
            <v>38784</v>
          </cell>
          <cell r="D1529">
            <v>143.25200000000001</v>
          </cell>
          <cell r="E1529">
            <v>36</v>
          </cell>
        </row>
        <row r="1530">
          <cell r="B1530">
            <v>38785</v>
          </cell>
          <cell r="D1530">
            <v>143.26419999999999</v>
          </cell>
          <cell r="E1530">
            <v>35</v>
          </cell>
        </row>
        <row r="1531">
          <cell r="B1531">
            <v>38786</v>
          </cell>
          <cell r="D1531">
            <v>142.79769999999999</v>
          </cell>
          <cell r="E1531">
            <v>35</v>
          </cell>
        </row>
        <row r="1532">
          <cell r="B1532">
            <v>38789</v>
          </cell>
          <cell r="D1532">
            <v>142.8663</v>
          </cell>
          <cell r="E1532">
            <v>36</v>
          </cell>
        </row>
        <row r="1533">
          <cell r="B1533">
            <v>38790</v>
          </cell>
          <cell r="D1533">
            <v>142.91820000000001</v>
          </cell>
          <cell r="E1533">
            <v>36</v>
          </cell>
        </row>
        <row r="1534">
          <cell r="B1534">
            <v>38791</v>
          </cell>
          <cell r="D1534">
            <v>142.92599999999999</v>
          </cell>
          <cell r="E1534">
            <v>36</v>
          </cell>
        </row>
        <row r="1535">
          <cell r="B1535">
            <v>38792</v>
          </cell>
          <cell r="D1535">
            <v>142.93690000000001</v>
          </cell>
          <cell r="E1535">
            <v>35</v>
          </cell>
        </row>
        <row r="1536">
          <cell r="B1536">
            <v>38793</v>
          </cell>
          <cell r="D1536">
            <v>142.87710000000001</v>
          </cell>
          <cell r="E1536">
            <v>35</v>
          </cell>
        </row>
        <row r="1537">
          <cell r="B1537">
            <v>38796</v>
          </cell>
          <cell r="D1537">
            <v>142.90610000000001</v>
          </cell>
          <cell r="E1537">
            <v>36</v>
          </cell>
        </row>
        <row r="1538">
          <cell r="B1538">
            <v>38797</v>
          </cell>
          <cell r="D1538">
            <v>142.7029</v>
          </cell>
          <cell r="E1538">
            <v>36</v>
          </cell>
        </row>
        <row r="1539">
          <cell r="B1539">
            <v>38798</v>
          </cell>
          <cell r="D1539">
            <v>142.7824</v>
          </cell>
          <cell r="E1539">
            <v>36</v>
          </cell>
        </row>
        <row r="1540">
          <cell r="B1540">
            <v>38799</v>
          </cell>
          <cell r="D1540">
            <v>142.74299999999999</v>
          </cell>
          <cell r="E1540">
            <v>37</v>
          </cell>
        </row>
        <row r="1541">
          <cell r="B1541">
            <v>38800</v>
          </cell>
          <cell r="D1541">
            <v>142.75970000000001</v>
          </cell>
          <cell r="E1541">
            <v>36</v>
          </cell>
        </row>
        <row r="1542">
          <cell r="B1542">
            <v>38803</v>
          </cell>
          <cell r="D1542">
            <v>142.82149999999999</v>
          </cell>
          <cell r="E1542">
            <v>37</v>
          </cell>
        </row>
        <row r="1543">
          <cell r="B1543">
            <v>38804</v>
          </cell>
          <cell r="D1543">
            <v>141.94909999999999</v>
          </cell>
          <cell r="E1543">
            <v>39</v>
          </cell>
        </row>
        <row r="1544">
          <cell r="B1544">
            <v>38805</v>
          </cell>
          <cell r="D1544">
            <v>141.83199999999999</v>
          </cell>
          <cell r="E1544">
            <v>39</v>
          </cell>
        </row>
        <row r="1545">
          <cell r="B1545">
            <v>38806</v>
          </cell>
          <cell r="D1545">
            <v>141.70679999999999</v>
          </cell>
          <cell r="E1545">
            <v>40</v>
          </cell>
        </row>
        <row r="1546">
          <cell r="B1546">
            <v>38807</v>
          </cell>
          <cell r="D1546">
            <v>141.74870000000001</v>
          </cell>
          <cell r="E1546">
            <v>41</v>
          </cell>
        </row>
        <row r="1547">
          <cell r="B1547">
            <v>38810</v>
          </cell>
          <cell r="D1547">
            <v>141.6567</v>
          </cell>
          <cell r="E1547">
            <v>41</v>
          </cell>
        </row>
        <row r="1548">
          <cell r="B1548">
            <v>38811</v>
          </cell>
          <cell r="D1548">
            <v>141.5941</v>
          </cell>
          <cell r="E1548">
            <v>41</v>
          </cell>
        </row>
        <row r="1549">
          <cell r="B1549">
            <v>38812</v>
          </cell>
          <cell r="D1549">
            <v>141.6387</v>
          </cell>
          <cell r="E1549">
            <v>41</v>
          </cell>
        </row>
        <row r="1550">
          <cell r="B1550">
            <v>38813</v>
          </cell>
          <cell r="D1550">
            <v>141.51070000000001</v>
          </cell>
          <cell r="E1550">
            <v>42</v>
          </cell>
        </row>
        <row r="1551">
          <cell r="B1551">
            <v>38814</v>
          </cell>
          <cell r="D1551">
            <v>141.43450000000001</v>
          </cell>
          <cell r="E1551">
            <v>41</v>
          </cell>
        </row>
        <row r="1552">
          <cell r="B1552">
            <v>38817</v>
          </cell>
          <cell r="D1552">
            <v>141.27099999999999</v>
          </cell>
          <cell r="E1552">
            <v>40</v>
          </cell>
        </row>
        <row r="1553">
          <cell r="B1553">
            <v>38818</v>
          </cell>
          <cell r="D1553">
            <v>141.33279999999999</v>
          </cell>
          <cell r="E1553">
            <v>40</v>
          </cell>
        </row>
        <row r="1554">
          <cell r="B1554">
            <v>38819</v>
          </cell>
          <cell r="D1554">
            <v>141.05410000000001</v>
          </cell>
          <cell r="E1554">
            <v>41</v>
          </cell>
        </row>
        <row r="1555">
          <cell r="B1555">
            <v>38820</v>
          </cell>
          <cell r="D1555">
            <v>140.75530000000001</v>
          </cell>
          <cell r="E1555">
            <v>41</v>
          </cell>
        </row>
        <row r="1556">
          <cell r="B1556">
            <v>38821</v>
          </cell>
          <cell r="D1556">
            <v>140.78399999999999</v>
          </cell>
        </row>
        <row r="1557">
          <cell r="B1557">
            <v>38824</v>
          </cell>
        </row>
        <row r="1558">
          <cell r="B1558">
            <v>38825</v>
          </cell>
          <cell r="D1558">
            <v>140.93860000000001</v>
          </cell>
          <cell r="E1558">
            <v>41</v>
          </cell>
        </row>
        <row r="1559">
          <cell r="B1559">
            <v>38826</v>
          </cell>
          <cell r="D1559">
            <v>141.04390000000001</v>
          </cell>
          <cell r="E1559">
            <v>42</v>
          </cell>
        </row>
        <row r="1560">
          <cell r="B1560">
            <v>38827</v>
          </cell>
          <cell r="D1560">
            <v>140.9837</v>
          </cell>
          <cell r="E1560">
            <v>41</v>
          </cell>
        </row>
        <row r="1561">
          <cell r="B1561">
            <v>38828</v>
          </cell>
          <cell r="D1561">
            <v>140.9615</v>
          </cell>
          <cell r="E1561">
            <v>41</v>
          </cell>
        </row>
        <row r="1562">
          <cell r="B1562">
            <v>38831</v>
          </cell>
          <cell r="D1562">
            <v>141.05090000000001</v>
          </cell>
          <cell r="E1562">
            <v>40</v>
          </cell>
        </row>
        <row r="1563">
          <cell r="B1563">
            <v>38832</v>
          </cell>
          <cell r="D1563">
            <v>140.94280000000001</v>
          </cell>
          <cell r="E1563">
            <v>41</v>
          </cell>
        </row>
        <row r="1564">
          <cell r="B1564">
            <v>38833</v>
          </cell>
          <cell r="D1564">
            <v>140.82679999999999</v>
          </cell>
          <cell r="E1564">
            <v>40</v>
          </cell>
        </row>
        <row r="1565">
          <cell r="B1565">
            <v>38834</v>
          </cell>
          <cell r="D1565">
            <v>140.5771</v>
          </cell>
          <cell r="E1565">
            <v>40</v>
          </cell>
        </row>
        <row r="1566">
          <cell r="B1566">
            <v>38835</v>
          </cell>
          <cell r="D1566">
            <v>140.53749999999999</v>
          </cell>
          <cell r="E1566">
            <v>39</v>
          </cell>
        </row>
        <row r="1567">
          <cell r="B1567">
            <v>38838</v>
          </cell>
        </row>
        <row r="1568">
          <cell r="B1568">
            <v>38839</v>
          </cell>
          <cell r="D1568">
            <v>140.59460000000001</v>
          </cell>
          <cell r="E1568">
            <v>40</v>
          </cell>
        </row>
        <row r="1569">
          <cell r="B1569">
            <v>38840</v>
          </cell>
          <cell r="D1569">
            <v>140.57509999999999</v>
          </cell>
          <cell r="E1569">
            <v>41</v>
          </cell>
        </row>
        <row r="1570">
          <cell r="B1570">
            <v>38841</v>
          </cell>
          <cell r="D1570">
            <v>140.5446</v>
          </cell>
          <cell r="E1570">
            <v>40</v>
          </cell>
        </row>
        <row r="1571">
          <cell r="B1571">
            <v>38842</v>
          </cell>
          <cell r="D1571">
            <v>140.53530000000001</v>
          </cell>
          <cell r="E1571">
            <v>40</v>
          </cell>
        </row>
        <row r="1572">
          <cell r="B1572">
            <v>38845</v>
          </cell>
          <cell r="D1572">
            <v>140.5746</v>
          </cell>
          <cell r="E1572">
            <v>42</v>
          </cell>
        </row>
        <row r="1573">
          <cell r="B1573">
            <v>38846</v>
          </cell>
          <cell r="D1573">
            <v>140.38919999999999</v>
          </cell>
          <cell r="E1573">
            <v>42</v>
          </cell>
        </row>
        <row r="1574">
          <cell r="B1574">
            <v>38847</v>
          </cell>
          <cell r="D1574">
            <v>140.386</v>
          </cell>
          <cell r="E1574">
            <v>43</v>
          </cell>
        </row>
        <row r="1575">
          <cell r="B1575">
            <v>38848</v>
          </cell>
          <cell r="D1575">
            <v>140.23099999999999</v>
          </cell>
          <cell r="E1575">
            <v>42</v>
          </cell>
        </row>
        <row r="1576">
          <cell r="B1576">
            <v>38849</v>
          </cell>
          <cell r="D1576">
            <v>140.279</v>
          </cell>
          <cell r="E1576">
            <v>43</v>
          </cell>
        </row>
        <row r="1577">
          <cell r="B1577">
            <v>38852</v>
          </cell>
          <cell r="D1577">
            <v>140.44059999999999</v>
          </cell>
          <cell r="E1577">
            <v>43</v>
          </cell>
        </row>
        <row r="1578">
          <cell r="B1578">
            <v>38853</v>
          </cell>
          <cell r="D1578">
            <v>140.45869999999999</v>
          </cell>
          <cell r="E1578">
            <v>42</v>
          </cell>
        </row>
        <row r="1579">
          <cell r="B1579">
            <v>38854</v>
          </cell>
          <cell r="D1579">
            <v>140.4085</v>
          </cell>
          <cell r="E1579">
            <v>41</v>
          </cell>
        </row>
        <row r="1580">
          <cell r="B1580">
            <v>38855</v>
          </cell>
          <cell r="D1580">
            <v>140.50640000000001</v>
          </cell>
          <cell r="E1580">
            <v>42</v>
          </cell>
        </row>
        <row r="1581">
          <cell r="B1581">
            <v>38856</v>
          </cell>
          <cell r="D1581">
            <v>140.50630000000001</v>
          </cell>
          <cell r="E1581">
            <v>44</v>
          </cell>
        </row>
        <row r="1582">
          <cell r="B1582">
            <v>38859</v>
          </cell>
          <cell r="D1582">
            <v>140.62610000000001</v>
          </cell>
          <cell r="E1582">
            <v>52</v>
          </cell>
        </row>
        <row r="1583">
          <cell r="B1583">
            <v>38860</v>
          </cell>
          <cell r="D1583">
            <v>140.62819999999999</v>
          </cell>
          <cell r="E1583">
            <v>47</v>
          </cell>
        </row>
        <row r="1584">
          <cell r="B1584">
            <v>38861</v>
          </cell>
          <cell r="D1584">
            <v>141.06540000000001</v>
          </cell>
          <cell r="E1584">
            <v>48</v>
          </cell>
        </row>
        <row r="1585">
          <cell r="B1585">
            <v>38862</v>
          </cell>
          <cell r="D1585">
            <v>141.08080000000001</v>
          </cell>
          <cell r="E1585">
            <v>47</v>
          </cell>
        </row>
        <row r="1586">
          <cell r="B1586">
            <v>38863</v>
          </cell>
          <cell r="D1586">
            <v>140.99010000000001</v>
          </cell>
          <cell r="E1586">
            <v>47</v>
          </cell>
        </row>
        <row r="1587">
          <cell r="B1587">
            <v>38866</v>
          </cell>
          <cell r="D1587">
            <v>141.0384</v>
          </cell>
        </row>
        <row r="1588">
          <cell r="B1588">
            <v>38867</v>
          </cell>
          <cell r="D1588">
            <v>140.93180000000001</v>
          </cell>
          <cell r="E1588">
            <v>51</v>
          </cell>
        </row>
        <row r="1589">
          <cell r="B1589">
            <v>38868</v>
          </cell>
          <cell r="D1589">
            <v>140.8587</v>
          </cell>
          <cell r="E1589">
            <v>52</v>
          </cell>
        </row>
        <row r="1590">
          <cell r="B1590">
            <v>38869</v>
          </cell>
          <cell r="D1590">
            <v>140.81440000000001</v>
          </cell>
          <cell r="E1590">
            <v>52</v>
          </cell>
        </row>
        <row r="1591">
          <cell r="B1591">
            <v>38870</v>
          </cell>
          <cell r="D1591">
            <v>140.92070000000001</v>
          </cell>
          <cell r="E1591">
            <v>52</v>
          </cell>
        </row>
        <row r="1592">
          <cell r="B1592">
            <v>38873</v>
          </cell>
          <cell r="D1592">
            <v>140.95349999999999</v>
          </cell>
          <cell r="E1592">
            <v>52</v>
          </cell>
        </row>
        <row r="1593">
          <cell r="B1593">
            <v>38874</v>
          </cell>
          <cell r="D1593">
            <v>140.78149999999999</v>
          </cell>
          <cell r="E1593">
            <v>53</v>
          </cell>
        </row>
        <row r="1594">
          <cell r="B1594">
            <v>38875</v>
          </cell>
          <cell r="D1594">
            <v>140.75569999999999</v>
          </cell>
          <cell r="E1594">
            <v>53</v>
          </cell>
        </row>
        <row r="1595">
          <cell r="B1595">
            <v>38876</v>
          </cell>
          <cell r="D1595">
            <v>140.9171</v>
          </cell>
          <cell r="E1595">
            <v>52</v>
          </cell>
        </row>
        <row r="1596">
          <cell r="B1596">
            <v>38877</v>
          </cell>
          <cell r="D1596">
            <v>140.8629</v>
          </cell>
          <cell r="E1596">
            <v>48</v>
          </cell>
        </row>
        <row r="1597">
          <cell r="B1597">
            <v>38880</v>
          </cell>
          <cell r="D1597">
            <v>140.95099999999999</v>
          </cell>
          <cell r="E1597">
            <v>48</v>
          </cell>
        </row>
        <row r="1598">
          <cell r="B1598">
            <v>38881</v>
          </cell>
          <cell r="D1598">
            <v>140.82550000000001</v>
          </cell>
          <cell r="E1598">
            <v>51</v>
          </cell>
        </row>
        <row r="1599">
          <cell r="B1599">
            <v>38882</v>
          </cell>
          <cell r="D1599">
            <v>140.7739</v>
          </cell>
          <cell r="E1599">
            <v>52</v>
          </cell>
        </row>
        <row r="1600">
          <cell r="B1600">
            <v>38883</v>
          </cell>
          <cell r="D1600">
            <v>140.6678</v>
          </cell>
          <cell r="E1600">
            <v>52</v>
          </cell>
        </row>
        <row r="1601">
          <cell r="B1601">
            <v>38884</v>
          </cell>
          <cell r="D1601">
            <v>140.64789999999999</v>
          </cell>
          <cell r="E1601">
            <v>52</v>
          </cell>
        </row>
        <row r="1602">
          <cell r="B1602">
            <v>38887</v>
          </cell>
          <cell r="D1602">
            <v>140.62299999999999</v>
          </cell>
          <cell r="E1602">
            <v>51</v>
          </cell>
        </row>
        <row r="1603">
          <cell r="B1603">
            <v>38888</v>
          </cell>
          <cell r="D1603">
            <v>140.57509999999999</v>
          </cell>
          <cell r="E1603">
            <v>53</v>
          </cell>
        </row>
        <row r="1604">
          <cell r="B1604">
            <v>38889</v>
          </cell>
          <cell r="D1604">
            <v>140.51140000000001</v>
          </cell>
          <cell r="E1604">
            <v>53</v>
          </cell>
        </row>
        <row r="1605">
          <cell r="B1605">
            <v>38890</v>
          </cell>
          <cell r="D1605">
            <v>140.43219999999999</v>
          </cell>
          <cell r="E1605">
            <v>55</v>
          </cell>
        </row>
        <row r="1606">
          <cell r="B1606">
            <v>38891</v>
          </cell>
          <cell r="D1606">
            <v>140.34460000000001</v>
          </cell>
          <cell r="E1606">
            <v>55</v>
          </cell>
        </row>
        <row r="1607">
          <cell r="B1607">
            <v>38894</v>
          </cell>
          <cell r="D1607">
            <v>140.173</v>
          </cell>
          <cell r="E1607">
            <v>57</v>
          </cell>
        </row>
        <row r="1608">
          <cell r="B1608">
            <v>38895</v>
          </cell>
          <cell r="D1608">
            <v>140.0608</v>
          </cell>
          <cell r="E1608">
            <v>60</v>
          </cell>
        </row>
        <row r="1609">
          <cell r="B1609">
            <v>38896</v>
          </cell>
          <cell r="D1609">
            <v>140.01939999999999</v>
          </cell>
          <cell r="E1609">
            <v>61</v>
          </cell>
        </row>
        <row r="1610">
          <cell r="B1610">
            <v>38897</v>
          </cell>
          <cell r="D1610">
            <v>140.09399999999999</v>
          </cell>
          <cell r="E1610">
            <v>61</v>
          </cell>
        </row>
        <row r="1611">
          <cell r="B1611">
            <v>38898</v>
          </cell>
          <cell r="D1611">
            <v>140.11959999999999</v>
          </cell>
          <cell r="E1611">
            <v>61</v>
          </cell>
        </row>
        <row r="1612">
          <cell r="B1612">
            <v>38901</v>
          </cell>
          <cell r="D1612">
            <v>140.1953</v>
          </cell>
          <cell r="E1612">
            <v>61</v>
          </cell>
        </row>
        <row r="1613">
          <cell r="B1613">
            <v>38902</v>
          </cell>
          <cell r="D1613">
            <v>140.24080000000001</v>
          </cell>
          <cell r="E1613">
            <v>61</v>
          </cell>
        </row>
        <row r="1614">
          <cell r="B1614">
            <v>38903</v>
          </cell>
          <cell r="D1614">
            <v>140.17320000000001</v>
          </cell>
          <cell r="E1614">
            <v>62</v>
          </cell>
        </row>
        <row r="1615">
          <cell r="B1615">
            <v>38904</v>
          </cell>
          <cell r="D1615">
            <v>140.17699999999999</v>
          </cell>
          <cell r="E1615">
            <v>61</v>
          </cell>
        </row>
        <row r="1616">
          <cell r="B1616">
            <v>38905</v>
          </cell>
          <cell r="D1616">
            <v>140.2731</v>
          </cell>
          <cell r="E1616">
            <v>63</v>
          </cell>
        </row>
        <row r="1617">
          <cell r="B1617">
            <v>38908</v>
          </cell>
          <cell r="D1617">
            <v>140.29349999999999</v>
          </cell>
          <cell r="E1617">
            <v>62</v>
          </cell>
        </row>
        <row r="1618">
          <cell r="B1618">
            <v>38909</v>
          </cell>
          <cell r="D1618">
            <v>140.3732</v>
          </cell>
          <cell r="E1618">
            <v>61</v>
          </cell>
        </row>
        <row r="1619">
          <cell r="B1619">
            <v>38910</v>
          </cell>
          <cell r="D1619">
            <v>140.33699999999999</v>
          </cell>
        </row>
        <row r="1620">
          <cell r="B1620">
            <v>38911</v>
          </cell>
          <cell r="D1620">
            <v>140.43899999999999</v>
          </cell>
          <cell r="E1620">
            <v>60</v>
          </cell>
        </row>
        <row r="1621">
          <cell r="B1621">
            <v>38912</v>
          </cell>
          <cell r="D1621">
            <v>140.63249999999999</v>
          </cell>
          <cell r="E1621">
            <v>60</v>
          </cell>
        </row>
        <row r="1622">
          <cell r="B1622">
            <v>38915</v>
          </cell>
          <cell r="D1622">
            <v>140.7115</v>
          </cell>
          <cell r="E1622">
            <v>60</v>
          </cell>
        </row>
        <row r="1623">
          <cell r="B1623">
            <v>38916</v>
          </cell>
          <cell r="D1623">
            <v>140.69049999999999</v>
          </cell>
          <cell r="E1623">
            <v>60</v>
          </cell>
        </row>
        <row r="1624">
          <cell r="B1624">
            <v>38917</v>
          </cell>
          <cell r="D1624">
            <v>140.7645</v>
          </cell>
          <cell r="E1624">
            <v>63</v>
          </cell>
        </row>
        <row r="1625">
          <cell r="B1625">
            <v>38918</v>
          </cell>
          <cell r="D1625">
            <v>140.82169999999999</v>
          </cell>
          <cell r="E1625">
            <v>61</v>
          </cell>
        </row>
        <row r="1626">
          <cell r="B1626">
            <v>38919</v>
          </cell>
          <cell r="D1626">
            <v>140.91079999999999</v>
          </cell>
          <cell r="E1626">
            <v>60</v>
          </cell>
        </row>
        <row r="1627">
          <cell r="B1627">
            <v>38922</v>
          </cell>
          <cell r="D1627">
            <v>140.9734</v>
          </cell>
          <cell r="E1627">
            <v>59</v>
          </cell>
        </row>
        <row r="1628">
          <cell r="B1628">
            <v>38923</v>
          </cell>
          <cell r="D1628">
            <v>140.98570000000001</v>
          </cell>
          <cell r="E1628">
            <v>58</v>
          </cell>
        </row>
        <row r="1629">
          <cell r="B1629">
            <v>38924</v>
          </cell>
          <cell r="D1629">
            <v>140.9451</v>
          </cell>
          <cell r="E1629">
            <v>59</v>
          </cell>
        </row>
        <row r="1630">
          <cell r="B1630">
            <v>38925</v>
          </cell>
          <cell r="D1630">
            <v>141.0069</v>
          </cell>
          <cell r="E1630">
            <v>60</v>
          </cell>
        </row>
        <row r="1631">
          <cell r="B1631">
            <v>38926</v>
          </cell>
          <cell r="D1631">
            <v>141.0771</v>
          </cell>
          <cell r="E1631">
            <v>59</v>
          </cell>
        </row>
        <row r="1632">
          <cell r="B1632">
            <v>38929</v>
          </cell>
          <cell r="D1632">
            <v>141.1147</v>
          </cell>
          <cell r="E1632">
            <v>59</v>
          </cell>
        </row>
        <row r="1633">
          <cell r="B1633">
            <v>38930</v>
          </cell>
          <cell r="D1633">
            <v>141.17660000000001</v>
          </cell>
          <cell r="E1633">
            <v>57</v>
          </cell>
        </row>
        <row r="1634">
          <cell r="B1634">
            <v>38931</v>
          </cell>
          <cell r="D1634">
            <v>141.19200000000001</v>
          </cell>
          <cell r="E1634">
            <v>58</v>
          </cell>
        </row>
        <row r="1635">
          <cell r="B1635">
            <v>38932</v>
          </cell>
          <cell r="D1635">
            <v>141.25620000000001</v>
          </cell>
          <cell r="E1635">
            <v>57</v>
          </cell>
        </row>
        <row r="1636">
          <cell r="B1636">
            <v>38933</v>
          </cell>
          <cell r="E1636">
            <v>59</v>
          </cell>
        </row>
        <row r="1637">
          <cell r="B1637">
            <v>38936</v>
          </cell>
          <cell r="D1637">
            <v>141.41390000000001</v>
          </cell>
          <cell r="E1637">
            <v>58</v>
          </cell>
        </row>
        <row r="1638">
          <cell r="B1638">
            <v>38937</v>
          </cell>
          <cell r="D1638">
            <v>141.5146</v>
          </cell>
          <cell r="E1638">
            <v>57</v>
          </cell>
        </row>
        <row r="1639">
          <cell r="B1639">
            <v>38938</v>
          </cell>
          <cell r="D1639">
            <v>141.58279999999999</v>
          </cell>
          <cell r="E1639">
            <v>55</v>
          </cell>
        </row>
        <row r="1640">
          <cell r="B1640">
            <v>38939</v>
          </cell>
          <cell r="D1640">
            <v>141.57470000000001</v>
          </cell>
          <cell r="E1640">
            <v>58</v>
          </cell>
        </row>
        <row r="1641">
          <cell r="B1641">
            <v>38940</v>
          </cell>
          <cell r="D1641">
            <v>141.49279999999999</v>
          </cell>
          <cell r="E1641">
            <v>55</v>
          </cell>
        </row>
        <row r="1642">
          <cell r="B1642">
            <v>38943</v>
          </cell>
          <cell r="D1642">
            <v>141.4846</v>
          </cell>
          <cell r="E1642">
            <v>56</v>
          </cell>
        </row>
        <row r="1643">
          <cell r="B1643">
            <v>38944</v>
          </cell>
          <cell r="E1643">
            <v>56</v>
          </cell>
        </row>
        <row r="1644">
          <cell r="B1644">
            <v>38945</v>
          </cell>
          <cell r="D1644">
            <v>141.68539999999999</v>
          </cell>
          <cell r="E1644">
            <v>56</v>
          </cell>
        </row>
        <row r="1645">
          <cell r="B1645">
            <v>38946</v>
          </cell>
          <cell r="D1645">
            <v>141.73050000000001</v>
          </cell>
          <cell r="E1645">
            <v>56</v>
          </cell>
        </row>
        <row r="1646">
          <cell r="B1646">
            <v>38947</v>
          </cell>
          <cell r="D1646">
            <v>141.7073</v>
          </cell>
          <cell r="E1646">
            <v>55</v>
          </cell>
        </row>
        <row r="1647">
          <cell r="B1647">
            <v>38950</v>
          </cell>
          <cell r="D1647">
            <v>141.8544</v>
          </cell>
          <cell r="E1647">
            <v>55</v>
          </cell>
        </row>
        <row r="1648">
          <cell r="B1648">
            <v>38951</v>
          </cell>
          <cell r="D1648">
            <v>142.02930000000001</v>
          </cell>
          <cell r="E1648">
            <v>54</v>
          </cell>
        </row>
        <row r="1649">
          <cell r="B1649">
            <v>38952</v>
          </cell>
          <cell r="D1649">
            <v>141.8723</v>
          </cell>
          <cell r="E1649">
            <v>56</v>
          </cell>
        </row>
        <row r="1650">
          <cell r="B1650">
            <v>38953</v>
          </cell>
          <cell r="D1650">
            <v>142.31190000000001</v>
          </cell>
          <cell r="E1650">
            <v>55</v>
          </cell>
        </row>
        <row r="1651">
          <cell r="B1651">
            <v>38954</v>
          </cell>
          <cell r="D1651">
            <v>142.3561</v>
          </cell>
          <cell r="E1651">
            <v>55</v>
          </cell>
        </row>
        <row r="1652">
          <cell r="B1652">
            <v>38957</v>
          </cell>
          <cell r="D1652">
            <v>142.39859999999999</v>
          </cell>
        </row>
        <row r="1653">
          <cell r="B1653">
            <v>38958</v>
          </cell>
          <cell r="D1653">
            <v>142.28460000000001</v>
          </cell>
          <cell r="E1653">
            <v>55</v>
          </cell>
        </row>
        <row r="1654">
          <cell r="B1654">
            <v>38959</v>
          </cell>
          <cell r="D1654">
            <v>142.30600000000001</v>
          </cell>
          <cell r="E1654">
            <v>55</v>
          </cell>
        </row>
        <row r="1655">
          <cell r="B1655">
            <v>38960</v>
          </cell>
          <cell r="D1655">
            <v>142.39709999999999</v>
          </cell>
          <cell r="E1655">
            <v>55</v>
          </cell>
        </row>
        <row r="1656">
          <cell r="B1656">
            <v>38961</v>
          </cell>
          <cell r="D1656">
            <v>142.40530000000001</v>
          </cell>
          <cell r="E1656">
            <v>55</v>
          </cell>
        </row>
        <row r="1657">
          <cell r="B1657">
            <v>38964</v>
          </cell>
          <cell r="D1657">
            <v>142.37540000000001</v>
          </cell>
          <cell r="E1657">
            <v>55</v>
          </cell>
        </row>
        <row r="1658">
          <cell r="B1658">
            <v>38965</v>
          </cell>
          <cell r="D1658">
            <v>142.3681</v>
          </cell>
          <cell r="E1658">
            <v>53</v>
          </cell>
        </row>
        <row r="1659">
          <cell r="B1659">
            <v>38966</v>
          </cell>
          <cell r="D1659">
            <v>142.2808</v>
          </cell>
          <cell r="E1659">
            <v>53</v>
          </cell>
        </row>
        <row r="1660">
          <cell r="B1660">
            <v>38967</v>
          </cell>
          <cell r="D1660">
            <v>142.30449999999999</v>
          </cell>
          <cell r="E1660">
            <v>54.97</v>
          </cell>
        </row>
        <row r="1661">
          <cell r="B1661">
            <v>38968</v>
          </cell>
          <cell r="D1661">
            <v>142.2989</v>
          </cell>
          <cell r="E1661">
            <v>50</v>
          </cell>
        </row>
        <row r="1662">
          <cell r="B1662">
            <v>38971</v>
          </cell>
          <cell r="D1662">
            <v>142.31700000000001</v>
          </cell>
          <cell r="E1662">
            <v>54</v>
          </cell>
        </row>
        <row r="1663">
          <cell r="B1663">
            <v>38972</v>
          </cell>
          <cell r="D1663">
            <v>142.2525</v>
          </cell>
          <cell r="E1663">
            <v>53</v>
          </cell>
        </row>
        <row r="1664">
          <cell r="B1664">
            <v>38973</v>
          </cell>
          <cell r="D1664">
            <v>142.3237</v>
          </cell>
          <cell r="E1664">
            <v>54</v>
          </cell>
        </row>
        <row r="1665">
          <cell r="B1665">
            <v>38974</v>
          </cell>
          <cell r="D1665">
            <v>142.2534</v>
          </cell>
          <cell r="E1665">
            <v>54</v>
          </cell>
        </row>
        <row r="1666">
          <cell r="B1666">
            <v>38975</v>
          </cell>
          <cell r="D1666">
            <v>142.3014</v>
          </cell>
          <cell r="E1666">
            <v>55</v>
          </cell>
        </row>
        <row r="1667">
          <cell r="B1667">
            <v>38978</v>
          </cell>
          <cell r="D1667">
            <v>142.12479999999999</v>
          </cell>
          <cell r="E1667">
            <v>54</v>
          </cell>
        </row>
        <row r="1668">
          <cell r="B1668">
            <v>38979</v>
          </cell>
          <cell r="D1668">
            <v>141.90299999999999</v>
          </cell>
          <cell r="E1668">
            <v>56</v>
          </cell>
        </row>
        <row r="1669">
          <cell r="B1669">
            <v>38980</v>
          </cell>
          <cell r="D1669">
            <v>141.81540000000001</v>
          </cell>
          <cell r="E1669">
            <v>55</v>
          </cell>
        </row>
        <row r="1670">
          <cell r="B1670">
            <v>38981</v>
          </cell>
          <cell r="D1670">
            <v>141.8631</v>
          </cell>
          <cell r="E1670">
            <v>54</v>
          </cell>
        </row>
        <row r="1671">
          <cell r="B1671">
            <v>38982</v>
          </cell>
          <cell r="D1671">
            <v>142.03450000000001</v>
          </cell>
          <cell r="E1671">
            <v>54</v>
          </cell>
        </row>
        <row r="1672">
          <cell r="B1672">
            <v>38985</v>
          </cell>
          <cell r="D1672">
            <v>142.18510000000001</v>
          </cell>
          <cell r="E1672">
            <v>53</v>
          </cell>
        </row>
        <row r="1673">
          <cell r="B1673">
            <v>38986</v>
          </cell>
          <cell r="D1673">
            <v>142.17420000000001</v>
          </cell>
          <cell r="E1673">
            <v>53</v>
          </cell>
        </row>
        <row r="1674">
          <cell r="B1674">
            <v>38987</v>
          </cell>
          <cell r="D1674">
            <v>142.1713</v>
          </cell>
          <cell r="E1674">
            <v>56</v>
          </cell>
        </row>
        <row r="1675">
          <cell r="B1675">
            <v>38988</v>
          </cell>
          <cell r="D1675">
            <v>142.16749999999999</v>
          </cell>
          <cell r="E1675">
            <v>55</v>
          </cell>
        </row>
        <row r="1676">
          <cell r="B1676">
            <v>38989</v>
          </cell>
          <cell r="D1676">
            <v>142.22380000000001</v>
          </cell>
          <cell r="E1676">
            <v>55</v>
          </cell>
        </row>
        <row r="1677">
          <cell r="B1677">
            <v>38992</v>
          </cell>
          <cell r="D1677">
            <v>142.4375</v>
          </cell>
          <cell r="E1677">
            <v>59</v>
          </cell>
        </row>
        <row r="1678">
          <cell r="B1678">
            <v>38993</v>
          </cell>
          <cell r="D1678">
            <v>142.36279999999999</v>
          </cell>
          <cell r="E1678">
            <v>56</v>
          </cell>
        </row>
        <row r="1679">
          <cell r="B1679">
            <v>38994</v>
          </cell>
          <cell r="D1679">
            <v>142.33109999999999</v>
          </cell>
          <cell r="E1679">
            <v>55</v>
          </cell>
        </row>
        <row r="1680">
          <cell r="B1680">
            <v>38995</v>
          </cell>
          <cell r="D1680">
            <v>142.63120000000001</v>
          </cell>
          <cell r="E1680">
            <v>56</v>
          </cell>
        </row>
        <row r="1681">
          <cell r="B1681">
            <v>38996</v>
          </cell>
          <cell r="D1681">
            <v>142.5574</v>
          </cell>
          <cell r="E1681">
            <v>55</v>
          </cell>
        </row>
        <row r="1682">
          <cell r="B1682">
            <v>38999</v>
          </cell>
          <cell r="D1682">
            <v>142.56700000000001</v>
          </cell>
          <cell r="E1682">
            <v>56</v>
          </cell>
        </row>
        <row r="1683">
          <cell r="B1683">
            <v>39000</v>
          </cell>
          <cell r="D1683">
            <v>142.36279999999999</v>
          </cell>
          <cell r="E1683">
            <v>51</v>
          </cell>
        </row>
        <row r="1684">
          <cell r="B1684">
            <v>39001</v>
          </cell>
          <cell r="D1684">
            <v>142.30510000000001</v>
          </cell>
          <cell r="E1684">
            <v>49</v>
          </cell>
        </row>
        <row r="1685">
          <cell r="B1685">
            <v>39002</v>
          </cell>
          <cell r="D1685">
            <v>142.30510000000001</v>
          </cell>
          <cell r="E1685">
            <v>50</v>
          </cell>
        </row>
        <row r="1686">
          <cell r="B1686">
            <v>39003</v>
          </cell>
          <cell r="D1686">
            <v>142.27610000000001</v>
          </cell>
          <cell r="E1686">
            <v>49</v>
          </cell>
        </row>
        <row r="1687">
          <cell r="B1687">
            <v>39006</v>
          </cell>
          <cell r="D1687">
            <v>142.28139999999999</v>
          </cell>
          <cell r="E1687">
            <v>50</v>
          </cell>
        </row>
        <row r="1688">
          <cell r="B1688">
            <v>39007</v>
          </cell>
          <cell r="D1688">
            <v>142.32169999999999</v>
          </cell>
          <cell r="E1688">
            <v>50</v>
          </cell>
        </row>
        <row r="1689">
          <cell r="B1689">
            <v>39008</v>
          </cell>
          <cell r="D1689">
            <v>142.42670000000001</v>
          </cell>
          <cell r="E1689">
            <v>49</v>
          </cell>
        </row>
        <row r="1690">
          <cell r="B1690">
            <v>39009</v>
          </cell>
          <cell r="D1690">
            <v>142.56800000000001</v>
          </cell>
          <cell r="E1690">
            <v>51</v>
          </cell>
        </row>
        <row r="1691">
          <cell r="B1691">
            <v>39010</v>
          </cell>
          <cell r="D1691">
            <v>142.5591</v>
          </cell>
          <cell r="E1691">
            <v>50</v>
          </cell>
        </row>
        <row r="1692">
          <cell r="B1692">
            <v>39013</v>
          </cell>
          <cell r="D1692">
            <v>142.53790000000001</v>
          </cell>
          <cell r="E1692">
            <v>49</v>
          </cell>
        </row>
        <row r="1693">
          <cell r="B1693">
            <v>39014</v>
          </cell>
          <cell r="D1693">
            <v>142.56190000000001</v>
          </cell>
          <cell r="E1693">
            <v>47</v>
          </cell>
        </row>
        <row r="1694">
          <cell r="B1694">
            <v>39015</v>
          </cell>
          <cell r="D1694">
            <v>142.5591</v>
          </cell>
          <cell r="E1694">
            <v>47</v>
          </cell>
        </row>
        <row r="1695">
          <cell r="B1695">
            <v>39016</v>
          </cell>
          <cell r="D1695">
            <v>142.58629999999999</v>
          </cell>
          <cell r="E1695">
            <v>47</v>
          </cell>
        </row>
        <row r="1696">
          <cell r="B1696">
            <v>39017</v>
          </cell>
          <cell r="D1696">
            <v>142.7569</v>
          </cell>
          <cell r="E1696">
            <v>47</v>
          </cell>
        </row>
        <row r="1697">
          <cell r="B1697">
            <v>39020</v>
          </cell>
          <cell r="D1697">
            <v>142.8648</v>
          </cell>
          <cell r="E1697">
            <v>44</v>
          </cell>
        </row>
        <row r="1698">
          <cell r="B1698">
            <v>39021</v>
          </cell>
          <cell r="D1698">
            <v>143.03299999999999</v>
          </cell>
          <cell r="E1698">
            <v>43</v>
          </cell>
        </row>
        <row r="1699">
          <cell r="B1699">
            <v>39022</v>
          </cell>
          <cell r="D1699">
            <v>143.2176</v>
          </cell>
          <cell r="E1699">
            <v>44</v>
          </cell>
        </row>
        <row r="1700">
          <cell r="B1700">
            <v>39023</v>
          </cell>
          <cell r="D1700">
            <v>143.1936</v>
          </cell>
          <cell r="E1700">
            <v>44</v>
          </cell>
        </row>
        <row r="1701">
          <cell r="B1701">
            <v>39024</v>
          </cell>
          <cell r="D1701">
            <v>143.21719999999999</v>
          </cell>
          <cell r="E1701">
            <v>44</v>
          </cell>
        </row>
        <row r="1702">
          <cell r="B1702">
            <v>39027</v>
          </cell>
          <cell r="D1702">
            <v>143.14359999999999</v>
          </cell>
          <cell r="E1702">
            <v>44</v>
          </cell>
        </row>
        <row r="1703">
          <cell r="B1703">
            <v>39028</v>
          </cell>
          <cell r="D1703">
            <v>143.29480000000001</v>
          </cell>
          <cell r="E1703">
            <v>44</v>
          </cell>
        </row>
        <row r="1704">
          <cell r="B1704">
            <v>39029</v>
          </cell>
          <cell r="D1704">
            <v>143.36689999999999</v>
          </cell>
          <cell r="E1704">
            <v>45</v>
          </cell>
        </row>
        <row r="1705">
          <cell r="B1705">
            <v>39030</v>
          </cell>
          <cell r="D1705">
            <v>143.5222</v>
          </cell>
          <cell r="E1705">
            <v>45</v>
          </cell>
        </row>
        <row r="1706">
          <cell r="B1706">
            <v>39031</v>
          </cell>
          <cell r="D1706">
            <v>143.78800000000001</v>
          </cell>
          <cell r="E1706">
            <v>48</v>
          </cell>
        </row>
        <row r="1707">
          <cell r="B1707">
            <v>39034</v>
          </cell>
          <cell r="D1707">
            <v>143.27529999999999</v>
          </cell>
          <cell r="E1707">
            <v>44</v>
          </cell>
        </row>
        <row r="1708">
          <cell r="B1708">
            <v>39035</v>
          </cell>
          <cell r="D1708">
            <v>143.85890000000001</v>
          </cell>
          <cell r="E1708">
            <v>44</v>
          </cell>
        </row>
        <row r="1709">
          <cell r="B1709">
            <v>39036</v>
          </cell>
          <cell r="D1709">
            <v>143.9117</v>
          </cell>
          <cell r="E1709">
            <v>44</v>
          </cell>
        </row>
        <row r="1710">
          <cell r="B1710">
            <v>39037</v>
          </cell>
          <cell r="D1710">
            <v>143.8537</v>
          </cell>
          <cell r="E1710">
            <v>45</v>
          </cell>
        </row>
        <row r="1711">
          <cell r="B1711">
            <v>39038</v>
          </cell>
          <cell r="D1711">
            <v>143.91239999999999</v>
          </cell>
          <cell r="E1711">
            <v>45</v>
          </cell>
        </row>
        <row r="1712">
          <cell r="B1712">
            <v>39041</v>
          </cell>
          <cell r="D1712">
            <v>143.93530000000001</v>
          </cell>
          <cell r="E1712">
            <v>44</v>
          </cell>
        </row>
        <row r="1713">
          <cell r="B1713">
            <v>39042</v>
          </cell>
          <cell r="D1713">
            <v>143.86109999999999</v>
          </cell>
          <cell r="E1713">
            <v>44</v>
          </cell>
        </row>
        <row r="1714">
          <cell r="B1714">
            <v>39043</v>
          </cell>
          <cell r="D1714">
            <v>143.89859999999999</v>
          </cell>
          <cell r="E1714">
            <v>45</v>
          </cell>
        </row>
        <row r="1715">
          <cell r="B1715">
            <v>39044</v>
          </cell>
          <cell r="D1715">
            <v>143.80250000000001</v>
          </cell>
          <cell r="E1715">
            <v>47</v>
          </cell>
        </row>
        <row r="1716">
          <cell r="B1716">
            <v>39045</v>
          </cell>
          <cell r="D1716">
            <v>143.9152</v>
          </cell>
          <cell r="E1716">
            <v>44</v>
          </cell>
        </row>
        <row r="1717">
          <cell r="B1717">
            <v>39048</v>
          </cell>
          <cell r="D1717">
            <v>144.10939999999999</v>
          </cell>
        </row>
        <row r="1718">
          <cell r="B1718">
            <v>39049</v>
          </cell>
          <cell r="D1718">
            <v>144.30439999999999</v>
          </cell>
          <cell r="E1718">
            <v>44</v>
          </cell>
        </row>
        <row r="1719">
          <cell r="B1719">
            <v>39050</v>
          </cell>
          <cell r="D1719">
            <v>144.38229999999999</v>
          </cell>
          <cell r="E1719">
            <v>44</v>
          </cell>
        </row>
        <row r="1720">
          <cell r="B1720">
            <v>39051</v>
          </cell>
          <cell r="D1720">
            <v>144.38059999999999</v>
          </cell>
          <cell r="E1720">
            <v>44</v>
          </cell>
        </row>
        <row r="1721">
          <cell r="B1721">
            <v>39052</v>
          </cell>
          <cell r="D1721">
            <v>144.35990000000001</v>
          </cell>
          <cell r="E1721">
            <v>45</v>
          </cell>
        </row>
        <row r="1722">
          <cell r="B1722">
            <v>39055</v>
          </cell>
          <cell r="D1722">
            <v>144.42070000000001</v>
          </cell>
          <cell r="E1722">
            <v>44</v>
          </cell>
        </row>
        <row r="1723">
          <cell r="B1723">
            <v>39056</v>
          </cell>
          <cell r="D1723">
            <v>144.4162</v>
          </cell>
          <cell r="E1723">
            <v>44</v>
          </cell>
        </row>
        <row r="1724">
          <cell r="B1724">
            <v>39057</v>
          </cell>
          <cell r="D1724">
            <v>144.30350000000001</v>
          </cell>
          <cell r="E1724">
            <v>43</v>
          </cell>
        </row>
        <row r="1725">
          <cell r="B1725">
            <v>39058</v>
          </cell>
          <cell r="D1725">
            <v>144.27699999999999</v>
          </cell>
          <cell r="E1725">
            <v>44</v>
          </cell>
        </row>
        <row r="1726">
          <cell r="B1726">
            <v>39059</v>
          </cell>
          <cell r="D1726">
            <v>144.3244</v>
          </cell>
          <cell r="E1726">
            <v>44</v>
          </cell>
        </row>
        <row r="1727">
          <cell r="B1727">
            <v>39062</v>
          </cell>
          <cell r="D1727">
            <v>144.35329999999999</v>
          </cell>
          <cell r="E1727">
            <v>43</v>
          </cell>
        </row>
        <row r="1728">
          <cell r="B1728">
            <v>39063</v>
          </cell>
          <cell r="D1728">
            <v>144.38460000000001</v>
          </cell>
          <cell r="E1728">
            <v>43</v>
          </cell>
        </row>
        <row r="1729">
          <cell r="B1729">
            <v>39064</v>
          </cell>
          <cell r="D1729">
            <v>144.36410000000001</v>
          </cell>
          <cell r="E1729">
            <v>41</v>
          </cell>
        </row>
        <row r="1730">
          <cell r="B1730">
            <v>39065</v>
          </cell>
          <cell r="D1730">
            <v>144.3176</v>
          </cell>
          <cell r="E1730">
            <v>42</v>
          </cell>
        </row>
        <row r="1731">
          <cell r="B1731">
            <v>39066</v>
          </cell>
          <cell r="D1731">
            <v>144.1651</v>
          </cell>
          <cell r="E1731">
            <v>42</v>
          </cell>
        </row>
        <row r="1732">
          <cell r="B1732">
            <v>39069</v>
          </cell>
          <cell r="D1732">
            <v>144.23840000000001</v>
          </cell>
          <cell r="E1732">
            <v>43</v>
          </cell>
        </row>
        <row r="1733">
          <cell r="B1733">
            <v>39070</v>
          </cell>
          <cell r="D1733">
            <v>144.2722</v>
          </cell>
          <cell r="E1733">
            <v>43</v>
          </cell>
        </row>
        <row r="1734">
          <cell r="B1734">
            <v>39071</v>
          </cell>
          <cell r="D1734">
            <v>144.22470000000001</v>
          </cell>
          <cell r="E1734">
            <v>43</v>
          </cell>
        </row>
        <row r="1735">
          <cell r="B1735">
            <v>39072</v>
          </cell>
          <cell r="D1735">
            <v>143.77799999999999</v>
          </cell>
          <cell r="E1735">
            <v>43</v>
          </cell>
        </row>
        <row r="1736">
          <cell r="B1736">
            <v>39073</v>
          </cell>
          <cell r="D1736">
            <v>143.75069999999999</v>
          </cell>
          <cell r="E1736">
            <v>42</v>
          </cell>
        </row>
        <row r="1737">
          <cell r="B1737">
            <v>39076</v>
          </cell>
        </row>
        <row r="1738">
          <cell r="B1738">
            <v>39077</v>
          </cell>
        </row>
        <row r="1739">
          <cell r="B1739">
            <v>39078</v>
          </cell>
          <cell r="D1739">
            <v>143.85290000000001</v>
          </cell>
          <cell r="E1739">
            <v>42</v>
          </cell>
        </row>
        <row r="1740">
          <cell r="B1740">
            <v>39079</v>
          </cell>
          <cell r="D1740">
            <v>143.8133</v>
          </cell>
          <cell r="E1740">
            <v>40</v>
          </cell>
        </row>
        <row r="1741">
          <cell r="B1741">
            <v>39080</v>
          </cell>
          <cell r="D1741">
            <v>143.9297</v>
          </cell>
          <cell r="E1741">
            <v>40</v>
          </cell>
        </row>
        <row r="1742">
          <cell r="B1742">
            <v>39083</v>
          </cell>
        </row>
        <row r="1743">
          <cell r="B1743">
            <v>39084</v>
          </cell>
          <cell r="D1743">
            <v>144.06039999999999</v>
          </cell>
          <cell r="E1743">
            <v>43</v>
          </cell>
        </row>
        <row r="1744">
          <cell r="B1744">
            <v>39085</v>
          </cell>
          <cell r="D1744">
            <v>144.0735</v>
          </cell>
          <cell r="E1744">
            <v>45</v>
          </cell>
        </row>
        <row r="1745">
          <cell r="B1745">
            <v>39086</v>
          </cell>
          <cell r="D1745">
            <v>144.07859999999999</v>
          </cell>
          <cell r="E1745">
            <v>44</v>
          </cell>
        </row>
        <row r="1746">
          <cell r="B1746">
            <v>39087</v>
          </cell>
          <cell r="D1746">
            <v>143.9863</v>
          </cell>
          <cell r="E1746">
            <v>43</v>
          </cell>
        </row>
        <row r="1747">
          <cell r="B1747">
            <v>39090</v>
          </cell>
          <cell r="D1747">
            <v>144.0599</v>
          </cell>
          <cell r="E1747">
            <v>39</v>
          </cell>
        </row>
        <row r="1748">
          <cell r="B1748">
            <v>39091</v>
          </cell>
          <cell r="D1748">
            <v>144.03210000000001</v>
          </cell>
          <cell r="E1748">
            <v>39</v>
          </cell>
        </row>
        <row r="1749">
          <cell r="B1749">
            <v>39092</v>
          </cell>
          <cell r="D1749">
            <v>144.00069999999999</v>
          </cell>
          <cell r="E1749">
            <v>39</v>
          </cell>
        </row>
        <row r="1750">
          <cell r="B1750">
            <v>39093</v>
          </cell>
          <cell r="D1750">
            <v>144.0865</v>
          </cell>
          <cell r="E1750">
            <v>39</v>
          </cell>
        </row>
        <row r="1751">
          <cell r="B1751">
            <v>39094</v>
          </cell>
          <cell r="D1751">
            <v>143.67869999999999</v>
          </cell>
          <cell r="E1751">
            <v>39</v>
          </cell>
        </row>
        <row r="1752">
          <cell r="B1752">
            <v>39097</v>
          </cell>
          <cell r="D1752">
            <v>143.74549999999999</v>
          </cell>
        </row>
        <row r="1753">
          <cell r="B1753">
            <v>39098</v>
          </cell>
          <cell r="D1753">
            <v>143.80850000000001</v>
          </cell>
          <cell r="E1753">
            <v>39</v>
          </cell>
        </row>
        <row r="1754">
          <cell r="B1754">
            <v>39099</v>
          </cell>
          <cell r="D1754">
            <v>143.8588</v>
          </cell>
          <cell r="E1754">
            <v>39</v>
          </cell>
        </row>
        <row r="1755">
          <cell r="B1755">
            <v>39100</v>
          </cell>
          <cell r="D1755">
            <v>143.78960000000001</v>
          </cell>
          <cell r="E1755">
            <v>39</v>
          </cell>
        </row>
        <row r="1756">
          <cell r="B1756">
            <v>39101</v>
          </cell>
          <cell r="D1756">
            <v>143.84020000000001</v>
          </cell>
          <cell r="E1756">
            <v>37</v>
          </cell>
        </row>
        <row r="1757">
          <cell r="B1757">
            <v>39104</v>
          </cell>
          <cell r="D1757">
            <v>143.90649999999999</v>
          </cell>
          <cell r="E1757">
            <v>37</v>
          </cell>
        </row>
        <row r="1758">
          <cell r="B1758">
            <v>39105</v>
          </cell>
          <cell r="D1758">
            <v>143.80289999999999</v>
          </cell>
          <cell r="E1758">
            <v>38</v>
          </cell>
        </row>
        <row r="1759">
          <cell r="B1759">
            <v>39106</v>
          </cell>
          <cell r="D1759">
            <v>143.5522</v>
          </cell>
          <cell r="E1759">
            <v>38</v>
          </cell>
        </row>
        <row r="1760">
          <cell r="B1760">
            <v>39107</v>
          </cell>
          <cell r="D1760">
            <v>143.38759999999999</v>
          </cell>
          <cell r="E1760">
            <v>40</v>
          </cell>
        </row>
        <row r="1761">
          <cell r="B1761">
            <v>39108</v>
          </cell>
          <cell r="D1761">
            <v>143.471</v>
          </cell>
          <cell r="E1761">
            <v>40</v>
          </cell>
        </row>
        <row r="1762">
          <cell r="B1762">
            <v>39111</v>
          </cell>
          <cell r="D1762">
            <v>143.49459999999999</v>
          </cell>
          <cell r="E1762">
            <v>37</v>
          </cell>
        </row>
        <row r="1763">
          <cell r="B1763">
            <v>39112</v>
          </cell>
          <cell r="D1763">
            <v>143.5575</v>
          </cell>
          <cell r="E1763">
            <v>38</v>
          </cell>
        </row>
        <row r="1764">
          <cell r="B1764">
            <v>39113</v>
          </cell>
          <cell r="D1764">
            <v>143.3184</v>
          </cell>
          <cell r="E1764">
            <v>38</v>
          </cell>
        </row>
        <row r="1765">
          <cell r="B1765">
            <v>39114</v>
          </cell>
          <cell r="D1765">
            <v>143.3826</v>
          </cell>
          <cell r="E1765">
            <v>37</v>
          </cell>
        </row>
        <row r="1766">
          <cell r="B1766">
            <v>39115</v>
          </cell>
          <cell r="D1766">
            <v>143.34610000000001</v>
          </cell>
          <cell r="E1766">
            <v>37</v>
          </cell>
        </row>
        <row r="1767">
          <cell r="B1767">
            <v>39118</v>
          </cell>
          <cell r="D1767">
            <v>143.7166</v>
          </cell>
          <cell r="E1767">
            <v>38</v>
          </cell>
        </row>
        <row r="1768">
          <cell r="B1768">
            <v>39119</v>
          </cell>
          <cell r="D1768">
            <v>143.7216</v>
          </cell>
          <cell r="E1768">
            <v>38</v>
          </cell>
        </row>
        <row r="1769">
          <cell r="B1769">
            <v>39120</v>
          </cell>
          <cell r="D1769">
            <v>143.649</v>
          </cell>
          <cell r="E1769">
            <v>38</v>
          </cell>
        </row>
        <row r="1770">
          <cell r="B1770">
            <v>39121</v>
          </cell>
          <cell r="D1770">
            <v>143.52889999999999</v>
          </cell>
          <cell r="E1770">
            <v>39</v>
          </cell>
        </row>
        <row r="1771">
          <cell r="B1771">
            <v>39122</v>
          </cell>
          <cell r="D1771">
            <v>143.5975</v>
          </cell>
          <cell r="E1771">
            <v>39</v>
          </cell>
        </row>
        <row r="1772">
          <cell r="B1772">
            <v>39125</v>
          </cell>
          <cell r="D1772">
            <v>143.64490000000001</v>
          </cell>
          <cell r="E1772">
            <v>38</v>
          </cell>
        </row>
        <row r="1773">
          <cell r="B1773">
            <v>39126</v>
          </cell>
          <cell r="D1773">
            <v>143.71260000000001</v>
          </cell>
          <cell r="E1773">
            <v>37</v>
          </cell>
        </row>
        <row r="1774">
          <cell r="B1774">
            <v>39127</v>
          </cell>
          <cell r="D1774">
            <v>143.8075</v>
          </cell>
          <cell r="E1774">
            <v>39</v>
          </cell>
        </row>
        <row r="1775">
          <cell r="B1775">
            <v>39128</v>
          </cell>
          <cell r="D1775">
            <v>144.0454</v>
          </cell>
          <cell r="E1775">
            <v>38</v>
          </cell>
        </row>
        <row r="1776">
          <cell r="B1776">
            <v>39129</v>
          </cell>
          <cell r="D1776">
            <v>144.2764</v>
          </cell>
          <cell r="E1776">
            <v>39</v>
          </cell>
        </row>
        <row r="1777">
          <cell r="B1777">
            <v>39132</v>
          </cell>
          <cell r="D1777">
            <v>144.37260000000001</v>
          </cell>
        </row>
        <row r="1778">
          <cell r="B1778">
            <v>39133</v>
          </cell>
          <cell r="D1778">
            <v>144.41249999999999</v>
          </cell>
          <cell r="E1778">
            <v>39</v>
          </cell>
        </row>
        <row r="1779">
          <cell r="B1779">
            <v>39134</v>
          </cell>
          <cell r="D1779">
            <v>144.43690000000001</v>
          </cell>
          <cell r="E1779">
            <v>38</v>
          </cell>
        </row>
        <row r="1780">
          <cell r="B1780">
            <v>39135</v>
          </cell>
          <cell r="D1780">
            <v>144.37950000000001</v>
          </cell>
          <cell r="E1780">
            <v>41</v>
          </cell>
        </row>
        <row r="1781">
          <cell r="B1781">
            <v>39136</v>
          </cell>
          <cell r="D1781">
            <v>144.47909999999999</v>
          </cell>
          <cell r="E1781">
            <v>40</v>
          </cell>
        </row>
        <row r="1782">
          <cell r="B1782">
            <v>39139</v>
          </cell>
          <cell r="D1782">
            <v>144.8612</v>
          </cell>
          <cell r="E1782">
            <v>41</v>
          </cell>
        </row>
        <row r="1783">
          <cell r="B1783">
            <v>39140</v>
          </cell>
          <cell r="D1783">
            <v>144.90520000000001</v>
          </cell>
          <cell r="E1783">
            <v>39</v>
          </cell>
        </row>
        <row r="1784">
          <cell r="B1784">
            <v>39141</v>
          </cell>
          <cell r="D1784">
            <v>145.03890000000001</v>
          </cell>
          <cell r="E1784">
            <v>39</v>
          </cell>
        </row>
        <row r="1785">
          <cell r="B1785">
            <v>39142</v>
          </cell>
          <cell r="D1785">
            <v>145.1797</v>
          </cell>
          <cell r="E1785">
            <v>42</v>
          </cell>
        </row>
        <row r="1786">
          <cell r="B1786">
            <v>39143</v>
          </cell>
          <cell r="D1786">
            <v>145.25819999999999</v>
          </cell>
          <cell r="E1786">
            <v>41</v>
          </cell>
        </row>
        <row r="1787">
          <cell r="B1787">
            <v>39146</v>
          </cell>
          <cell r="D1787">
            <v>145.40309999999999</v>
          </cell>
          <cell r="E1787">
            <v>43</v>
          </cell>
        </row>
        <row r="1788">
          <cell r="B1788">
            <v>39147</v>
          </cell>
          <cell r="D1788">
            <v>145.4905</v>
          </cell>
          <cell r="E1788">
            <v>42</v>
          </cell>
        </row>
        <row r="1789">
          <cell r="B1789">
            <v>39148</v>
          </cell>
          <cell r="D1789">
            <v>145.61449999999999</v>
          </cell>
          <cell r="E1789">
            <v>42</v>
          </cell>
        </row>
        <row r="1790">
          <cell r="B1790">
            <v>39149</v>
          </cell>
          <cell r="D1790">
            <v>145.62790000000001</v>
          </cell>
          <cell r="E1790">
            <v>43</v>
          </cell>
        </row>
        <row r="1791">
          <cell r="B1791">
            <v>39150</v>
          </cell>
          <cell r="D1791">
            <v>145.4846</v>
          </cell>
        </row>
        <row r="1792">
          <cell r="B1792">
            <v>39153</v>
          </cell>
          <cell r="D1792">
            <v>145.38159999999999</v>
          </cell>
          <cell r="E1792">
            <v>43</v>
          </cell>
        </row>
        <row r="1793">
          <cell r="B1793">
            <v>39154</v>
          </cell>
          <cell r="D1793">
            <v>145.39869999999999</v>
          </cell>
          <cell r="E1793">
            <v>43</v>
          </cell>
        </row>
        <row r="1794">
          <cell r="B1794">
            <v>39155</v>
          </cell>
          <cell r="E1794">
            <v>43</v>
          </cell>
        </row>
        <row r="1795">
          <cell r="B1795">
            <v>39156</v>
          </cell>
          <cell r="E1795">
            <v>43</v>
          </cell>
        </row>
        <row r="1796">
          <cell r="B1796">
            <v>39157</v>
          </cell>
          <cell r="D1796">
            <v>145.52930000000001</v>
          </cell>
          <cell r="E1796">
            <v>42</v>
          </cell>
        </row>
        <row r="1797">
          <cell r="B1797">
            <v>39160</v>
          </cell>
          <cell r="D1797">
            <v>145.54499999999999</v>
          </cell>
          <cell r="E1797">
            <v>43</v>
          </cell>
        </row>
        <row r="1798">
          <cell r="B1798">
            <v>39161</v>
          </cell>
          <cell r="D1798">
            <v>145.49760000000001</v>
          </cell>
          <cell r="E1798">
            <v>43</v>
          </cell>
        </row>
        <row r="1799">
          <cell r="B1799">
            <v>39162</v>
          </cell>
          <cell r="D1799">
            <v>145.45840000000001</v>
          </cell>
          <cell r="E1799">
            <v>43</v>
          </cell>
        </row>
        <row r="1800">
          <cell r="B1800">
            <v>39163</v>
          </cell>
          <cell r="D1800">
            <v>145.39840000000001</v>
          </cell>
          <cell r="E1800">
            <v>43</v>
          </cell>
        </row>
        <row r="1801">
          <cell r="B1801">
            <v>39164</v>
          </cell>
          <cell r="D1801">
            <v>145.2747</v>
          </cell>
          <cell r="E1801">
            <v>44</v>
          </cell>
        </row>
        <row r="1802">
          <cell r="B1802">
            <v>39167</v>
          </cell>
          <cell r="D1802">
            <v>145.1534</v>
          </cell>
          <cell r="E1802">
            <v>43</v>
          </cell>
        </row>
        <row r="1803">
          <cell r="B1803">
            <v>39168</v>
          </cell>
          <cell r="D1803">
            <v>145.0831</v>
          </cell>
          <cell r="E1803">
            <v>41</v>
          </cell>
        </row>
        <row r="1804">
          <cell r="B1804">
            <v>39169</v>
          </cell>
          <cell r="D1804">
            <v>145.06569999999999</v>
          </cell>
          <cell r="E1804">
            <v>41</v>
          </cell>
        </row>
        <row r="1805">
          <cell r="B1805">
            <v>39170</v>
          </cell>
          <cell r="D1805">
            <v>145.00149999999999</v>
          </cell>
          <cell r="E1805">
            <v>41</v>
          </cell>
        </row>
        <row r="1806">
          <cell r="B1806">
            <v>39171</v>
          </cell>
          <cell r="D1806">
            <v>144.934</v>
          </cell>
        </row>
        <row r="1807">
          <cell r="B1807">
            <v>39174</v>
          </cell>
          <cell r="D1807">
            <v>144.9599</v>
          </cell>
          <cell r="E1807">
            <v>40</v>
          </cell>
        </row>
        <row r="1808">
          <cell r="B1808">
            <v>39175</v>
          </cell>
          <cell r="D1808">
            <v>144.74279999999999</v>
          </cell>
          <cell r="E1808">
            <v>41</v>
          </cell>
        </row>
        <row r="1809">
          <cell r="B1809">
            <v>39176</v>
          </cell>
          <cell r="D1809">
            <v>144.68360000000001</v>
          </cell>
          <cell r="E1809">
            <v>41</v>
          </cell>
        </row>
        <row r="1810">
          <cell r="B1810">
            <v>39177</v>
          </cell>
          <cell r="D1810">
            <v>144.45609999999999</v>
          </cell>
          <cell r="E1810">
            <v>41</v>
          </cell>
        </row>
        <row r="1811">
          <cell r="B1811">
            <v>39178</v>
          </cell>
          <cell r="D1811">
            <v>144.50149999999999</v>
          </cell>
        </row>
        <row r="1812">
          <cell r="B1812">
            <v>39181</v>
          </cell>
          <cell r="D1812">
            <v>144.63050000000001</v>
          </cell>
        </row>
        <row r="1813">
          <cell r="B1813">
            <v>39182</v>
          </cell>
          <cell r="E1813">
            <v>40</v>
          </cell>
        </row>
        <row r="1814">
          <cell r="B1814">
            <v>39183</v>
          </cell>
          <cell r="D1814">
            <v>144.0566</v>
          </cell>
          <cell r="E1814">
            <v>39</v>
          </cell>
        </row>
        <row r="1815">
          <cell r="B1815">
            <v>39184</v>
          </cell>
          <cell r="D1815">
            <v>144.2022</v>
          </cell>
          <cell r="E1815">
            <v>38</v>
          </cell>
        </row>
        <row r="1816">
          <cell r="B1816">
            <v>39185</v>
          </cell>
          <cell r="D1816">
            <v>144.1026</v>
          </cell>
          <cell r="E1816">
            <v>38</v>
          </cell>
        </row>
        <row r="1817">
          <cell r="B1817">
            <v>39188</v>
          </cell>
          <cell r="D1817">
            <v>144.05690000000001</v>
          </cell>
          <cell r="E1817">
            <v>38</v>
          </cell>
        </row>
        <row r="1818">
          <cell r="B1818">
            <v>39189</v>
          </cell>
          <cell r="D1818">
            <v>143.96520000000001</v>
          </cell>
          <cell r="E1818">
            <v>37</v>
          </cell>
        </row>
        <row r="1819">
          <cell r="B1819">
            <v>39190</v>
          </cell>
          <cell r="D1819">
            <v>144.21899999999999</v>
          </cell>
          <cell r="E1819">
            <v>36</v>
          </cell>
        </row>
        <row r="1820">
          <cell r="B1820">
            <v>39191</v>
          </cell>
          <cell r="D1820">
            <v>144.4384</v>
          </cell>
          <cell r="E1820">
            <v>38</v>
          </cell>
        </row>
        <row r="1821">
          <cell r="B1821">
            <v>39192</v>
          </cell>
          <cell r="D1821">
            <v>144.6439</v>
          </cell>
          <cell r="E1821">
            <v>36</v>
          </cell>
        </row>
        <row r="1822">
          <cell r="B1822">
            <v>39195</v>
          </cell>
          <cell r="D1822">
            <v>144.93549999999999</v>
          </cell>
          <cell r="E1822">
            <v>35</v>
          </cell>
        </row>
        <row r="1823">
          <cell r="B1823">
            <v>39196</v>
          </cell>
          <cell r="D1823">
            <v>145.04589999999999</v>
          </cell>
        </row>
        <row r="1824">
          <cell r="B1824">
            <v>39197</v>
          </cell>
          <cell r="D1824">
            <v>144.97460000000001</v>
          </cell>
          <cell r="E1824">
            <v>35</v>
          </cell>
        </row>
        <row r="1825">
          <cell r="B1825">
            <v>39198</v>
          </cell>
          <cell r="D1825">
            <v>145.01429999999999</v>
          </cell>
        </row>
        <row r="1826">
          <cell r="B1826">
            <v>39199</v>
          </cell>
          <cell r="D1826">
            <v>145.1199</v>
          </cell>
          <cell r="E1826">
            <v>35</v>
          </cell>
        </row>
        <row r="1827">
          <cell r="B1827">
            <v>39202</v>
          </cell>
          <cell r="D1827">
            <v>145.2979</v>
          </cell>
          <cell r="E1827">
            <v>35</v>
          </cell>
        </row>
        <row r="1828">
          <cell r="B1828">
            <v>39203</v>
          </cell>
        </row>
        <row r="1829">
          <cell r="B1829">
            <v>39204</v>
          </cell>
          <cell r="D1829">
            <v>145.27019999999999</v>
          </cell>
          <cell r="E1829">
            <v>36</v>
          </cell>
        </row>
        <row r="1830">
          <cell r="B1830">
            <v>39205</v>
          </cell>
          <cell r="D1830">
            <v>145.2414</v>
          </cell>
          <cell r="E1830">
            <v>34</v>
          </cell>
        </row>
        <row r="1831">
          <cell r="B1831">
            <v>39206</v>
          </cell>
          <cell r="D1831">
            <v>145.3314</v>
          </cell>
        </row>
        <row r="1832">
          <cell r="B1832">
            <v>39209</v>
          </cell>
          <cell r="D1832">
            <v>145.21420000000001</v>
          </cell>
        </row>
        <row r="1833">
          <cell r="B1833">
            <v>39210</v>
          </cell>
          <cell r="D1833">
            <v>145.2911</v>
          </cell>
          <cell r="E1833">
            <v>34</v>
          </cell>
        </row>
        <row r="1834">
          <cell r="B1834">
            <v>39211</v>
          </cell>
          <cell r="D1834">
            <v>145.18780000000001</v>
          </cell>
          <cell r="E1834">
            <v>35</v>
          </cell>
        </row>
        <row r="1835">
          <cell r="B1835">
            <v>39212</v>
          </cell>
          <cell r="E1835">
            <v>34</v>
          </cell>
        </row>
        <row r="1836">
          <cell r="B1836">
            <v>39213</v>
          </cell>
          <cell r="E1836">
            <v>35</v>
          </cell>
        </row>
        <row r="1837">
          <cell r="B1837">
            <v>39216</v>
          </cell>
          <cell r="D1837">
            <v>145.1096</v>
          </cell>
          <cell r="E1837">
            <v>32</v>
          </cell>
        </row>
        <row r="1838">
          <cell r="B1838">
            <v>39217</v>
          </cell>
          <cell r="D1838">
            <v>145.1591</v>
          </cell>
          <cell r="E1838">
            <v>30</v>
          </cell>
        </row>
        <row r="1839">
          <cell r="B1839">
            <v>39218</v>
          </cell>
          <cell r="D1839">
            <v>145.31870000000001</v>
          </cell>
          <cell r="E1839">
            <v>26</v>
          </cell>
        </row>
        <row r="1840">
          <cell r="B1840">
            <v>39219</v>
          </cell>
          <cell r="D1840">
            <v>145.399</v>
          </cell>
          <cell r="E1840">
            <v>24</v>
          </cell>
        </row>
        <row r="1841">
          <cell r="B1841">
            <v>39220</v>
          </cell>
          <cell r="D1841">
            <v>145.18209999999999</v>
          </cell>
          <cell r="E1841">
            <v>23</v>
          </cell>
        </row>
        <row r="1842">
          <cell r="B1842">
            <v>39223</v>
          </cell>
          <cell r="D1842">
            <v>145.26859999999999</v>
          </cell>
          <cell r="E1842">
            <v>23</v>
          </cell>
        </row>
        <row r="1843">
          <cell r="B1843">
            <v>39224</v>
          </cell>
          <cell r="D1843">
            <v>145.33850000000001</v>
          </cell>
          <cell r="E1843">
            <v>23</v>
          </cell>
        </row>
        <row r="1844">
          <cell r="B1844">
            <v>39225</v>
          </cell>
          <cell r="D1844">
            <v>145.34119999999999</v>
          </cell>
          <cell r="E1844">
            <v>22</v>
          </cell>
        </row>
        <row r="1845">
          <cell r="B1845">
            <v>39226</v>
          </cell>
          <cell r="D1845">
            <v>145.3646</v>
          </cell>
          <cell r="E1845">
            <v>20</v>
          </cell>
        </row>
        <row r="1846">
          <cell r="B1846">
            <v>39227</v>
          </cell>
          <cell r="D1846">
            <v>145.4119</v>
          </cell>
          <cell r="E1846">
            <v>21</v>
          </cell>
        </row>
        <row r="1847">
          <cell r="B1847">
            <v>39230</v>
          </cell>
          <cell r="D1847">
            <v>145.4049</v>
          </cell>
        </row>
        <row r="1848">
          <cell r="B1848">
            <v>39231</v>
          </cell>
          <cell r="D1848">
            <v>145.31</v>
          </cell>
          <cell r="E1848">
            <v>21</v>
          </cell>
        </row>
        <row r="1849">
          <cell r="B1849">
            <v>39232</v>
          </cell>
          <cell r="D1849">
            <v>145.2748</v>
          </cell>
          <cell r="E1849">
            <v>19</v>
          </cell>
        </row>
        <row r="1850">
          <cell r="B1850">
            <v>39233</v>
          </cell>
          <cell r="D1850">
            <v>145.27170000000001</v>
          </cell>
          <cell r="E1850">
            <v>18</v>
          </cell>
        </row>
        <row r="1851">
          <cell r="B1851">
            <v>39234</v>
          </cell>
          <cell r="D1851">
            <v>145.25</v>
          </cell>
          <cell r="E1851">
            <v>20</v>
          </cell>
        </row>
        <row r="1852">
          <cell r="B1852">
            <v>39237</v>
          </cell>
          <cell r="D1852">
            <v>145.19329999999999</v>
          </cell>
          <cell r="E1852">
            <v>20</v>
          </cell>
        </row>
        <row r="1853">
          <cell r="B1853">
            <v>39238</v>
          </cell>
          <cell r="D1853">
            <v>145.11660000000001</v>
          </cell>
          <cell r="E1853">
            <v>19</v>
          </cell>
        </row>
        <row r="1854">
          <cell r="B1854">
            <v>39239</v>
          </cell>
          <cell r="D1854">
            <v>144.91130000000001</v>
          </cell>
          <cell r="E1854">
            <v>18</v>
          </cell>
        </row>
        <row r="1855">
          <cell r="B1855">
            <v>39240</v>
          </cell>
          <cell r="E1855">
            <v>19</v>
          </cell>
        </row>
        <row r="1856">
          <cell r="B1856">
            <v>39241</v>
          </cell>
          <cell r="D1856">
            <v>144.56880000000001</v>
          </cell>
          <cell r="E1856">
            <v>23</v>
          </cell>
        </row>
        <row r="1857">
          <cell r="B1857">
            <v>39244</v>
          </cell>
          <cell r="D1857">
            <v>144.3015</v>
          </cell>
          <cell r="E1857">
            <v>21</v>
          </cell>
        </row>
        <row r="1858">
          <cell r="B1858">
            <v>39245</v>
          </cell>
          <cell r="D1858">
            <v>144.38759999999999</v>
          </cell>
          <cell r="E1858">
            <v>21</v>
          </cell>
        </row>
        <row r="1859">
          <cell r="B1859">
            <v>39246</v>
          </cell>
          <cell r="D1859">
            <v>144.179</v>
          </cell>
        </row>
        <row r="1860">
          <cell r="B1860">
            <v>39247</v>
          </cell>
          <cell r="D1860">
            <v>144.0145</v>
          </cell>
          <cell r="E1860">
            <v>24</v>
          </cell>
        </row>
        <row r="1861">
          <cell r="B1861">
            <v>39248</v>
          </cell>
          <cell r="E1861">
            <v>19</v>
          </cell>
        </row>
        <row r="1862">
          <cell r="B1862">
            <v>39251</v>
          </cell>
          <cell r="D1862">
            <v>144.09020000000001</v>
          </cell>
          <cell r="E1862">
            <v>22</v>
          </cell>
        </row>
        <row r="1863">
          <cell r="B1863">
            <v>39252</v>
          </cell>
          <cell r="D1863">
            <v>144.149</v>
          </cell>
          <cell r="E1863">
            <v>22</v>
          </cell>
        </row>
        <row r="1864">
          <cell r="B1864">
            <v>39253</v>
          </cell>
          <cell r="D1864">
            <v>144.0368</v>
          </cell>
          <cell r="E1864">
            <v>22</v>
          </cell>
        </row>
        <row r="1865">
          <cell r="B1865">
            <v>39254</v>
          </cell>
          <cell r="D1865">
            <v>144.0684</v>
          </cell>
          <cell r="E1865">
            <v>23</v>
          </cell>
        </row>
        <row r="1866">
          <cell r="B1866">
            <v>39255</v>
          </cell>
          <cell r="E1866">
            <v>20</v>
          </cell>
        </row>
        <row r="1867">
          <cell r="B1867">
            <v>39258</v>
          </cell>
          <cell r="E1867">
            <v>23</v>
          </cell>
        </row>
        <row r="1868">
          <cell r="B1868">
            <v>39259</v>
          </cell>
          <cell r="D1868">
            <v>144.6112</v>
          </cell>
          <cell r="E1868">
            <v>23</v>
          </cell>
        </row>
        <row r="1869">
          <cell r="B1869">
            <v>39260</v>
          </cell>
          <cell r="D1869">
            <v>144.50810000000001</v>
          </cell>
          <cell r="E1869">
            <v>24</v>
          </cell>
        </row>
        <row r="1870">
          <cell r="B1870">
            <v>39261</v>
          </cell>
          <cell r="D1870">
            <v>144.5179</v>
          </cell>
          <cell r="E1870">
            <v>24</v>
          </cell>
        </row>
        <row r="1871">
          <cell r="B1871">
            <v>39262</v>
          </cell>
          <cell r="D1871">
            <v>144.62200000000001</v>
          </cell>
          <cell r="E1871">
            <v>24</v>
          </cell>
        </row>
        <row r="1872">
          <cell r="B1872">
            <v>39265</v>
          </cell>
          <cell r="D1872">
            <v>144.7227</v>
          </cell>
          <cell r="E1872">
            <v>26</v>
          </cell>
        </row>
        <row r="1873">
          <cell r="B1873">
            <v>39266</v>
          </cell>
          <cell r="D1873">
            <v>144.7285</v>
          </cell>
          <cell r="E1873">
            <v>25</v>
          </cell>
        </row>
        <row r="1874">
          <cell r="B1874">
            <v>39267</v>
          </cell>
          <cell r="D1874">
            <v>144.61750000000001</v>
          </cell>
        </row>
        <row r="1875">
          <cell r="B1875">
            <v>39268</v>
          </cell>
          <cell r="D1875">
            <v>144.5181</v>
          </cell>
          <cell r="E1875">
            <v>25</v>
          </cell>
        </row>
        <row r="1876">
          <cell r="B1876">
            <v>39269</v>
          </cell>
          <cell r="D1876">
            <v>144.50829999999999</v>
          </cell>
          <cell r="E1876">
            <v>25</v>
          </cell>
        </row>
        <row r="1877">
          <cell r="B1877">
            <v>39272</v>
          </cell>
          <cell r="D1877">
            <v>144.45419999999999</v>
          </cell>
        </row>
        <row r="1878">
          <cell r="B1878">
            <v>39273</v>
          </cell>
          <cell r="D1878">
            <v>144.5377</v>
          </cell>
          <cell r="E1878">
            <v>27</v>
          </cell>
        </row>
        <row r="1879">
          <cell r="B1879">
            <v>39274</v>
          </cell>
          <cell r="D1879">
            <v>144.41980000000001</v>
          </cell>
          <cell r="E1879">
            <v>29</v>
          </cell>
        </row>
        <row r="1880">
          <cell r="B1880">
            <v>39275</v>
          </cell>
          <cell r="D1880">
            <v>144.40629999999999</v>
          </cell>
          <cell r="E1880">
            <v>29</v>
          </cell>
        </row>
        <row r="1881">
          <cell r="B1881">
            <v>39276</v>
          </cell>
          <cell r="D1881">
            <v>144.43969999999999</v>
          </cell>
          <cell r="E1881">
            <v>28</v>
          </cell>
        </row>
        <row r="1882">
          <cell r="B1882">
            <v>39279</v>
          </cell>
          <cell r="D1882">
            <v>144.38050000000001</v>
          </cell>
        </row>
        <row r="1883">
          <cell r="B1883">
            <v>39280</v>
          </cell>
          <cell r="D1883">
            <v>144.39570000000001</v>
          </cell>
          <cell r="E1883">
            <v>29</v>
          </cell>
        </row>
        <row r="1884">
          <cell r="B1884">
            <v>39281</v>
          </cell>
          <cell r="D1884">
            <v>144.5222</v>
          </cell>
          <cell r="E1884">
            <v>31</v>
          </cell>
        </row>
        <row r="1885">
          <cell r="B1885">
            <v>39282</v>
          </cell>
          <cell r="D1885">
            <v>144.51509999999999</v>
          </cell>
          <cell r="E1885">
            <v>29</v>
          </cell>
        </row>
        <row r="1886">
          <cell r="B1886">
            <v>39283</v>
          </cell>
          <cell r="D1886">
            <v>144.71780000000001</v>
          </cell>
          <cell r="E1886">
            <v>30</v>
          </cell>
        </row>
        <row r="1887">
          <cell r="B1887">
            <v>39286</v>
          </cell>
          <cell r="D1887">
            <v>144.8194</v>
          </cell>
          <cell r="E1887">
            <v>31</v>
          </cell>
        </row>
        <row r="1888">
          <cell r="B1888">
            <v>39287</v>
          </cell>
          <cell r="D1888">
            <v>144.8777</v>
          </cell>
          <cell r="E1888">
            <v>30</v>
          </cell>
        </row>
        <row r="1889">
          <cell r="B1889">
            <v>39288</v>
          </cell>
          <cell r="D1889">
            <v>145.07400000000001</v>
          </cell>
          <cell r="E1889">
            <v>31</v>
          </cell>
        </row>
        <row r="1890">
          <cell r="B1890">
            <v>39289</v>
          </cell>
          <cell r="D1890">
            <v>145.1283</v>
          </cell>
          <cell r="E1890">
            <v>36</v>
          </cell>
        </row>
        <row r="1891">
          <cell r="B1891">
            <v>39290</v>
          </cell>
          <cell r="D1891">
            <v>145.33150000000001</v>
          </cell>
          <cell r="E1891">
            <v>38</v>
          </cell>
        </row>
        <row r="1892">
          <cell r="B1892">
            <v>39293</v>
          </cell>
          <cell r="D1892">
            <v>145.49119999999999</v>
          </cell>
          <cell r="E1892">
            <v>44</v>
          </cell>
        </row>
        <row r="1893">
          <cell r="B1893">
            <v>39294</v>
          </cell>
          <cell r="D1893">
            <v>145.31389999999999</v>
          </cell>
          <cell r="E1893">
            <v>41</v>
          </cell>
        </row>
        <row r="1894">
          <cell r="B1894">
            <v>39295</v>
          </cell>
          <cell r="D1894">
            <v>145.26769999999999</v>
          </cell>
        </row>
        <row r="1895">
          <cell r="B1895">
            <v>39296</v>
          </cell>
          <cell r="D1895">
            <v>145.07910000000001</v>
          </cell>
          <cell r="E1895">
            <v>46</v>
          </cell>
        </row>
        <row r="1896">
          <cell r="B1896">
            <v>39297</v>
          </cell>
          <cell r="D1896">
            <v>144.98439999999999</v>
          </cell>
          <cell r="E1896">
            <v>48</v>
          </cell>
        </row>
        <row r="1897">
          <cell r="B1897">
            <v>39300</v>
          </cell>
          <cell r="D1897">
            <v>145.17570000000001</v>
          </cell>
          <cell r="E1897">
            <v>49</v>
          </cell>
        </row>
        <row r="1898">
          <cell r="B1898">
            <v>39301</v>
          </cell>
          <cell r="D1898">
            <v>145.1482</v>
          </cell>
          <cell r="E1898">
            <v>47</v>
          </cell>
        </row>
        <row r="1899">
          <cell r="B1899">
            <v>39302</v>
          </cell>
          <cell r="D1899">
            <v>145.0855</v>
          </cell>
          <cell r="E1899">
            <v>47</v>
          </cell>
        </row>
        <row r="1900">
          <cell r="B1900">
            <v>39303</v>
          </cell>
          <cell r="D1900">
            <v>145.15780000000001</v>
          </cell>
          <cell r="E1900">
            <v>53</v>
          </cell>
        </row>
        <row r="1901">
          <cell r="B1901">
            <v>39304</v>
          </cell>
          <cell r="D1901">
            <v>145.05279999999999</v>
          </cell>
          <cell r="E1901">
            <v>55</v>
          </cell>
        </row>
        <row r="1902">
          <cell r="B1902">
            <v>39307</v>
          </cell>
          <cell r="D1902">
            <v>144.98779999999999</v>
          </cell>
          <cell r="E1902">
            <v>57</v>
          </cell>
        </row>
        <row r="1903">
          <cell r="B1903">
            <v>39308</v>
          </cell>
          <cell r="D1903">
            <v>145.0308</v>
          </cell>
          <cell r="E1903">
            <v>51</v>
          </cell>
        </row>
        <row r="1904">
          <cell r="B1904">
            <v>39309</v>
          </cell>
          <cell r="E1904">
            <v>61</v>
          </cell>
        </row>
        <row r="1905">
          <cell r="B1905">
            <v>39310</v>
          </cell>
          <cell r="D1905">
            <v>145.29570000000001</v>
          </cell>
          <cell r="E1905">
            <v>64</v>
          </cell>
        </row>
        <row r="1906">
          <cell r="B1906">
            <v>39311</v>
          </cell>
          <cell r="D1906">
            <v>145.3246</v>
          </cell>
          <cell r="E1906">
            <v>57</v>
          </cell>
        </row>
        <row r="1907">
          <cell r="B1907">
            <v>39314</v>
          </cell>
          <cell r="D1907">
            <v>145.31540000000001</v>
          </cell>
        </row>
        <row r="1908">
          <cell r="B1908">
            <v>39315</v>
          </cell>
          <cell r="D1908">
            <v>145.20480000000001</v>
          </cell>
          <cell r="E1908">
            <v>71</v>
          </cell>
        </row>
        <row r="1909">
          <cell r="B1909">
            <v>39316</v>
          </cell>
          <cell r="D1909">
            <v>145.2056</v>
          </cell>
          <cell r="E1909">
            <v>69</v>
          </cell>
        </row>
        <row r="1910">
          <cell r="B1910">
            <v>39317</v>
          </cell>
          <cell r="D1910">
            <v>145.14449999999999</v>
          </cell>
          <cell r="E1910">
            <v>68</v>
          </cell>
        </row>
        <row r="1911">
          <cell r="B1911">
            <v>39318</v>
          </cell>
          <cell r="D1911">
            <v>145.08850000000001</v>
          </cell>
          <cell r="E1911">
            <v>68</v>
          </cell>
        </row>
        <row r="1912">
          <cell r="B1912">
            <v>39321</v>
          </cell>
          <cell r="D1912">
            <v>145.0806</v>
          </cell>
          <cell r="E1912">
            <v>70</v>
          </cell>
        </row>
        <row r="1913">
          <cell r="B1913">
            <v>39322</v>
          </cell>
          <cell r="D1913">
            <v>145.15870000000001</v>
          </cell>
          <cell r="E1913">
            <v>65</v>
          </cell>
        </row>
        <row r="1914">
          <cell r="B1914">
            <v>39323</v>
          </cell>
          <cell r="D1914">
            <v>145.20910000000001</v>
          </cell>
          <cell r="E1914">
            <v>71</v>
          </cell>
        </row>
        <row r="1915">
          <cell r="B1915">
            <v>39324</v>
          </cell>
          <cell r="D1915">
            <v>145.13839999999999</v>
          </cell>
          <cell r="E1915">
            <v>70</v>
          </cell>
        </row>
        <row r="1916">
          <cell r="B1916">
            <v>39325</v>
          </cell>
          <cell r="D1916">
            <v>145.1705</v>
          </cell>
          <cell r="E1916">
            <v>67</v>
          </cell>
        </row>
        <row r="1917">
          <cell r="B1917">
            <v>39328</v>
          </cell>
          <cell r="D1917">
            <v>145.3014</v>
          </cell>
        </row>
        <row r="1918">
          <cell r="B1918">
            <v>39329</v>
          </cell>
          <cell r="D1918">
            <v>145.22540000000001</v>
          </cell>
          <cell r="E1918">
            <v>67</v>
          </cell>
        </row>
        <row r="1919">
          <cell r="B1919">
            <v>39330</v>
          </cell>
          <cell r="D1919">
            <v>145.2773</v>
          </cell>
          <cell r="E1919">
            <v>68</v>
          </cell>
        </row>
        <row r="1920">
          <cell r="B1920">
            <v>39331</v>
          </cell>
          <cell r="D1920">
            <v>145.2902</v>
          </cell>
          <cell r="E1920">
            <v>67</v>
          </cell>
        </row>
        <row r="1921">
          <cell r="B1921">
            <v>39332</v>
          </cell>
          <cell r="D1921">
            <v>145.66319999999999</v>
          </cell>
          <cell r="E1921">
            <v>67</v>
          </cell>
        </row>
        <row r="1922">
          <cell r="B1922">
            <v>39335</v>
          </cell>
          <cell r="D1922">
            <v>145.77950000000001</v>
          </cell>
          <cell r="E1922">
            <v>73</v>
          </cell>
        </row>
        <row r="1923">
          <cell r="B1923">
            <v>39336</v>
          </cell>
          <cell r="D1923">
            <v>145.75120000000001</v>
          </cell>
          <cell r="E1923">
            <v>77</v>
          </cell>
        </row>
        <row r="1924">
          <cell r="B1924">
            <v>39337</v>
          </cell>
          <cell r="D1924">
            <v>145.70859999999999</v>
          </cell>
          <cell r="E1924">
            <v>69</v>
          </cell>
        </row>
        <row r="1925">
          <cell r="B1925">
            <v>39338</v>
          </cell>
          <cell r="D1925">
            <v>145.58320000000001</v>
          </cell>
          <cell r="E1925">
            <v>74</v>
          </cell>
        </row>
        <row r="1926">
          <cell r="B1926">
            <v>39339</v>
          </cell>
          <cell r="D1926">
            <v>145.6258</v>
          </cell>
          <cell r="E1926">
            <v>77</v>
          </cell>
        </row>
        <row r="1927">
          <cell r="B1927">
            <v>39342</v>
          </cell>
          <cell r="D1927">
            <v>145.66409999999999</v>
          </cell>
          <cell r="E1927">
            <v>74</v>
          </cell>
        </row>
        <row r="1928">
          <cell r="B1928">
            <v>39343</v>
          </cell>
          <cell r="D1928">
            <v>145.64500000000001</v>
          </cell>
          <cell r="E1928">
            <v>74</v>
          </cell>
        </row>
        <row r="1929">
          <cell r="B1929">
            <v>39344</v>
          </cell>
          <cell r="D1929">
            <v>145.23089999999999</v>
          </cell>
          <cell r="E1929">
            <v>70</v>
          </cell>
        </row>
        <row r="1930">
          <cell r="B1930">
            <v>39345</v>
          </cell>
          <cell r="D1930">
            <v>145.25450000000001</v>
          </cell>
          <cell r="E1930">
            <v>68</v>
          </cell>
        </row>
        <row r="1931">
          <cell r="B1931">
            <v>39346</v>
          </cell>
          <cell r="D1931">
            <v>145.1148</v>
          </cell>
          <cell r="E1931">
            <v>73</v>
          </cell>
        </row>
        <row r="1932">
          <cell r="B1932">
            <v>39349</v>
          </cell>
          <cell r="D1932">
            <v>145.18209999999999</v>
          </cell>
        </row>
        <row r="1933">
          <cell r="B1933">
            <v>39350</v>
          </cell>
          <cell r="D1933">
            <v>145.3338</v>
          </cell>
          <cell r="E1933">
            <v>73</v>
          </cell>
        </row>
        <row r="1934">
          <cell r="B1934">
            <v>39351</v>
          </cell>
          <cell r="D1934">
            <v>145.3595</v>
          </cell>
          <cell r="E1934">
            <v>70</v>
          </cell>
        </row>
        <row r="1935">
          <cell r="B1935">
            <v>39352</v>
          </cell>
          <cell r="D1935">
            <v>145.49950000000001</v>
          </cell>
          <cell r="E1935">
            <v>70</v>
          </cell>
        </row>
        <row r="1936">
          <cell r="B1936">
            <v>39353</v>
          </cell>
          <cell r="D1936">
            <v>145.70500000000001</v>
          </cell>
        </row>
        <row r="1937">
          <cell r="B1937">
            <v>39356</v>
          </cell>
          <cell r="D1937">
            <v>145.8117</v>
          </cell>
          <cell r="E1937">
            <v>70</v>
          </cell>
        </row>
        <row r="1938">
          <cell r="B1938">
            <v>39357</v>
          </cell>
          <cell r="D1938">
            <v>145.8218</v>
          </cell>
          <cell r="E1938">
            <v>65</v>
          </cell>
        </row>
        <row r="1939">
          <cell r="B1939">
            <v>39358</v>
          </cell>
          <cell r="D1939">
            <v>145.73929999999999</v>
          </cell>
          <cell r="E1939">
            <v>71</v>
          </cell>
        </row>
        <row r="1940">
          <cell r="B1940">
            <v>39359</v>
          </cell>
          <cell r="D1940">
            <v>145.9367</v>
          </cell>
          <cell r="E1940">
            <v>63</v>
          </cell>
        </row>
        <row r="1941">
          <cell r="B1941">
            <v>39360</v>
          </cell>
          <cell r="D1941">
            <v>145.90770000000001</v>
          </cell>
          <cell r="E1941">
            <v>68</v>
          </cell>
        </row>
        <row r="1942">
          <cell r="B1942">
            <v>39363</v>
          </cell>
        </row>
        <row r="1943">
          <cell r="B1943">
            <v>39364</v>
          </cell>
          <cell r="D1943">
            <v>146.136</v>
          </cell>
          <cell r="E1943">
            <v>64</v>
          </cell>
        </row>
        <row r="1944">
          <cell r="B1944">
            <v>39365</v>
          </cell>
          <cell r="D1944">
            <v>145.9665</v>
          </cell>
          <cell r="E1944">
            <v>66</v>
          </cell>
        </row>
        <row r="1945">
          <cell r="B1945">
            <v>39366</v>
          </cell>
          <cell r="D1945">
            <v>145.48830000000001</v>
          </cell>
          <cell r="E1945">
            <v>60</v>
          </cell>
        </row>
        <row r="1946">
          <cell r="B1946">
            <v>39367</v>
          </cell>
          <cell r="D1946">
            <v>145.4452</v>
          </cell>
          <cell r="E1946">
            <v>57</v>
          </cell>
        </row>
        <row r="1947">
          <cell r="B1947">
            <v>39370</v>
          </cell>
          <cell r="D1947">
            <v>145.57310000000001</v>
          </cell>
          <cell r="E1947">
            <v>54</v>
          </cell>
        </row>
        <row r="1948">
          <cell r="B1948">
            <v>39371</v>
          </cell>
          <cell r="D1948">
            <v>145.67699999999999</v>
          </cell>
          <cell r="E1948">
            <v>55</v>
          </cell>
        </row>
        <row r="1949">
          <cell r="B1949">
            <v>39372</v>
          </cell>
          <cell r="D1949">
            <v>145.75460000000001</v>
          </cell>
          <cell r="E1949">
            <v>53</v>
          </cell>
        </row>
        <row r="1950">
          <cell r="B1950">
            <v>39373</v>
          </cell>
          <cell r="D1950">
            <v>145.8766</v>
          </cell>
          <cell r="E1950">
            <v>55</v>
          </cell>
        </row>
        <row r="1951">
          <cell r="B1951">
            <v>39374</v>
          </cell>
          <cell r="D1951">
            <v>145.9871</v>
          </cell>
          <cell r="E1951">
            <v>52</v>
          </cell>
        </row>
        <row r="1952">
          <cell r="B1952">
            <v>39377</v>
          </cell>
          <cell r="D1952">
            <v>146.08279999999999</v>
          </cell>
          <cell r="E1952">
            <v>57</v>
          </cell>
        </row>
        <row r="1953">
          <cell r="B1953">
            <v>39378</v>
          </cell>
          <cell r="D1953">
            <v>146.11420000000001</v>
          </cell>
          <cell r="E1953">
            <v>55</v>
          </cell>
        </row>
        <row r="1954">
          <cell r="B1954">
            <v>39379</v>
          </cell>
          <cell r="D1954">
            <v>146.12620000000001</v>
          </cell>
          <cell r="E1954">
            <v>57</v>
          </cell>
        </row>
        <row r="1955">
          <cell r="B1955">
            <v>39380</v>
          </cell>
          <cell r="D1955">
            <v>146.18690000000001</v>
          </cell>
          <cell r="E1955">
            <v>58</v>
          </cell>
        </row>
        <row r="1956">
          <cell r="B1956">
            <v>39381</v>
          </cell>
          <cell r="D1956">
            <v>146.1463</v>
          </cell>
          <cell r="E1956">
            <v>60</v>
          </cell>
        </row>
        <row r="1957">
          <cell r="B1957">
            <v>39384</v>
          </cell>
          <cell r="D1957">
            <v>146.20150000000001</v>
          </cell>
        </row>
        <row r="1958">
          <cell r="B1958">
            <v>39385</v>
          </cell>
          <cell r="D1958">
            <v>146.12710000000001</v>
          </cell>
          <cell r="E1958">
            <v>58</v>
          </cell>
        </row>
        <row r="1959">
          <cell r="B1959">
            <v>39386</v>
          </cell>
          <cell r="D1959">
            <v>145.97540000000001</v>
          </cell>
          <cell r="E1959">
            <v>55</v>
          </cell>
        </row>
        <row r="1960">
          <cell r="B1960">
            <v>39387</v>
          </cell>
          <cell r="E1960">
            <v>54</v>
          </cell>
        </row>
        <row r="1961">
          <cell r="B1961">
            <v>39388</v>
          </cell>
          <cell r="D1961">
            <v>146.0984</v>
          </cell>
          <cell r="E1961">
            <v>57</v>
          </cell>
        </row>
        <row r="1962">
          <cell r="B1962">
            <v>39391</v>
          </cell>
          <cell r="D1962">
            <v>146.1317</v>
          </cell>
          <cell r="E1962">
            <v>61</v>
          </cell>
        </row>
        <row r="1963">
          <cell r="B1963">
            <v>39392</v>
          </cell>
          <cell r="D1963">
            <v>146.0461</v>
          </cell>
          <cell r="E1963">
            <v>60</v>
          </cell>
        </row>
        <row r="1964">
          <cell r="B1964">
            <v>39393</v>
          </cell>
          <cell r="D1964">
            <v>145.97630000000001</v>
          </cell>
          <cell r="E1964">
            <v>60</v>
          </cell>
        </row>
        <row r="1965">
          <cell r="B1965">
            <v>39394</v>
          </cell>
          <cell r="D1965">
            <v>146.06880000000001</v>
          </cell>
          <cell r="E1965">
            <v>59</v>
          </cell>
        </row>
        <row r="1966">
          <cell r="B1966">
            <v>39395</v>
          </cell>
          <cell r="D1966">
            <v>146.148</v>
          </cell>
        </row>
        <row r="1967">
          <cell r="B1967">
            <v>39398</v>
          </cell>
          <cell r="D1967">
            <v>146.40639999999999</v>
          </cell>
        </row>
        <row r="1968">
          <cell r="B1968">
            <v>39399</v>
          </cell>
          <cell r="D1968">
            <v>146.3672</v>
          </cell>
          <cell r="E1968">
            <v>64</v>
          </cell>
        </row>
        <row r="1969">
          <cell r="B1969">
            <v>39400</v>
          </cell>
          <cell r="D1969">
            <v>146.56620000000001</v>
          </cell>
          <cell r="E1969">
            <v>61</v>
          </cell>
        </row>
        <row r="1970">
          <cell r="B1970">
            <v>39401</v>
          </cell>
          <cell r="D1970">
            <v>146.05260000000001</v>
          </cell>
          <cell r="E1970">
            <v>65</v>
          </cell>
        </row>
        <row r="1971">
          <cell r="B1971">
            <v>39402</v>
          </cell>
          <cell r="D1971">
            <v>145.9538</v>
          </cell>
          <cell r="E1971">
            <v>72</v>
          </cell>
        </row>
        <row r="1972">
          <cell r="B1972">
            <v>39405</v>
          </cell>
          <cell r="D1972">
            <v>146.0224</v>
          </cell>
          <cell r="E1972">
            <v>74</v>
          </cell>
        </row>
        <row r="1973">
          <cell r="B1973">
            <v>39406</v>
          </cell>
          <cell r="D1973">
            <v>145.1807</v>
          </cell>
          <cell r="E1973">
            <v>79</v>
          </cell>
        </row>
        <row r="1974">
          <cell r="B1974">
            <v>39407</v>
          </cell>
          <cell r="D1974">
            <v>145.0068</v>
          </cell>
          <cell r="E1974">
            <v>92</v>
          </cell>
        </row>
        <row r="1975">
          <cell r="B1975">
            <v>39408</v>
          </cell>
          <cell r="D1975">
            <v>144.6437</v>
          </cell>
        </row>
        <row r="1976">
          <cell r="B1976">
            <v>39409</v>
          </cell>
          <cell r="C1976">
            <v>96.34</v>
          </cell>
          <cell r="D1976">
            <v>144.5034</v>
          </cell>
          <cell r="E1976">
            <v>98</v>
          </cell>
        </row>
        <row r="1977">
          <cell r="B1977">
            <v>39412</v>
          </cell>
          <cell r="C1977">
            <v>96.2</v>
          </cell>
          <cell r="D1977">
            <v>144.45650000000001</v>
          </cell>
          <cell r="E1977">
            <v>98</v>
          </cell>
        </row>
        <row r="1978">
          <cell r="B1978">
            <v>39413</v>
          </cell>
          <cell r="C1978">
            <v>95.87</v>
          </cell>
          <cell r="D1978">
            <v>144.3485</v>
          </cell>
          <cell r="E1978">
            <v>101</v>
          </cell>
        </row>
        <row r="1979">
          <cell r="B1979">
            <v>39414</v>
          </cell>
          <cell r="C1979">
            <v>95.74</v>
          </cell>
          <cell r="D1979">
            <v>144.19159999999999</v>
          </cell>
          <cell r="E1979">
            <v>100</v>
          </cell>
        </row>
        <row r="1980">
          <cell r="B1980">
            <v>39415</v>
          </cell>
          <cell r="C1980">
            <v>95.91</v>
          </cell>
          <cell r="D1980">
            <v>144.4992</v>
          </cell>
          <cell r="E1980">
            <v>101</v>
          </cell>
        </row>
        <row r="1981">
          <cell r="B1981">
            <v>39416</v>
          </cell>
          <cell r="C1981">
            <v>96.08</v>
          </cell>
          <cell r="D1981">
            <v>144.59970000000001</v>
          </cell>
          <cell r="E1981">
            <v>99</v>
          </cell>
        </row>
        <row r="1982">
          <cell r="B1982">
            <v>39419</v>
          </cell>
          <cell r="C1982">
            <v>107.82</v>
          </cell>
          <cell r="D1982">
            <v>144.80070000000001</v>
          </cell>
          <cell r="E1982">
            <v>101</v>
          </cell>
        </row>
        <row r="1983">
          <cell r="B1983">
            <v>39420</v>
          </cell>
          <cell r="C1983">
            <v>96.2</v>
          </cell>
          <cell r="D1983">
            <v>144.8646</v>
          </cell>
          <cell r="E1983">
            <v>102</v>
          </cell>
        </row>
        <row r="1984">
          <cell r="B1984">
            <v>39421</v>
          </cell>
          <cell r="C1984">
            <v>96.17</v>
          </cell>
          <cell r="D1984">
            <v>144.8039</v>
          </cell>
          <cell r="E1984">
            <v>98</v>
          </cell>
        </row>
        <row r="1985">
          <cell r="B1985">
            <v>39422</v>
          </cell>
          <cell r="C1985">
            <v>96.23</v>
          </cell>
          <cell r="D1985">
            <v>144.86179999999999</v>
          </cell>
          <cell r="E1985">
            <v>87</v>
          </cell>
        </row>
        <row r="1986">
          <cell r="B1986">
            <v>39423</v>
          </cell>
          <cell r="C1986">
            <v>96.16</v>
          </cell>
          <cell r="D1986">
            <v>144.73410000000001</v>
          </cell>
          <cell r="E1986">
            <v>99</v>
          </cell>
        </row>
        <row r="1987">
          <cell r="B1987">
            <v>39426</v>
          </cell>
          <cell r="C1987">
            <v>96.23</v>
          </cell>
          <cell r="D1987">
            <v>144.82579999999999</v>
          </cell>
          <cell r="E1987">
            <v>79</v>
          </cell>
        </row>
        <row r="1988">
          <cell r="B1988">
            <v>39427</v>
          </cell>
          <cell r="C1988">
            <v>96.07</v>
          </cell>
          <cell r="D1988">
            <v>144.71530000000001</v>
          </cell>
          <cell r="E1988">
            <v>72</v>
          </cell>
        </row>
        <row r="1989">
          <cell r="B1989">
            <v>39428</v>
          </cell>
          <cell r="C1989">
            <v>96.18</v>
          </cell>
          <cell r="D1989">
            <v>144.74199999999999</v>
          </cell>
          <cell r="E1989">
            <v>65</v>
          </cell>
        </row>
        <row r="1990">
          <cell r="B1990">
            <v>39429</v>
          </cell>
          <cell r="C1990">
            <v>96.27</v>
          </cell>
          <cell r="D1990">
            <v>144.79929999999999</v>
          </cell>
          <cell r="E1990">
            <v>97</v>
          </cell>
        </row>
        <row r="1991">
          <cell r="B1991">
            <v>39430</v>
          </cell>
          <cell r="C1991">
            <v>96.48</v>
          </cell>
          <cell r="D1991">
            <v>145.00110000000001</v>
          </cell>
          <cell r="E1991">
            <v>102</v>
          </cell>
        </row>
        <row r="1992">
          <cell r="B1992">
            <v>39433</v>
          </cell>
          <cell r="C1992">
            <v>96.57</v>
          </cell>
          <cell r="D1992">
            <v>145.12639999999999</v>
          </cell>
          <cell r="E1992">
            <v>96</v>
          </cell>
        </row>
        <row r="1993">
          <cell r="B1993">
            <v>39434</v>
          </cell>
          <cell r="C1993">
            <v>96.57</v>
          </cell>
          <cell r="D1993">
            <v>145.19669999999999</v>
          </cell>
          <cell r="E1993">
            <v>95</v>
          </cell>
        </row>
        <row r="1994">
          <cell r="B1994">
            <v>39435</v>
          </cell>
          <cell r="C1994">
            <v>96.64</v>
          </cell>
          <cell r="D1994">
            <v>145.3475</v>
          </cell>
          <cell r="E1994">
            <v>98</v>
          </cell>
        </row>
        <row r="1995">
          <cell r="B1995">
            <v>39436</v>
          </cell>
          <cell r="C1995">
            <v>96.63</v>
          </cell>
          <cell r="D1995">
            <v>145.39429999999999</v>
          </cell>
          <cell r="E1995">
            <v>95</v>
          </cell>
        </row>
        <row r="1996">
          <cell r="B1996">
            <v>39437</v>
          </cell>
          <cell r="C1996">
            <v>96.34</v>
          </cell>
          <cell r="D1996">
            <v>145.08459999999999</v>
          </cell>
          <cell r="E1996">
            <v>98</v>
          </cell>
        </row>
        <row r="1997">
          <cell r="B1997">
            <v>39440</v>
          </cell>
          <cell r="D1997">
            <v>145.19970000000001</v>
          </cell>
          <cell r="E1997">
            <v>94</v>
          </cell>
        </row>
        <row r="1998">
          <cell r="B1998">
            <v>39441</v>
          </cell>
        </row>
        <row r="1999">
          <cell r="B1999">
            <v>39442</v>
          </cell>
        </row>
        <row r="2000">
          <cell r="B2000">
            <v>39443</v>
          </cell>
          <cell r="C2000">
            <v>96.3</v>
          </cell>
          <cell r="D2000">
            <v>145.11189999999999</v>
          </cell>
          <cell r="E2000">
            <v>94</v>
          </cell>
        </row>
        <row r="2001">
          <cell r="B2001">
            <v>39444</v>
          </cell>
          <cell r="C2001">
            <v>96.3</v>
          </cell>
          <cell r="D2001">
            <v>145.11709999999999</v>
          </cell>
          <cell r="E2001">
            <v>94</v>
          </cell>
        </row>
        <row r="2002">
          <cell r="B2002">
            <v>39447</v>
          </cell>
          <cell r="C2002">
            <v>96.48</v>
          </cell>
          <cell r="D2002">
            <v>145.36940000000001</v>
          </cell>
          <cell r="E2002">
            <v>94</v>
          </cell>
        </row>
        <row r="2003">
          <cell r="B2003">
            <v>39448</v>
          </cell>
        </row>
        <row r="2004">
          <cell r="B2004">
            <v>39449</v>
          </cell>
          <cell r="C2004">
            <v>96.45</v>
          </cell>
          <cell r="D2004">
            <v>145.5</v>
          </cell>
          <cell r="E2004">
            <v>98</v>
          </cell>
        </row>
        <row r="2005">
          <cell r="B2005">
            <v>39450</v>
          </cell>
          <cell r="C2005">
            <v>96.57</v>
          </cell>
          <cell r="D2005">
            <v>145.65639999999999</v>
          </cell>
          <cell r="E2005">
            <v>96</v>
          </cell>
        </row>
        <row r="2006">
          <cell r="B2006">
            <v>39451</v>
          </cell>
          <cell r="C2006">
            <v>96.55</v>
          </cell>
          <cell r="D2006">
            <v>145.70660000000001</v>
          </cell>
          <cell r="E2006">
            <v>97</v>
          </cell>
        </row>
        <row r="2007">
          <cell r="B2007">
            <v>39454</v>
          </cell>
          <cell r="C2007">
            <v>96.54</v>
          </cell>
          <cell r="D2007">
            <v>145.68860000000001</v>
          </cell>
          <cell r="E2007">
            <v>98</v>
          </cell>
        </row>
        <row r="2008">
          <cell r="B2008">
            <v>39455</v>
          </cell>
          <cell r="C2008">
            <v>96.37</v>
          </cell>
          <cell r="D2008">
            <v>145.5299</v>
          </cell>
          <cell r="E2008">
            <v>100</v>
          </cell>
        </row>
        <row r="2009">
          <cell r="B2009">
            <v>39456</v>
          </cell>
          <cell r="C2009">
            <v>96.29</v>
          </cell>
          <cell r="D2009">
            <v>145.4889</v>
          </cell>
          <cell r="E2009">
            <v>101</v>
          </cell>
        </row>
        <row r="2010">
          <cell r="B2010">
            <v>39457</v>
          </cell>
          <cell r="C2010">
            <v>96.3</v>
          </cell>
          <cell r="D2010">
            <v>145.5369</v>
          </cell>
        </row>
        <row r="2011">
          <cell r="B2011">
            <v>39458</v>
          </cell>
          <cell r="C2011">
            <v>95.85</v>
          </cell>
          <cell r="D2011">
            <v>145.6199</v>
          </cell>
          <cell r="E2011">
            <v>100</v>
          </cell>
        </row>
        <row r="2012">
          <cell r="B2012">
            <v>39461</v>
          </cell>
          <cell r="C2012">
            <v>190.3</v>
          </cell>
          <cell r="D2012">
            <v>145.64420000000001</v>
          </cell>
          <cell r="E2012">
            <v>100</v>
          </cell>
        </row>
        <row r="2013">
          <cell r="B2013">
            <v>39462</v>
          </cell>
          <cell r="C2013">
            <v>96.26</v>
          </cell>
          <cell r="D2013">
            <v>145.7184</v>
          </cell>
        </row>
        <row r="2014">
          <cell r="B2014">
            <v>39463</v>
          </cell>
          <cell r="C2014">
            <v>96.27</v>
          </cell>
          <cell r="D2014">
            <v>145.82050000000001</v>
          </cell>
          <cell r="E2014">
            <v>96</v>
          </cell>
        </row>
        <row r="2015">
          <cell r="B2015">
            <v>39464</v>
          </cell>
          <cell r="C2015">
            <v>96.28</v>
          </cell>
          <cell r="D2015">
            <v>145.90260000000001</v>
          </cell>
        </row>
        <row r="2016">
          <cell r="B2016">
            <v>39465</v>
          </cell>
          <cell r="C2016">
            <v>96.26</v>
          </cell>
          <cell r="D2016">
            <v>145.97720000000001</v>
          </cell>
          <cell r="E2016">
            <v>98</v>
          </cell>
        </row>
        <row r="2017">
          <cell r="B2017">
            <v>39468</v>
          </cell>
          <cell r="C2017">
            <v>96.27</v>
          </cell>
          <cell r="D2017">
            <v>146.13999999999999</v>
          </cell>
        </row>
        <row r="2018">
          <cell r="B2018">
            <v>39469</v>
          </cell>
          <cell r="C2018">
            <v>95.78</v>
          </cell>
          <cell r="D2018">
            <v>145.43700000000001</v>
          </cell>
          <cell r="E2018">
            <v>107</v>
          </cell>
        </row>
        <row r="2019">
          <cell r="B2019">
            <v>39470</v>
          </cell>
          <cell r="C2019">
            <v>95.78</v>
          </cell>
          <cell r="D2019">
            <v>145.5829</v>
          </cell>
          <cell r="E2019">
            <v>107</v>
          </cell>
        </row>
        <row r="2020">
          <cell r="B2020">
            <v>39471</v>
          </cell>
          <cell r="C2020">
            <v>95.74</v>
          </cell>
          <cell r="D2020">
            <v>145.46080000000001</v>
          </cell>
          <cell r="E2020">
            <v>98</v>
          </cell>
        </row>
        <row r="2021">
          <cell r="B2021">
            <v>39472</v>
          </cell>
          <cell r="C2021">
            <v>95.32</v>
          </cell>
          <cell r="D2021">
            <v>144.94970000000001</v>
          </cell>
          <cell r="E2021">
            <v>96</v>
          </cell>
        </row>
        <row r="2022">
          <cell r="B2022">
            <v>39475</v>
          </cell>
          <cell r="C2022">
            <v>95.55</v>
          </cell>
          <cell r="D2022">
            <v>145.36000000000001</v>
          </cell>
          <cell r="E2022">
            <v>105</v>
          </cell>
        </row>
        <row r="2023">
          <cell r="B2023">
            <v>39476</v>
          </cell>
          <cell r="C2023">
            <v>95.32</v>
          </cell>
          <cell r="D2023">
            <v>145.16120000000001</v>
          </cell>
          <cell r="E2023">
            <v>103</v>
          </cell>
        </row>
        <row r="2024">
          <cell r="B2024">
            <v>39477</v>
          </cell>
          <cell r="C2024">
            <v>95.33</v>
          </cell>
          <cell r="D2024">
            <v>145.21690000000001</v>
          </cell>
          <cell r="E2024">
            <v>102</v>
          </cell>
        </row>
        <row r="2025">
          <cell r="B2025">
            <v>39478</v>
          </cell>
          <cell r="C2025">
            <v>95.33</v>
          </cell>
          <cell r="D2025">
            <v>145.3347</v>
          </cell>
          <cell r="E2025">
            <v>106</v>
          </cell>
        </row>
        <row r="2026">
          <cell r="B2026">
            <v>39479</v>
          </cell>
          <cell r="C2026">
            <v>95.38</v>
          </cell>
          <cell r="D2026">
            <v>145.55109999999999</v>
          </cell>
          <cell r="E2026">
            <v>102</v>
          </cell>
        </row>
        <row r="2027">
          <cell r="B2027">
            <v>39482</v>
          </cell>
          <cell r="C2027">
            <v>95.57</v>
          </cell>
          <cell r="D2027">
            <v>145.6712</v>
          </cell>
          <cell r="E2027">
            <v>105</v>
          </cell>
        </row>
        <row r="2028">
          <cell r="B2028">
            <v>39483</v>
          </cell>
          <cell r="C2028">
            <v>95.64</v>
          </cell>
          <cell r="D2028">
            <v>145.93190000000001</v>
          </cell>
          <cell r="E2028">
            <v>111</v>
          </cell>
        </row>
        <row r="2029">
          <cell r="B2029">
            <v>39484</v>
          </cell>
          <cell r="C2029">
            <v>95.82</v>
          </cell>
          <cell r="D2029">
            <v>146.03110000000001</v>
          </cell>
          <cell r="E2029">
            <v>111</v>
          </cell>
        </row>
        <row r="2030">
          <cell r="B2030">
            <v>39485</v>
          </cell>
          <cell r="C2030">
            <v>95.84</v>
          </cell>
          <cell r="D2030">
            <v>146.05940000000001</v>
          </cell>
          <cell r="E2030">
            <v>114</v>
          </cell>
        </row>
        <row r="2031">
          <cell r="B2031">
            <v>39486</v>
          </cell>
          <cell r="C2031">
            <v>95.78</v>
          </cell>
          <cell r="D2031">
            <v>145.9426</v>
          </cell>
          <cell r="E2031">
            <v>110</v>
          </cell>
        </row>
        <row r="2032">
          <cell r="B2032">
            <v>39489</v>
          </cell>
          <cell r="C2032">
            <v>95.73</v>
          </cell>
          <cell r="D2032">
            <v>145.8511</v>
          </cell>
          <cell r="E2032">
            <v>117</v>
          </cell>
        </row>
        <row r="2033">
          <cell r="B2033">
            <v>39490</v>
          </cell>
          <cell r="C2033">
            <v>95.38</v>
          </cell>
          <cell r="D2033">
            <v>145.53559999999999</v>
          </cell>
          <cell r="E2033">
            <v>117</v>
          </cell>
        </row>
        <row r="2034">
          <cell r="B2034">
            <v>39491</v>
          </cell>
          <cell r="C2034">
            <v>95.3</v>
          </cell>
          <cell r="D2034">
            <v>145.45519999999999</v>
          </cell>
          <cell r="E2034">
            <v>114</v>
          </cell>
        </row>
        <row r="2035">
          <cell r="B2035">
            <v>39492</v>
          </cell>
          <cell r="C2035">
            <v>95.14</v>
          </cell>
          <cell r="D2035">
            <v>145.3126</v>
          </cell>
          <cell r="E2035">
            <v>112</v>
          </cell>
        </row>
        <row r="2036">
          <cell r="B2036">
            <v>39493</v>
          </cell>
          <cell r="C2036">
            <v>95.12</v>
          </cell>
          <cell r="D2036">
            <v>145.39940000000001</v>
          </cell>
          <cell r="E2036">
            <v>116</v>
          </cell>
        </row>
        <row r="2037">
          <cell r="B2037">
            <v>39496</v>
          </cell>
          <cell r="C2037">
            <v>95.16</v>
          </cell>
          <cell r="D2037">
            <v>145.44569999999999</v>
          </cell>
        </row>
        <row r="2038">
          <cell r="B2038">
            <v>39497</v>
          </cell>
          <cell r="C2038">
            <v>95.47</v>
          </cell>
          <cell r="D2038">
            <v>145.83850000000001</v>
          </cell>
          <cell r="E2038">
            <v>110</v>
          </cell>
        </row>
        <row r="2039">
          <cell r="B2039">
            <v>39498</v>
          </cell>
          <cell r="C2039">
            <v>95.43</v>
          </cell>
          <cell r="D2039">
            <v>145.6917</v>
          </cell>
          <cell r="E2039">
            <v>106</v>
          </cell>
        </row>
        <row r="2040">
          <cell r="B2040">
            <v>39499</v>
          </cell>
          <cell r="C2040">
            <v>95.32</v>
          </cell>
          <cell r="D2040">
            <v>145.57329999999999</v>
          </cell>
          <cell r="E2040">
            <v>107</v>
          </cell>
        </row>
        <row r="2041">
          <cell r="B2041">
            <v>39500</v>
          </cell>
          <cell r="C2041">
            <v>95.28</v>
          </cell>
          <cell r="D2041">
            <v>145.55969999999999</v>
          </cell>
          <cell r="E2041">
            <v>110</v>
          </cell>
        </row>
        <row r="2042">
          <cell r="B2042">
            <v>39503</v>
          </cell>
          <cell r="C2042">
            <v>95.26</v>
          </cell>
          <cell r="D2042">
            <v>145.60769999999999</v>
          </cell>
          <cell r="E2042">
            <v>111</v>
          </cell>
        </row>
        <row r="2043">
          <cell r="B2043">
            <v>39504</v>
          </cell>
          <cell r="C2043">
            <v>95.31</v>
          </cell>
          <cell r="D2043">
            <v>145.6062</v>
          </cell>
          <cell r="E2043">
            <v>106</v>
          </cell>
        </row>
        <row r="2044">
          <cell r="B2044">
            <v>39505</v>
          </cell>
          <cell r="C2044">
            <v>95.31</v>
          </cell>
          <cell r="D2044">
            <v>145.68360000000001</v>
          </cell>
          <cell r="E2044">
            <v>109</v>
          </cell>
        </row>
        <row r="2045">
          <cell r="B2045">
            <v>39506</v>
          </cell>
          <cell r="C2045">
            <v>95.33</v>
          </cell>
          <cell r="D2045">
            <v>145.8246</v>
          </cell>
          <cell r="E2045">
            <v>107</v>
          </cell>
        </row>
        <row r="2046">
          <cell r="B2046">
            <v>39507</v>
          </cell>
          <cell r="C2046">
            <v>95.32</v>
          </cell>
          <cell r="D2046">
            <v>145.93799999999999</v>
          </cell>
          <cell r="E2046">
            <v>113</v>
          </cell>
        </row>
        <row r="2047">
          <cell r="B2047">
            <v>39510</v>
          </cell>
          <cell r="C2047">
            <v>95.42</v>
          </cell>
          <cell r="D2047">
            <v>146.01009999999999</v>
          </cell>
          <cell r="E2047">
            <v>126</v>
          </cell>
        </row>
        <row r="2048">
          <cell r="B2048">
            <v>39511</v>
          </cell>
          <cell r="C2048">
            <v>95.47</v>
          </cell>
          <cell r="D2048">
            <v>146.02789999999999</v>
          </cell>
          <cell r="E2048">
            <v>125</v>
          </cell>
        </row>
        <row r="2049">
          <cell r="B2049">
            <v>39512</v>
          </cell>
          <cell r="C2049">
            <v>95.59</v>
          </cell>
          <cell r="D2049">
            <v>146.22900000000001</v>
          </cell>
          <cell r="E2049">
            <v>118</v>
          </cell>
        </row>
        <row r="2050">
          <cell r="B2050">
            <v>39513</v>
          </cell>
          <cell r="C2050">
            <v>95.66</v>
          </cell>
          <cell r="D2050">
            <v>146.21879999999999</v>
          </cell>
          <cell r="E2050">
            <v>125</v>
          </cell>
        </row>
        <row r="2051">
          <cell r="B2051">
            <v>39514</v>
          </cell>
          <cell r="C2051">
            <v>95.59</v>
          </cell>
          <cell r="D2051">
            <v>146.08920000000001</v>
          </cell>
          <cell r="E2051">
            <v>135</v>
          </cell>
        </row>
        <row r="2052">
          <cell r="B2052">
            <v>39517</v>
          </cell>
          <cell r="C2052">
            <v>95.56</v>
          </cell>
          <cell r="D2052">
            <v>146.10679999999999</v>
          </cell>
          <cell r="E2052">
            <v>139</v>
          </cell>
        </row>
        <row r="2053">
          <cell r="B2053">
            <v>39518</v>
          </cell>
          <cell r="C2053">
            <v>95.57</v>
          </cell>
          <cell r="D2053">
            <v>146.0701</v>
          </cell>
          <cell r="E2053">
            <v>116</v>
          </cell>
        </row>
        <row r="2054">
          <cell r="B2054">
            <v>39519</v>
          </cell>
          <cell r="C2054">
            <v>95.53</v>
          </cell>
          <cell r="D2054">
            <v>146.03720000000001</v>
          </cell>
          <cell r="E2054">
            <v>138</v>
          </cell>
        </row>
        <row r="2055">
          <cell r="B2055">
            <v>39520</v>
          </cell>
          <cell r="C2055">
            <v>95.52</v>
          </cell>
          <cell r="D2055">
            <v>146.04669999999999</v>
          </cell>
          <cell r="E2055">
            <v>124</v>
          </cell>
        </row>
        <row r="2056">
          <cell r="B2056">
            <v>39521</v>
          </cell>
          <cell r="C2056">
            <v>95.53</v>
          </cell>
          <cell r="D2056">
            <v>146.0635</v>
          </cell>
          <cell r="E2056">
            <v>129</v>
          </cell>
        </row>
        <row r="2057">
          <cell r="B2057">
            <v>39524</v>
          </cell>
          <cell r="C2057">
            <v>95.57</v>
          </cell>
          <cell r="D2057">
            <v>146.24930000000001</v>
          </cell>
          <cell r="E2057">
            <v>147</v>
          </cell>
        </row>
        <row r="2058">
          <cell r="B2058">
            <v>39525</v>
          </cell>
          <cell r="C2058">
            <v>95.52</v>
          </cell>
          <cell r="D2058">
            <v>146.14230000000001</v>
          </cell>
          <cell r="E2058">
            <v>140</v>
          </cell>
        </row>
        <row r="2059">
          <cell r="B2059">
            <v>39526</v>
          </cell>
          <cell r="C2059">
            <v>95.4</v>
          </cell>
          <cell r="D2059">
            <v>146.00659999999999</v>
          </cell>
          <cell r="E2059">
            <v>126</v>
          </cell>
        </row>
        <row r="2060">
          <cell r="B2060">
            <v>39527</v>
          </cell>
          <cell r="C2060">
            <v>95.41</v>
          </cell>
          <cell r="D2060">
            <v>146.02930000000001</v>
          </cell>
          <cell r="E2060">
            <v>124</v>
          </cell>
        </row>
        <row r="2061">
          <cell r="B2061">
            <v>39528</v>
          </cell>
          <cell r="D2061">
            <v>146.02549999999999</v>
          </cell>
        </row>
        <row r="2062">
          <cell r="B2062">
            <v>39531</v>
          </cell>
        </row>
        <row r="2063">
          <cell r="B2063">
            <v>39532</v>
          </cell>
          <cell r="C2063">
            <v>95.45</v>
          </cell>
          <cell r="D2063">
            <v>146.06319999999999</v>
          </cell>
          <cell r="E2063">
            <v>111</v>
          </cell>
        </row>
        <row r="2064">
          <cell r="B2064">
            <v>39533</v>
          </cell>
          <cell r="C2064">
            <v>95.46</v>
          </cell>
          <cell r="D2064">
            <v>146.1079</v>
          </cell>
          <cell r="E2064">
            <v>123</v>
          </cell>
        </row>
        <row r="2065">
          <cell r="B2065">
            <v>39534</v>
          </cell>
          <cell r="C2065">
            <v>95.34</v>
          </cell>
          <cell r="D2065">
            <v>146.0324</v>
          </cell>
          <cell r="E2065">
            <v>127</v>
          </cell>
        </row>
        <row r="2066">
          <cell r="B2066">
            <v>39535</v>
          </cell>
          <cell r="C2066">
            <v>95.43</v>
          </cell>
          <cell r="D2066">
            <v>146.12719999999999</v>
          </cell>
          <cell r="E2066">
            <v>124</v>
          </cell>
        </row>
        <row r="2067">
          <cell r="B2067">
            <v>39538</v>
          </cell>
          <cell r="C2067">
            <v>95.52</v>
          </cell>
          <cell r="D2067">
            <v>146.2576</v>
          </cell>
          <cell r="E2067">
            <v>124</v>
          </cell>
        </row>
        <row r="2068">
          <cell r="B2068">
            <v>39539</v>
          </cell>
          <cell r="C2068">
            <v>95.54</v>
          </cell>
          <cell r="D2068">
            <v>146.28450000000001</v>
          </cell>
          <cell r="E2068">
            <v>121</v>
          </cell>
        </row>
        <row r="2069">
          <cell r="B2069">
            <v>39540</v>
          </cell>
          <cell r="C2069">
            <v>95.58</v>
          </cell>
          <cell r="D2069">
            <v>146.41480000000001</v>
          </cell>
          <cell r="E2069">
            <v>125</v>
          </cell>
        </row>
        <row r="2070">
          <cell r="B2070">
            <v>39541</v>
          </cell>
          <cell r="C2070">
            <v>95.56</v>
          </cell>
          <cell r="D2070">
            <v>146.40889999999999</v>
          </cell>
          <cell r="E2070">
            <v>125</v>
          </cell>
        </row>
        <row r="2071">
          <cell r="B2071">
            <v>39542</v>
          </cell>
          <cell r="C2071">
            <v>95.53</v>
          </cell>
          <cell r="D2071">
            <v>146.38820000000001</v>
          </cell>
          <cell r="E2071">
            <v>125</v>
          </cell>
        </row>
        <row r="2072">
          <cell r="B2072">
            <v>39545</v>
          </cell>
          <cell r="C2072">
            <v>95.53</v>
          </cell>
          <cell r="D2072">
            <v>146.4385</v>
          </cell>
          <cell r="E2072">
            <v>120</v>
          </cell>
        </row>
        <row r="2073">
          <cell r="B2073">
            <v>39546</v>
          </cell>
          <cell r="C2073">
            <v>95.51</v>
          </cell>
          <cell r="D2073">
            <v>146.47810000000001</v>
          </cell>
          <cell r="E2073">
            <v>117</v>
          </cell>
        </row>
        <row r="2074">
          <cell r="B2074">
            <v>39547</v>
          </cell>
          <cell r="C2074">
            <v>95.53</v>
          </cell>
          <cell r="D2074">
            <v>146.57249999999999</v>
          </cell>
          <cell r="E2074">
            <v>115</v>
          </cell>
        </row>
        <row r="2075">
          <cell r="B2075">
            <v>39548</v>
          </cell>
          <cell r="C2075">
            <v>95.58</v>
          </cell>
          <cell r="D2075">
            <v>146.64070000000001</v>
          </cell>
          <cell r="E2075">
            <v>120</v>
          </cell>
        </row>
        <row r="2076">
          <cell r="B2076">
            <v>39549</v>
          </cell>
          <cell r="C2076">
            <v>95.55</v>
          </cell>
          <cell r="D2076">
            <v>146.7441</v>
          </cell>
          <cell r="E2076">
            <v>122</v>
          </cell>
        </row>
        <row r="2077">
          <cell r="B2077">
            <v>39552</v>
          </cell>
          <cell r="C2077">
            <v>95.68</v>
          </cell>
          <cell r="D2077">
            <v>146.93790000000001</v>
          </cell>
          <cell r="E2077">
            <v>119</v>
          </cell>
        </row>
        <row r="2078">
          <cell r="B2078">
            <v>39553</v>
          </cell>
          <cell r="C2078">
            <v>95.65</v>
          </cell>
          <cell r="D2078">
            <v>146.85149999999999</v>
          </cell>
          <cell r="E2078">
            <v>117</v>
          </cell>
        </row>
        <row r="2079">
          <cell r="B2079">
            <v>39554</v>
          </cell>
          <cell r="C2079">
            <v>95.61</v>
          </cell>
          <cell r="D2079">
            <v>146.77510000000001</v>
          </cell>
          <cell r="E2079">
            <v>120</v>
          </cell>
        </row>
        <row r="2080">
          <cell r="B2080">
            <v>39555</v>
          </cell>
          <cell r="C2080">
            <v>95.57</v>
          </cell>
          <cell r="D2080">
            <v>146.7379</v>
          </cell>
          <cell r="E2080">
            <v>108</v>
          </cell>
        </row>
        <row r="2081">
          <cell r="B2081">
            <v>39556</v>
          </cell>
          <cell r="C2081">
            <v>95.55</v>
          </cell>
          <cell r="D2081">
            <v>146.6456</v>
          </cell>
          <cell r="E2081">
            <v>114</v>
          </cell>
        </row>
        <row r="2082">
          <cell r="B2082">
            <v>39559</v>
          </cell>
          <cell r="C2082">
            <v>95.52</v>
          </cell>
          <cell r="D2082">
            <v>146.74520000000001</v>
          </cell>
          <cell r="E2082">
            <v>102</v>
          </cell>
        </row>
        <row r="2083">
          <cell r="B2083">
            <v>39560</v>
          </cell>
          <cell r="C2083">
            <v>95.56</v>
          </cell>
          <cell r="D2083">
            <v>146.8192</v>
          </cell>
          <cell r="E2083">
            <v>92</v>
          </cell>
        </row>
        <row r="2084">
          <cell r="B2084">
            <v>39561</v>
          </cell>
          <cell r="C2084">
            <v>95.57</v>
          </cell>
          <cell r="D2084">
            <v>146.8355</v>
          </cell>
          <cell r="E2084">
            <v>97</v>
          </cell>
        </row>
        <row r="2085">
          <cell r="B2085">
            <v>39562</v>
          </cell>
          <cell r="C2085">
            <v>95.57</v>
          </cell>
          <cell r="D2085">
            <v>146.7902</v>
          </cell>
          <cell r="E2085">
            <v>79</v>
          </cell>
        </row>
        <row r="2086">
          <cell r="B2086">
            <v>39563</v>
          </cell>
          <cell r="C2086">
            <v>95.54</v>
          </cell>
          <cell r="D2086">
            <v>146.78569999999999</v>
          </cell>
          <cell r="E2086">
            <v>103</v>
          </cell>
        </row>
        <row r="2087">
          <cell r="B2087">
            <v>39566</v>
          </cell>
          <cell r="C2087">
            <v>95.62</v>
          </cell>
          <cell r="D2087">
            <v>146.95439999999999</v>
          </cell>
          <cell r="E2087">
            <v>110</v>
          </cell>
        </row>
        <row r="2088">
          <cell r="B2088">
            <v>39567</v>
          </cell>
          <cell r="C2088">
            <v>95.75</v>
          </cell>
          <cell r="D2088">
            <v>147.21969999999999</v>
          </cell>
          <cell r="E2088">
            <v>110</v>
          </cell>
        </row>
        <row r="2089">
          <cell r="B2089">
            <v>39568</v>
          </cell>
          <cell r="C2089">
            <v>95.78</v>
          </cell>
          <cell r="D2089">
            <v>147.28399999999999</v>
          </cell>
          <cell r="E2089">
            <v>97</v>
          </cell>
        </row>
        <row r="2090">
          <cell r="B2090">
            <v>39569</v>
          </cell>
          <cell r="E2090">
            <v>99</v>
          </cell>
        </row>
        <row r="2091">
          <cell r="B2091">
            <v>39570</v>
          </cell>
          <cell r="D2091">
            <v>147.30709999999999</v>
          </cell>
          <cell r="E2091">
            <v>97</v>
          </cell>
        </row>
        <row r="2092">
          <cell r="B2092">
            <v>39573</v>
          </cell>
          <cell r="C2092">
            <v>95.82</v>
          </cell>
          <cell r="D2092">
            <v>147.3878</v>
          </cell>
          <cell r="E2092">
            <v>97</v>
          </cell>
        </row>
        <row r="2093">
          <cell r="B2093">
            <v>39574</v>
          </cell>
          <cell r="C2093">
            <v>95.81</v>
          </cell>
          <cell r="D2093">
            <v>147.47989999999999</v>
          </cell>
          <cell r="E2093">
            <v>105</v>
          </cell>
        </row>
        <row r="2094">
          <cell r="B2094">
            <v>39575</v>
          </cell>
          <cell r="C2094">
            <v>95.82</v>
          </cell>
          <cell r="D2094">
            <v>147.50919999999999</v>
          </cell>
          <cell r="E2094">
            <v>98</v>
          </cell>
        </row>
        <row r="2095">
          <cell r="B2095">
            <v>39576</v>
          </cell>
          <cell r="C2095">
            <v>96</v>
          </cell>
          <cell r="D2095">
            <v>147.75309999999999</v>
          </cell>
          <cell r="E2095">
            <v>95</v>
          </cell>
        </row>
        <row r="2096">
          <cell r="B2096">
            <v>39577</v>
          </cell>
          <cell r="C2096">
            <v>96.07</v>
          </cell>
          <cell r="D2096">
            <v>147.85679999999999</v>
          </cell>
          <cell r="E2096">
            <v>104</v>
          </cell>
        </row>
        <row r="2097">
          <cell r="B2097">
            <v>39580</v>
          </cell>
          <cell r="C2097">
            <v>96.1</v>
          </cell>
          <cell r="D2097">
            <v>147.95240000000001</v>
          </cell>
          <cell r="E2097">
            <v>106</v>
          </cell>
        </row>
        <row r="2098">
          <cell r="B2098">
            <v>39581</v>
          </cell>
          <cell r="C2098">
            <v>96.16</v>
          </cell>
          <cell r="D2098">
            <v>147.98670000000001</v>
          </cell>
          <cell r="E2098">
            <v>98</v>
          </cell>
        </row>
        <row r="2099">
          <cell r="B2099">
            <v>39582</v>
          </cell>
          <cell r="C2099">
            <v>96.1</v>
          </cell>
          <cell r="D2099">
            <v>147.86750000000001</v>
          </cell>
          <cell r="E2099">
            <v>94</v>
          </cell>
        </row>
        <row r="2100">
          <cell r="B2100">
            <v>39583</v>
          </cell>
          <cell r="C2100">
            <v>95.95</v>
          </cell>
          <cell r="D2100">
            <v>147.72550000000001</v>
          </cell>
        </row>
        <row r="2101">
          <cell r="B2101">
            <v>39584</v>
          </cell>
          <cell r="C2101">
            <v>95.96</v>
          </cell>
          <cell r="D2101">
            <v>147.79820000000001</v>
          </cell>
          <cell r="E2101">
            <v>93</v>
          </cell>
        </row>
        <row r="2102">
          <cell r="B2102">
            <v>39587</v>
          </cell>
          <cell r="C2102">
            <v>95.99</v>
          </cell>
          <cell r="D2102">
            <v>147.85409999999999</v>
          </cell>
          <cell r="E2102">
            <v>97</v>
          </cell>
        </row>
        <row r="2103">
          <cell r="B2103">
            <v>39588</v>
          </cell>
          <cell r="C2103">
            <v>95.98</v>
          </cell>
          <cell r="D2103">
            <v>147.90450000000001</v>
          </cell>
          <cell r="E2103">
            <v>94</v>
          </cell>
        </row>
        <row r="2104">
          <cell r="B2104">
            <v>39589</v>
          </cell>
          <cell r="C2104">
            <v>96.02</v>
          </cell>
          <cell r="D2104">
            <v>147.89760000000001</v>
          </cell>
          <cell r="E2104">
            <v>100</v>
          </cell>
        </row>
        <row r="2105">
          <cell r="B2105">
            <v>39590</v>
          </cell>
          <cell r="E2105">
            <v>102</v>
          </cell>
        </row>
        <row r="2106">
          <cell r="B2106">
            <v>39591</v>
          </cell>
          <cell r="C2106">
            <v>95.92</v>
          </cell>
          <cell r="D2106">
            <v>147.78450000000001</v>
          </cell>
          <cell r="E2106">
            <v>87</v>
          </cell>
        </row>
        <row r="2107">
          <cell r="B2107">
            <v>39594</v>
          </cell>
          <cell r="C2107">
            <v>95.98</v>
          </cell>
          <cell r="D2107">
            <v>147.90889999999999</v>
          </cell>
        </row>
        <row r="2108">
          <cell r="B2108">
            <v>39595</v>
          </cell>
          <cell r="C2108">
            <v>95.85</v>
          </cell>
          <cell r="D2108">
            <v>147.7244</v>
          </cell>
          <cell r="E2108">
            <v>94</v>
          </cell>
        </row>
        <row r="2109">
          <cell r="B2109">
            <v>39596</v>
          </cell>
          <cell r="C2109">
            <v>95.76</v>
          </cell>
          <cell r="D2109">
            <v>147.59739999999999</v>
          </cell>
          <cell r="E2109">
            <v>97</v>
          </cell>
        </row>
        <row r="2110">
          <cell r="B2110">
            <v>39597</v>
          </cell>
          <cell r="C2110">
            <v>95.72</v>
          </cell>
          <cell r="D2110">
            <v>147.47559999999999</v>
          </cell>
          <cell r="E2110">
            <v>96</v>
          </cell>
        </row>
        <row r="2111">
          <cell r="B2111">
            <v>39598</v>
          </cell>
          <cell r="C2111">
            <v>95.64</v>
          </cell>
          <cell r="D2111">
            <v>147.44499999999999</v>
          </cell>
          <cell r="E2111">
            <v>95</v>
          </cell>
        </row>
        <row r="2112">
          <cell r="B2112">
            <v>39601</v>
          </cell>
          <cell r="C2112">
            <v>94.92</v>
          </cell>
          <cell r="D2112">
            <v>147.54040000000001</v>
          </cell>
          <cell r="E2112">
            <v>95</v>
          </cell>
        </row>
        <row r="2113">
          <cell r="B2113">
            <v>39602</v>
          </cell>
          <cell r="C2113">
            <v>95.65</v>
          </cell>
          <cell r="D2113">
            <v>147.48949999999999</v>
          </cell>
          <cell r="E2113">
            <v>94</v>
          </cell>
        </row>
        <row r="2114">
          <cell r="B2114">
            <v>39603</v>
          </cell>
          <cell r="C2114">
            <v>95.65</v>
          </cell>
          <cell r="D2114">
            <v>147.58240000000001</v>
          </cell>
          <cell r="E2114">
            <v>99</v>
          </cell>
        </row>
        <row r="2115">
          <cell r="B2115">
            <v>39604</v>
          </cell>
          <cell r="C2115">
            <v>95.65</v>
          </cell>
          <cell r="D2115">
            <v>147.40039999999999</v>
          </cell>
          <cell r="E2115">
            <v>96</v>
          </cell>
        </row>
        <row r="2116">
          <cell r="B2116">
            <v>39605</v>
          </cell>
          <cell r="C2116">
            <v>95.59</v>
          </cell>
          <cell r="D2116">
            <v>147.2407</v>
          </cell>
          <cell r="E2116">
            <v>96</v>
          </cell>
        </row>
        <row r="2117">
          <cell r="B2117">
            <v>39608</v>
          </cell>
          <cell r="C2117">
            <v>95.71</v>
          </cell>
          <cell r="D2117">
            <v>147.3784</v>
          </cell>
          <cell r="E2117">
            <v>105</v>
          </cell>
        </row>
        <row r="2118">
          <cell r="B2118">
            <v>39609</v>
          </cell>
          <cell r="C2118">
            <v>95.5</v>
          </cell>
          <cell r="D2118">
            <v>147.15430000000001</v>
          </cell>
          <cell r="E2118">
            <v>101</v>
          </cell>
        </row>
        <row r="2119">
          <cell r="B2119">
            <v>39610</v>
          </cell>
          <cell r="C2119">
            <v>95.48</v>
          </cell>
          <cell r="D2119">
            <v>147.23079999999999</v>
          </cell>
          <cell r="E2119">
            <v>99</v>
          </cell>
        </row>
        <row r="2120">
          <cell r="B2120">
            <v>39611</v>
          </cell>
          <cell r="C2120">
            <v>95.39</v>
          </cell>
          <cell r="D2120">
            <v>147.1139</v>
          </cell>
          <cell r="E2120">
            <v>103</v>
          </cell>
        </row>
        <row r="2121">
          <cell r="B2121">
            <v>39612</v>
          </cell>
          <cell r="C2121">
            <v>95.27</v>
          </cell>
          <cell r="D2121">
            <v>146.9134</v>
          </cell>
          <cell r="E2121">
            <v>105</v>
          </cell>
        </row>
        <row r="2122">
          <cell r="B2122">
            <v>39615</v>
          </cell>
          <cell r="C2122">
            <v>95.2</v>
          </cell>
          <cell r="D2122">
            <v>146.87289999999999</v>
          </cell>
          <cell r="E2122">
            <v>98</v>
          </cell>
        </row>
        <row r="2123">
          <cell r="B2123">
            <v>39616</v>
          </cell>
          <cell r="C2123">
            <v>95.23</v>
          </cell>
          <cell r="D2123">
            <v>147.00919999999999</v>
          </cell>
          <cell r="E2123">
            <v>98</v>
          </cell>
        </row>
        <row r="2124">
          <cell r="B2124">
            <v>39617</v>
          </cell>
          <cell r="C2124">
            <v>95.23</v>
          </cell>
          <cell r="D2124">
            <v>147.0179</v>
          </cell>
          <cell r="E2124">
            <v>94</v>
          </cell>
        </row>
        <row r="2125">
          <cell r="B2125">
            <v>39618</v>
          </cell>
          <cell r="C2125">
            <v>95.25</v>
          </cell>
          <cell r="D2125">
            <v>146.9846</v>
          </cell>
          <cell r="E2125">
            <v>94</v>
          </cell>
        </row>
        <row r="2126">
          <cell r="B2126">
            <v>39619</v>
          </cell>
          <cell r="C2126">
            <v>95.14</v>
          </cell>
          <cell r="D2126">
            <v>146.91679999999999</v>
          </cell>
          <cell r="E2126">
            <v>100</v>
          </cell>
        </row>
        <row r="2127">
          <cell r="B2127">
            <v>39622</v>
          </cell>
          <cell r="C2127">
            <v>95.15</v>
          </cell>
          <cell r="D2127">
            <v>147.0067</v>
          </cell>
          <cell r="E2127">
            <v>100</v>
          </cell>
        </row>
        <row r="2128">
          <cell r="B2128">
            <v>39623</v>
          </cell>
          <cell r="C2128">
            <v>95.07</v>
          </cell>
          <cell r="D2128">
            <v>146.96</v>
          </cell>
          <cell r="E2128">
            <v>102</v>
          </cell>
        </row>
        <row r="2129">
          <cell r="B2129">
            <v>39624</v>
          </cell>
          <cell r="E2129">
            <v>104</v>
          </cell>
        </row>
        <row r="2130">
          <cell r="B2130">
            <v>39625</v>
          </cell>
          <cell r="C2130">
            <v>95.36</v>
          </cell>
          <cell r="D2130">
            <v>147.4331</v>
          </cell>
          <cell r="E2130">
            <v>102</v>
          </cell>
        </row>
        <row r="2131">
          <cell r="B2131">
            <v>39626</v>
          </cell>
          <cell r="C2131">
            <v>95.42</v>
          </cell>
          <cell r="D2131">
            <v>147.4845</v>
          </cell>
        </row>
        <row r="2132">
          <cell r="B2132">
            <v>39629</v>
          </cell>
          <cell r="C2132">
            <v>95.29</v>
          </cell>
          <cell r="D2132">
            <v>147.2978</v>
          </cell>
          <cell r="E2132">
            <v>104</v>
          </cell>
        </row>
        <row r="2133">
          <cell r="B2133">
            <v>39630</v>
          </cell>
          <cell r="C2133">
            <v>95.16</v>
          </cell>
          <cell r="D2133">
            <v>147.19749999999999</v>
          </cell>
          <cell r="E2133">
            <v>109</v>
          </cell>
        </row>
        <row r="2134">
          <cell r="B2134">
            <v>39631</v>
          </cell>
          <cell r="C2134">
            <v>95.08</v>
          </cell>
          <cell r="D2134">
            <v>147.07069999999999</v>
          </cell>
          <cell r="E2134">
            <v>105</v>
          </cell>
        </row>
        <row r="2135">
          <cell r="B2135">
            <v>39632</v>
          </cell>
          <cell r="C2135">
            <v>95.08</v>
          </cell>
          <cell r="D2135">
            <v>147.1934</v>
          </cell>
          <cell r="E2135">
            <v>114</v>
          </cell>
        </row>
        <row r="2136">
          <cell r="B2136">
            <v>39633</v>
          </cell>
          <cell r="C2136">
            <v>95.09</v>
          </cell>
          <cell r="D2136">
            <v>147.23859999999999</v>
          </cell>
        </row>
        <row r="2137">
          <cell r="B2137">
            <v>39636</v>
          </cell>
          <cell r="C2137">
            <v>95.32</v>
          </cell>
          <cell r="D2137">
            <v>147.57650000000001</v>
          </cell>
          <cell r="E2137">
            <v>112</v>
          </cell>
        </row>
        <row r="2138">
          <cell r="B2138">
            <v>39637</v>
          </cell>
          <cell r="C2138">
            <v>95.35</v>
          </cell>
          <cell r="D2138">
            <v>147.64830000000001</v>
          </cell>
          <cell r="E2138">
            <v>117</v>
          </cell>
        </row>
        <row r="2139">
          <cell r="B2139">
            <v>39638</v>
          </cell>
          <cell r="C2139">
            <v>95.33</v>
          </cell>
          <cell r="D2139">
            <v>147.64699999999999</v>
          </cell>
          <cell r="E2139">
            <v>114</v>
          </cell>
        </row>
        <row r="2140">
          <cell r="B2140">
            <v>39639</v>
          </cell>
          <cell r="C2140">
            <v>95.32</v>
          </cell>
          <cell r="D2140">
            <v>147.6463</v>
          </cell>
          <cell r="E2140">
            <v>118</v>
          </cell>
        </row>
        <row r="2141">
          <cell r="B2141">
            <v>39640</v>
          </cell>
          <cell r="C2141">
            <v>95.33</v>
          </cell>
          <cell r="D2141">
            <v>147.67019999999999</v>
          </cell>
          <cell r="E2141">
            <v>115</v>
          </cell>
        </row>
        <row r="2142">
          <cell r="B2142">
            <v>39643</v>
          </cell>
          <cell r="C2142">
            <v>95.3</v>
          </cell>
          <cell r="D2142">
            <v>147.71600000000001</v>
          </cell>
          <cell r="E2142">
            <v>111</v>
          </cell>
        </row>
        <row r="2143">
          <cell r="B2143">
            <v>39644</v>
          </cell>
          <cell r="C2143">
            <v>95.4</v>
          </cell>
          <cell r="D2143">
            <v>147.9093</v>
          </cell>
          <cell r="E2143">
            <v>117</v>
          </cell>
        </row>
        <row r="2144">
          <cell r="B2144">
            <v>39645</v>
          </cell>
          <cell r="C2144">
            <v>95.42</v>
          </cell>
          <cell r="D2144">
            <v>147.93049999999999</v>
          </cell>
          <cell r="E2144">
            <v>111</v>
          </cell>
        </row>
        <row r="2145">
          <cell r="B2145">
            <v>39646</v>
          </cell>
          <cell r="C2145">
            <v>95.38</v>
          </cell>
          <cell r="D2145">
            <v>147.8665</v>
          </cell>
          <cell r="E2145">
            <v>109</v>
          </cell>
        </row>
        <row r="2146">
          <cell r="B2146">
            <v>39647</v>
          </cell>
          <cell r="C2146">
            <v>95.4</v>
          </cell>
          <cell r="D2146">
            <v>147.8211</v>
          </cell>
          <cell r="E2146">
            <v>109</v>
          </cell>
        </row>
        <row r="2147">
          <cell r="B2147">
            <v>39650</v>
          </cell>
          <cell r="C2147">
            <v>95.24</v>
          </cell>
          <cell r="D2147">
            <v>147.6865</v>
          </cell>
          <cell r="E2147">
            <v>103</v>
          </cell>
        </row>
        <row r="2148">
          <cell r="B2148">
            <v>39651</v>
          </cell>
          <cell r="C2148">
            <v>95.19</v>
          </cell>
          <cell r="D2148">
            <v>147.66120000000001</v>
          </cell>
          <cell r="E2148">
            <v>107</v>
          </cell>
        </row>
        <row r="2149">
          <cell r="B2149">
            <v>39652</v>
          </cell>
          <cell r="C2149">
            <v>95.06</v>
          </cell>
          <cell r="D2149">
            <v>147.54159999999999</v>
          </cell>
          <cell r="E2149">
            <v>110</v>
          </cell>
        </row>
        <row r="2150">
          <cell r="B2150">
            <v>39653</v>
          </cell>
          <cell r="C2150">
            <v>95.15</v>
          </cell>
          <cell r="D2150">
            <v>147.65819999999999</v>
          </cell>
          <cell r="E2150">
            <v>114</v>
          </cell>
        </row>
        <row r="2151">
          <cell r="B2151">
            <v>39654</v>
          </cell>
          <cell r="C2151">
            <v>95.29</v>
          </cell>
          <cell r="E2151">
            <v>112</v>
          </cell>
        </row>
        <row r="2152">
          <cell r="B2152">
            <v>39657</v>
          </cell>
          <cell r="C2152">
            <v>95.38</v>
          </cell>
          <cell r="D2152">
            <v>148.02269999999999</v>
          </cell>
          <cell r="E2152">
            <v>115</v>
          </cell>
        </row>
        <row r="2153">
          <cell r="B2153">
            <v>39658</v>
          </cell>
          <cell r="C2153">
            <v>95.38</v>
          </cell>
          <cell r="D2153">
            <v>148.0872</v>
          </cell>
          <cell r="E2153">
            <v>105</v>
          </cell>
        </row>
        <row r="2154">
          <cell r="B2154">
            <v>39659</v>
          </cell>
          <cell r="C2154">
            <v>95.39</v>
          </cell>
          <cell r="D2154">
            <v>148.18199999999999</v>
          </cell>
          <cell r="E2154">
            <v>107</v>
          </cell>
        </row>
        <row r="2155">
          <cell r="B2155">
            <v>39660</v>
          </cell>
          <cell r="C2155">
            <v>95.38</v>
          </cell>
          <cell r="D2155">
            <v>148.2396</v>
          </cell>
          <cell r="E2155">
            <v>106</v>
          </cell>
        </row>
        <row r="2156">
          <cell r="B2156">
            <v>39661</v>
          </cell>
          <cell r="C2156">
            <v>95.58</v>
          </cell>
          <cell r="D2156">
            <v>148.48740000000001</v>
          </cell>
          <cell r="E2156">
            <v>120</v>
          </cell>
        </row>
        <row r="2157">
          <cell r="B2157">
            <v>39664</v>
          </cell>
          <cell r="D2157">
            <v>148.53460000000001</v>
          </cell>
          <cell r="E2157">
            <v>108</v>
          </cell>
        </row>
        <row r="2158">
          <cell r="B2158">
            <v>39665</v>
          </cell>
          <cell r="E2158">
            <v>111</v>
          </cell>
        </row>
        <row r="2159">
          <cell r="B2159">
            <v>39666</v>
          </cell>
          <cell r="C2159">
            <v>95.6</v>
          </cell>
          <cell r="D2159">
            <v>148.61150000000001</v>
          </cell>
          <cell r="E2159">
            <v>104</v>
          </cell>
        </row>
        <row r="2160">
          <cell r="B2160">
            <v>39667</v>
          </cell>
          <cell r="C2160">
            <v>95.6</v>
          </cell>
          <cell r="D2160">
            <v>148.78399999999999</v>
          </cell>
          <cell r="E2160">
            <v>107</v>
          </cell>
        </row>
        <row r="2161">
          <cell r="B2161">
            <v>39668</v>
          </cell>
          <cell r="C2161">
            <v>95.66</v>
          </cell>
          <cell r="D2161">
            <v>148.94399999999999</v>
          </cell>
          <cell r="E2161">
            <v>112</v>
          </cell>
        </row>
        <row r="2162">
          <cell r="B2162">
            <v>39671</v>
          </cell>
          <cell r="C2162">
            <v>95.81</v>
          </cell>
          <cell r="D2162">
            <v>149.13900000000001</v>
          </cell>
          <cell r="E2162">
            <v>111</v>
          </cell>
        </row>
        <row r="2163">
          <cell r="B2163">
            <v>39672</v>
          </cell>
          <cell r="C2163">
            <v>95.95</v>
          </cell>
          <cell r="D2163">
            <v>149.3973</v>
          </cell>
          <cell r="E2163">
            <v>105</v>
          </cell>
        </row>
        <row r="2164">
          <cell r="B2164">
            <v>39673</v>
          </cell>
          <cell r="C2164">
            <v>95.95</v>
          </cell>
          <cell r="D2164">
            <v>149.4761</v>
          </cell>
          <cell r="E2164">
            <v>107</v>
          </cell>
        </row>
        <row r="2165">
          <cell r="B2165">
            <v>39674</v>
          </cell>
          <cell r="C2165">
            <v>95.97</v>
          </cell>
          <cell r="D2165">
            <v>149.48519999999999</v>
          </cell>
          <cell r="E2165">
            <v>116</v>
          </cell>
        </row>
        <row r="2166">
          <cell r="B2166">
            <v>39675</v>
          </cell>
          <cell r="E2166">
            <v>108</v>
          </cell>
        </row>
        <row r="2167">
          <cell r="B2167">
            <v>39678</v>
          </cell>
          <cell r="C2167">
            <v>95.96</v>
          </cell>
          <cell r="D2167">
            <v>149.61920000000001</v>
          </cell>
          <cell r="E2167">
            <v>106</v>
          </cell>
        </row>
        <row r="2168">
          <cell r="B2168">
            <v>39679</v>
          </cell>
          <cell r="C2168">
            <v>96.08</v>
          </cell>
          <cell r="D2168">
            <v>149.78450000000001</v>
          </cell>
          <cell r="E2168">
            <v>115</v>
          </cell>
        </row>
        <row r="2169">
          <cell r="B2169">
            <v>39680</v>
          </cell>
          <cell r="C2169">
            <v>96.03</v>
          </cell>
          <cell r="D2169">
            <v>149.77279999999999</v>
          </cell>
          <cell r="E2169">
            <v>112</v>
          </cell>
        </row>
        <row r="2170">
          <cell r="B2170">
            <v>39681</v>
          </cell>
          <cell r="C2170">
            <v>96.05</v>
          </cell>
          <cell r="D2170">
            <v>149.7544</v>
          </cell>
          <cell r="E2170">
            <v>110</v>
          </cell>
        </row>
        <row r="2171">
          <cell r="B2171">
            <v>39682</v>
          </cell>
          <cell r="C2171">
            <v>96.07</v>
          </cell>
          <cell r="D2171">
            <v>149.76009999999999</v>
          </cell>
          <cell r="E2171">
            <v>109</v>
          </cell>
        </row>
        <row r="2172">
          <cell r="B2172">
            <v>39685</v>
          </cell>
          <cell r="C2172">
            <v>96.09</v>
          </cell>
          <cell r="D2172">
            <v>149.92920000000001</v>
          </cell>
          <cell r="E2172">
            <v>111</v>
          </cell>
        </row>
        <row r="2173">
          <cell r="B2173">
            <v>39686</v>
          </cell>
          <cell r="C2173">
            <v>96.12</v>
          </cell>
          <cell r="D2173">
            <v>150.0128</v>
          </cell>
          <cell r="E2173">
            <v>114</v>
          </cell>
        </row>
        <row r="2174">
          <cell r="B2174">
            <v>39687</v>
          </cell>
          <cell r="C2174">
            <v>95.98</v>
          </cell>
          <cell r="D2174">
            <v>149.81</v>
          </cell>
          <cell r="E2174">
            <v>106</v>
          </cell>
        </row>
        <row r="2175">
          <cell r="B2175">
            <v>39688</v>
          </cell>
          <cell r="C2175">
            <v>95.89</v>
          </cell>
          <cell r="D2175">
            <v>149.71850000000001</v>
          </cell>
          <cell r="E2175">
            <v>106</v>
          </cell>
        </row>
        <row r="2176">
          <cell r="B2176">
            <v>39689</v>
          </cell>
          <cell r="C2176">
            <v>95.76</v>
          </cell>
          <cell r="D2176">
            <v>149.60839999999999</v>
          </cell>
          <cell r="E2176">
            <v>109</v>
          </cell>
        </row>
        <row r="2177">
          <cell r="B2177">
            <v>39692</v>
          </cell>
          <cell r="C2177">
            <v>95.83</v>
          </cell>
          <cell r="D2177">
            <v>149.75280000000001</v>
          </cell>
        </row>
        <row r="2178">
          <cell r="B2178">
            <v>39693</v>
          </cell>
          <cell r="C2178">
            <v>95.75</v>
          </cell>
          <cell r="D2178">
            <v>149.72909999999999</v>
          </cell>
          <cell r="E2178">
            <v>108</v>
          </cell>
        </row>
        <row r="2179">
          <cell r="B2179">
            <v>39694</v>
          </cell>
          <cell r="C2179">
            <v>95.88</v>
          </cell>
          <cell r="D2179">
            <v>149.90110000000001</v>
          </cell>
          <cell r="E2179">
            <v>108</v>
          </cell>
        </row>
        <row r="2180">
          <cell r="B2180">
            <v>39695</v>
          </cell>
          <cell r="C2180">
            <v>95.94</v>
          </cell>
          <cell r="D2180">
            <v>149.9854</v>
          </cell>
          <cell r="E2180">
            <v>125</v>
          </cell>
        </row>
        <row r="2181">
          <cell r="B2181">
            <v>39696</v>
          </cell>
          <cell r="C2181">
            <v>96.1</v>
          </cell>
          <cell r="D2181">
            <v>149.988</v>
          </cell>
          <cell r="E2181">
            <v>125</v>
          </cell>
        </row>
        <row r="2182">
          <cell r="B2182">
            <v>39699</v>
          </cell>
          <cell r="C2182">
            <v>96.02</v>
          </cell>
          <cell r="D2182">
            <v>150.1337</v>
          </cell>
          <cell r="E2182">
            <v>120</v>
          </cell>
        </row>
        <row r="2183">
          <cell r="B2183">
            <v>39700</v>
          </cell>
          <cell r="C2183">
            <v>95.99</v>
          </cell>
          <cell r="D2183">
            <v>150.155</v>
          </cell>
          <cell r="E2183">
            <v>120</v>
          </cell>
        </row>
        <row r="2184">
          <cell r="B2184">
            <v>39701</v>
          </cell>
          <cell r="C2184">
            <v>96.13</v>
          </cell>
          <cell r="D2184">
            <v>150.33340000000001</v>
          </cell>
          <cell r="E2184">
            <v>123</v>
          </cell>
        </row>
        <row r="2185">
          <cell r="B2185">
            <v>39702</v>
          </cell>
          <cell r="C2185">
            <v>96.15</v>
          </cell>
          <cell r="D2185">
            <v>150.32239999999999</v>
          </cell>
          <cell r="E2185">
            <v>133</v>
          </cell>
        </row>
        <row r="2186">
          <cell r="B2186">
            <v>39703</v>
          </cell>
          <cell r="C2186">
            <v>96.22</v>
          </cell>
          <cell r="D2186">
            <v>150.38210000000001</v>
          </cell>
          <cell r="E2186">
            <v>126</v>
          </cell>
        </row>
        <row r="2187">
          <cell r="B2187">
            <v>39706</v>
          </cell>
          <cell r="C2187">
            <v>96.33</v>
          </cell>
          <cell r="D2187">
            <v>150.6584</v>
          </cell>
          <cell r="E2187">
            <v>143</v>
          </cell>
        </row>
        <row r="2188">
          <cell r="B2188">
            <v>39707</v>
          </cell>
          <cell r="C2188">
            <v>96.3</v>
          </cell>
          <cell r="D2188">
            <v>150.64859999999999</v>
          </cell>
          <cell r="E2188">
            <v>154</v>
          </cell>
        </row>
        <row r="2189">
          <cell r="B2189">
            <v>39708</v>
          </cell>
          <cell r="C2189">
            <v>96.37</v>
          </cell>
          <cell r="D2189">
            <v>150.6671</v>
          </cell>
          <cell r="E2189">
            <v>147</v>
          </cell>
        </row>
        <row r="2190">
          <cell r="B2190">
            <v>39709</v>
          </cell>
          <cell r="C2190">
            <v>96.36</v>
          </cell>
          <cell r="D2190">
            <v>150.59829999999999</v>
          </cell>
          <cell r="E2190">
            <v>145</v>
          </cell>
        </row>
        <row r="2191">
          <cell r="B2191">
            <v>39710</v>
          </cell>
          <cell r="C2191">
            <v>96.25</v>
          </cell>
          <cell r="D2191">
            <v>150.3904</v>
          </cell>
          <cell r="E2191">
            <v>146</v>
          </cell>
        </row>
        <row r="2192">
          <cell r="B2192">
            <v>39713</v>
          </cell>
          <cell r="C2192">
            <v>96.17</v>
          </cell>
          <cell r="D2192">
            <v>150.33359999999999</v>
          </cell>
          <cell r="E2192">
            <v>134</v>
          </cell>
        </row>
        <row r="2193">
          <cell r="B2193">
            <v>39714</v>
          </cell>
          <cell r="C2193">
            <v>96.12</v>
          </cell>
          <cell r="D2193">
            <v>150.3134</v>
          </cell>
          <cell r="E2193">
            <v>149</v>
          </cell>
        </row>
        <row r="2194">
          <cell r="B2194">
            <v>39715</v>
          </cell>
          <cell r="C2194">
            <v>96.04</v>
          </cell>
          <cell r="D2194">
            <v>150.20439999999999</v>
          </cell>
          <cell r="E2194">
            <v>154</v>
          </cell>
        </row>
        <row r="2195">
          <cell r="B2195">
            <v>39716</v>
          </cell>
          <cell r="C2195">
            <v>153.30000000000001</v>
          </cell>
          <cell r="D2195">
            <v>150.08519999999999</v>
          </cell>
          <cell r="E2195">
            <v>154</v>
          </cell>
        </row>
        <row r="2196">
          <cell r="B2196">
            <v>39717</v>
          </cell>
          <cell r="C2196">
            <v>95.87</v>
          </cell>
          <cell r="D2196">
            <v>150.0403</v>
          </cell>
          <cell r="E2196">
            <v>161</v>
          </cell>
        </row>
        <row r="2197">
          <cell r="B2197">
            <v>39720</v>
          </cell>
          <cell r="C2197">
            <v>190.83</v>
          </cell>
          <cell r="D2197">
            <v>150.4599</v>
          </cell>
          <cell r="E2197">
            <v>169</v>
          </cell>
        </row>
        <row r="2198">
          <cell r="B2198">
            <v>39721</v>
          </cell>
          <cell r="C2198">
            <v>96.09</v>
          </cell>
          <cell r="D2198">
            <v>150.3287</v>
          </cell>
          <cell r="E2198">
            <v>187</v>
          </cell>
        </row>
        <row r="2199">
          <cell r="B2199">
            <v>39722</v>
          </cell>
          <cell r="C2199">
            <v>95.99</v>
          </cell>
          <cell r="D2199">
            <v>150.2843</v>
          </cell>
          <cell r="E2199">
            <v>183</v>
          </cell>
        </row>
        <row r="2200">
          <cell r="B2200">
            <v>39723</v>
          </cell>
          <cell r="C2200">
            <v>95.99</v>
          </cell>
          <cell r="D2200">
            <v>150.38910000000001</v>
          </cell>
          <cell r="E2200">
            <v>185</v>
          </cell>
        </row>
        <row r="2201">
          <cell r="B2201">
            <v>39724</v>
          </cell>
          <cell r="C2201">
            <v>96.01</v>
          </cell>
          <cell r="D2201">
            <v>150.54060000000001</v>
          </cell>
          <cell r="E2201">
            <v>175</v>
          </cell>
        </row>
        <row r="2202">
          <cell r="B2202">
            <v>39727</v>
          </cell>
          <cell r="C2202">
            <v>96.05</v>
          </cell>
          <cell r="D2202">
            <v>150.4658</v>
          </cell>
          <cell r="E2202">
            <v>208</v>
          </cell>
        </row>
        <row r="2203">
          <cell r="B2203">
            <v>39728</v>
          </cell>
          <cell r="C2203">
            <v>96.07</v>
          </cell>
          <cell r="D2203">
            <v>150.3252</v>
          </cell>
          <cell r="E2203">
            <v>168</v>
          </cell>
        </row>
        <row r="2204">
          <cell r="B2204">
            <v>39729</v>
          </cell>
          <cell r="E2204">
            <v>180</v>
          </cell>
        </row>
        <row r="2205">
          <cell r="B2205">
            <v>39730</v>
          </cell>
          <cell r="C2205">
            <v>95.78</v>
          </cell>
          <cell r="D2205">
            <v>149.92230000000001</v>
          </cell>
          <cell r="E2205">
            <v>191</v>
          </cell>
        </row>
        <row r="2206">
          <cell r="B2206">
            <v>39731</v>
          </cell>
          <cell r="C2206">
            <v>95.54</v>
          </cell>
          <cell r="D2206">
            <v>149.70769999999999</v>
          </cell>
          <cell r="E2206">
            <v>234</v>
          </cell>
        </row>
        <row r="2207">
          <cell r="B2207">
            <v>39734</v>
          </cell>
          <cell r="C2207">
            <v>95.23</v>
          </cell>
          <cell r="D2207">
            <v>149.02529999999999</v>
          </cell>
          <cell r="E2207">
            <v>234</v>
          </cell>
        </row>
        <row r="2208">
          <cell r="B2208">
            <v>39735</v>
          </cell>
          <cell r="C2208">
            <v>95.07</v>
          </cell>
          <cell r="D2208">
            <v>148.84780000000001</v>
          </cell>
          <cell r="E2208">
            <v>200</v>
          </cell>
        </row>
        <row r="2209">
          <cell r="B2209">
            <v>39736</v>
          </cell>
          <cell r="C2209">
            <v>94.98</v>
          </cell>
          <cell r="D2209">
            <v>148.63319999999999</v>
          </cell>
          <cell r="E2209">
            <v>206</v>
          </cell>
        </row>
        <row r="2210">
          <cell r="B2210">
            <v>39737</v>
          </cell>
          <cell r="C2210">
            <v>94.91</v>
          </cell>
          <cell r="D2210">
            <v>148.47210000000001</v>
          </cell>
          <cell r="E2210">
            <v>291</v>
          </cell>
        </row>
        <row r="2211">
          <cell r="B2211">
            <v>39738</v>
          </cell>
          <cell r="C2211">
            <v>94.83</v>
          </cell>
          <cell r="D2211">
            <v>148.2405</v>
          </cell>
          <cell r="E2211">
            <v>274</v>
          </cell>
        </row>
        <row r="2212">
          <cell r="B2212">
            <v>39741</v>
          </cell>
          <cell r="C2212">
            <v>94.5</v>
          </cell>
          <cell r="D2212">
            <v>147.89590000000001</v>
          </cell>
          <cell r="E2212">
            <v>286</v>
          </cell>
        </row>
        <row r="2213">
          <cell r="B2213">
            <v>39742</v>
          </cell>
          <cell r="C2213">
            <v>94.32</v>
          </cell>
          <cell r="D2213">
            <v>147.53360000000001</v>
          </cell>
          <cell r="E2213">
            <v>313</v>
          </cell>
        </row>
        <row r="2214">
          <cell r="B2214">
            <v>39743</v>
          </cell>
          <cell r="C2214">
            <v>94.12</v>
          </cell>
          <cell r="D2214">
            <v>147.2415</v>
          </cell>
          <cell r="E2214">
            <v>334</v>
          </cell>
        </row>
        <row r="2215">
          <cell r="B2215">
            <v>39744</v>
          </cell>
          <cell r="C2215">
            <v>94.12</v>
          </cell>
          <cell r="D2215">
            <v>146.869</v>
          </cell>
          <cell r="E2215">
            <v>381</v>
          </cell>
        </row>
        <row r="2216">
          <cell r="B2216">
            <v>39745</v>
          </cell>
          <cell r="C2216">
            <v>93.15</v>
          </cell>
          <cell r="D2216">
            <v>145.8306</v>
          </cell>
          <cell r="E2216">
            <v>501</v>
          </cell>
        </row>
        <row r="2217">
          <cell r="B2217">
            <v>39748</v>
          </cell>
          <cell r="C2217">
            <v>93.31</v>
          </cell>
          <cell r="D2217">
            <v>146.14510000000001</v>
          </cell>
          <cell r="E2217">
            <v>462</v>
          </cell>
        </row>
        <row r="2218">
          <cell r="B2218">
            <v>39749</v>
          </cell>
          <cell r="C2218">
            <v>92.2</v>
          </cell>
          <cell r="D2218">
            <v>144.68</v>
          </cell>
          <cell r="E2218">
            <v>464</v>
          </cell>
        </row>
        <row r="2219">
          <cell r="B2219">
            <v>39750</v>
          </cell>
          <cell r="C2219">
            <v>91.63</v>
          </cell>
          <cell r="D2219">
            <v>143.3879</v>
          </cell>
          <cell r="E2219">
            <v>331</v>
          </cell>
        </row>
        <row r="2220">
          <cell r="B2220">
            <v>39751</v>
          </cell>
          <cell r="C2220">
            <v>91.04</v>
          </cell>
          <cell r="D2220">
            <v>142.96190000000001</v>
          </cell>
          <cell r="E2220">
            <v>389</v>
          </cell>
        </row>
        <row r="2221">
          <cell r="B2221">
            <v>39752</v>
          </cell>
          <cell r="C2221">
            <v>91.52</v>
          </cell>
          <cell r="D2221">
            <v>143.46549999999999</v>
          </cell>
          <cell r="E2221">
            <v>375</v>
          </cell>
        </row>
        <row r="2222">
          <cell r="B2222">
            <v>39755</v>
          </cell>
          <cell r="C2222">
            <v>90.76</v>
          </cell>
          <cell r="D2222">
            <v>142.66499999999999</v>
          </cell>
          <cell r="E2222">
            <v>382</v>
          </cell>
        </row>
        <row r="2223">
          <cell r="B2223">
            <v>39756</v>
          </cell>
          <cell r="C2223">
            <v>90.62</v>
          </cell>
          <cell r="D2223">
            <v>142.7097</v>
          </cell>
          <cell r="E2223">
            <v>390</v>
          </cell>
        </row>
        <row r="2224">
          <cell r="B2224">
            <v>39757</v>
          </cell>
          <cell r="C2224">
            <v>90.72</v>
          </cell>
          <cell r="D2224">
            <v>142.7878</v>
          </cell>
          <cell r="E2224">
            <v>407</v>
          </cell>
        </row>
        <row r="2225">
          <cell r="B2225">
            <v>39758</v>
          </cell>
          <cell r="C2225">
            <v>90.61</v>
          </cell>
          <cell r="D2225">
            <v>142.7431</v>
          </cell>
          <cell r="E2225">
            <v>387</v>
          </cell>
        </row>
        <row r="2226">
          <cell r="B2226">
            <v>39759</v>
          </cell>
          <cell r="C2226">
            <v>90.63</v>
          </cell>
          <cell r="D2226">
            <v>142.48660000000001</v>
          </cell>
          <cell r="E2226">
            <v>403</v>
          </cell>
        </row>
        <row r="2227">
          <cell r="B2227">
            <v>39762</v>
          </cell>
          <cell r="C2227">
            <v>90.69</v>
          </cell>
          <cell r="D2227">
            <v>142.6737</v>
          </cell>
          <cell r="E2227">
            <v>404</v>
          </cell>
        </row>
        <row r="2228">
          <cell r="B2228">
            <v>39763</v>
          </cell>
          <cell r="C2228">
            <v>89.6</v>
          </cell>
          <cell r="D2228">
            <v>141.57499999999999</v>
          </cell>
          <cell r="E2228">
            <v>412</v>
          </cell>
        </row>
        <row r="2229">
          <cell r="B2229">
            <v>39764</v>
          </cell>
          <cell r="C2229">
            <v>89.07</v>
          </cell>
          <cell r="D2229">
            <v>141.1662</v>
          </cell>
          <cell r="E2229">
            <v>442</v>
          </cell>
        </row>
        <row r="2230">
          <cell r="B2230">
            <v>39765</v>
          </cell>
          <cell r="C2230">
            <v>89.07</v>
          </cell>
          <cell r="D2230">
            <v>141.3596</v>
          </cell>
          <cell r="E2230">
            <v>469</v>
          </cell>
        </row>
        <row r="2231">
          <cell r="B2231">
            <v>39766</v>
          </cell>
          <cell r="C2231">
            <v>89.04</v>
          </cell>
          <cell r="D2231">
            <v>141.38759999999999</v>
          </cell>
          <cell r="E2231">
            <v>498</v>
          </cell>
        </row>
        <row r="2232">
          <cell r="B2232">
            <v>39769</v>
          </cell>
          <cell r="C2232">
            <v>89.02</v>
          </cell>
          <cell r="D2232">
            <v>141.30459999999999</v>
          </cell>
          <cell r="E2232">
            <v>472</v>
          </cell>
        </row>
        <row r="2233">
          <cell r="B2233">
            <v>39770</v>
          </cell>
          <cell r="C2233">
            <v>89.2</v>
          </cell>
          <cell r="D2233">
            <v>141.34549999999999</v>
          </cell>
          <cell r="E2233">
            <v>511</v>
          </cell>
        </row>
        <row r="2234">
          <cell r="B2234">
            <v>39771</v>
          </cell>
          <cell r="C2234">
            <v>89.24</v>
          </cell>
          <cell r="D2234">
            <v>141.37479999999999</v>
          </cell>
          <cell r="E2234">
            <v>480</v>
          </cell>
        </row>
        <row r="2235">
          <cell r="B2235">
            <v>39772</v>
          </cell>
          <cell r="C2235">
            <v>89.29</v>
          </cell>
          <cell r="D2235">
            <v>141.47130000000001</v>
          </cell>
          <cell r="E2235">
            <v>505</v>
          </cell>
        </row>
        <row r="2236">
          <cell r="B2236">
            <v>39773</v>
          </cell>
          <cell r="C2236">
            <v>89.29</v>
          </cell>
          <cell r="D2236">
            <v>141.5052</v>
          </cell>
          <cell r="E2236">
            <v>434</v>
          </cell>
        </row>
        <row r="2237">
          <cell r="B2237">
            <v>39776</v>
          </cell>
          <cell r="C2237">
            <v>89.66</v>
          </cell>
          <cell r="D2237">
            <v>142.09440000000001</v>
          </cell>
          <cell r="E2237">
            <v>492</v>
          </cell>
        </row>
        <row r="2238">
          <cell r="B2238">
            <v>39777</v>
          </cell>
          <cell r="C2238">
            <v>89.61</v>
          </cell>
          <cell r="D2238">
            <v>141.87350000000001</v>
          </cell>
          <cell r="E2238">
            <v>484</v>
          </cell>
        </row>
        <row r="2239">
          <cell r="B2239">
            <v>39778</v>
          </cell>
          <cell r="C2239">
            <v>89.72</v>
          </cell>
          <cell r="D2239">
            <v>142.0676</v>
          </cell>
          <cell r="E2239">
            <v>474</v>
          </cell>
        </row>
        <row r="2240">
          <cell r="B2240">
            <v>39779</v>
          </cell>
          <cell r="C2240">
            <v>89.53</v>
          </cell>
          <cell r="D2240">
            <v>141.8021</v>
          </cell>
          <cell r="E2240">
            <v>474</v>
          </cell>
        </row>
        <row r="2241">
          <cell r="B2241">
            <v>39780</v>
          </cell>
          <cell r="C2241">
            <v>89.55</v>
          </cell>
          <cell r="D2241">
            <v>141.8775</v>
          </cell>
          <cell r="E2241">
            <v>445</v>
          </cell>
        </row>
        <row r="2242">
          <cell r="B2242">
            <v>39783</v>
          </cell>
          <cell r="C2242">
            <v>89.35</v>
          </cell>
          <cell r="D2242">
            <v>141.7046</v>
          </cell>
          <cell r="E2242">
            <v>522</v>
          </cell>
        </row>
        <row r="2243">
          <cell r="B2243">
            <v>39784</v>
          </cell>
          <cell r="C2243">
            <v>89.28</v>
          </cell>
          <cell r="D2243">
            <v>141.63319999999999</v>
          </cell>
          <cell r="E2243">
            <v>453</v>
          </cell>
        </row>
        <row r="2244">
          <cell r="B2244">
            <v>39785</v>
          </cell>
          <cell r="C2244">
            <v>89.4</v>
          </cell>
          <cell r="D2244">
            <v>141.7714</v>
          </cell>
          <cell r="E2244">
            <v>489</v>
          </cell>
        </row>
        <row r="2245">
          <cell r="B2245">
            <v>39786</v>
          </cell>
          <cell r="C2245">
            <v>89.12</v>
          </cell>
          <cell r="D2245">
            <v>141.40369999999999</v>
          </cell>
          <cell r="E2245">
            <v>519</v>
          </cell>
        </row>
        <row r="2246">
          <cell r="B2246">
            <v>39787</v>
          </cell>
          <cell r="C2246">
            <v>89.89</v>
          </cell>
          <cell r="D2246">
            <v>142.02889999999999</v>
          </cell>
          <cell r="E2246">
            <v>414</v>
          </cell>
        </row>
        <row r="2247">
          <cell r="B2247">
            <v>39790</v>
          </cell>
          <cell r="C2247">
            <v>89.76</v>
          </cell>
          <cell r="D2247">
            <v>141.9014</v>
          </cell>
          <cell r="E2247">
            <v>429</v>
          </cell>
        </row>
        <row r="2248">
          <cell r="B2248">
            <v>39791</v>
          </cell>
          <cell r="C2248">
            <v>89.79</v>
          </cell>
          <cell r="D2248">
            <v>141.94970000000001</v>
          </cell>
          <cell r="E2248">
            <v>424</v>
          </cell>
        </row>
        <row r="2249">
          <cell r="B2249">
            <v>39792</v>
          </cell>
          <cell r="C2249">
            <v>89.69</v>
          </cell>
          <cell r="D2249">
            <v>141.94329999999999</v>
          </cell>
          <cell r="E2249">
            <v>469</v>
          </cell>
        </row>
        <row r="2250">
          <cell r="B2250">
            <v>39793</v>
          </cell>
          <cell r="C2250">
            <v>89.82</v>
          </cell>
          <cell r="D2250">
            <v>142.12870000000001</v>
          </cell>
          <cell r="E2250">
            <v>509</v>
          </cell>
        </row>
        <row r="2251">
          <cell r="B2251">
            <v>39794</v>
          </cell>
          <cell r="C2251">
            <v>89.85</v>
          </cell>
          <cell r="D2251">
            <v>142.1986</v>
          </cell>
          <cell r="E2251">
            <v>527</v>
          </cell>
        </row>
        <row r="2252">
          <cell r="B2252">
            <v>39797</v>
          </cell>
          <cell r="C2252">
            <v>89.59</v>
          </cell>
          <cell r="D2252">
            <v>142.06270000000001</v>
          </cell>
          <cell r="E2252">
            <v>491</v>
          </cell>
        </row>
        <row r="2253">
          <cell r="B2253">
            <v>39798</v>
          </cell>
          <cell r="C2253">
            <v>89.6</v>
          </cell>
          <cell r="D2253">
            <v>142.1232</v>
          </cell>
          <cell r="E2253">
            <v>509</v>
          </cell>
        </row>
        <row r="2254">
          <cell r="B2254">
            <v>39799</v>
          </cell>
          <cell r="C2254">
            <v>89.2</v>
          </cell>
          <cell r="D2254">
            <v>141.93680000000001</v>
          </cell>
          <cell r="E2254">
            <v>521</v>
          </cell>
        </row>
        <row r="2255">
          <cell r="B2255">
            <v>39800</v>
          </cell>
          <cell r="C2255">
            <v>88.95</v>
          </cell>
          <cell r="D2255">
            <v>141.69309999999999</v>
          </cell>
          <cell r="E2255">
            <v>444</v>
          </cell>
        </row>
        <row r="2256">
          <cell r="B2256">
            <v>39801</v>
          </cell>
          <cell r="C2256">
            <v>88.91</v>
          </cell>
          <cell r="D2256">
            <v>141.7073</v>
          </cell>
          <cell r="E2256">
            <v>526</v>
          </cell>
        </row>
        <row r="2257">
          <cell r="B2257">
            <v>39804</v>
          </cell>
          <cell r="C2257">
            <v>89.05</v>
          </cell>
          <cell r="D2257">
            <v>142.03120000000001</v>
          </cell>
          <cell r="E2257">
            <v>441</v>
          </cell>
        </row>
        <row r="2258">
          <cell r="B2258">
            <v>39805</v>
          </cell>
          <cell r="C2258">
            <v>90.67</v>
          </cell>
          <cell r="D2258">
            <v>143.8124</v>
          </cell>
          <cell r="E2258">
            <v>482</v>
          </cell>
        </row>
        <row r="2259">
          <cell r="B2259">
            <v>39806</v>
          </cell>
          <cell r="C2259">
            <v>90.52</v>
          </cell>
          <cell r="D2259">
            <v>143.5831</v>
          </cell>
          <cell r="E2259">
            <v>500</v>
          </cell>
        </row>
        <row r="2260">
          <cell r="B2260">
            <v>39807</v>
          </cell>
        </row>
        <row r="2261">
          <cell r="B2261">
            <v>39808</v>
          </cell>
        </row>
        <row r="2262">
          <cell r="B2262">
            <v>39811</v>
          </cell>
          <cell r="C2262">
            <v>90.01</v>
          </cell>
          <cell r="D2262">
            <v>143.25819999999999</v>
          </cell>
          <cell r="E2262">
            <v>518</v>
          </cell>
        </row>
        <row r="2263">
          <cell r="B2263">
            <v>39812</v>
          </cell>
          <cell r="C2263">
            <v>90.02</v>
          </cell>
          <cell r="D2263">
            <v>143.1985</v>
          </cell>
          <cell r="E2263">
            <v>500</v>
          </cell>
        </row>
        <row r="2264">
          <cell r="B2264">
            <v>39813</v>
          </cell>
          <cell r="C2264">
            <v>90.62</v>
          </cell>
          <cell r="D2264">
            <v>144.0626</v>
          </cell>
          <cell r="E2264">
            <v>553</v>
          </cell>
        </row>
        <row r="2265">
          <cell r="B2265">
            <v>39814</v>
          </cell>
        </row>
        <row r="2266">
          <cell r="B2266">
            <v>39815</v>
          </cell>
          <cell r="D2266">
            <v>144.06209999999999</v>
          </cell>
          <cell r="E2266">
            <v>508</v>
          </cell>
        </row>
        <row r="2267">
          <cell r="B2267">
            <v>39818</v>
          </cell>
          <cell r="C2267">
            <v>89.28</v>
          </cell>
          <cell r="D2267">
            <v>142.6643</v>
          </cell>
          <cell r="E2267">
            <v>529</v>
          </cell>
        </row>
        <row r="2268">
          <cell r="B2268">
            <v>39819</v>
          </cell>
          <cell r="E2268">
            <v>513</v>
          </cell>
        </row>
        <row r="2269">
          <cell r="B2269">
            <v>39820</v>
          </cell>
          <cell r="C2269">
            <v>88.98</v>
          </cell>
          <cell r="D2269">
            <v>142.57490000000001</v>
          </cell>
          <cell r="E2269">
            <v>491</v>
          </cell>
        </row>
        <row r="2270">
          <cell r="B2270">
            <v>39821</v>
          </cell>
          <cell r="C2270">
            <v>89.31</v>
          </cell>
          <cell r="D2270">
            <v>143.05359999999999</v>
          </cell>
          <cell r="E2270">
            <v>483</v>
          </cell>
        </row>
        <row r="2271">
          <cell r="B2271">
            <v>39822</v>
          </cell>
          <cell r="C2271">
            <v>89.29</v>
          </cell>
          <cell r="D2271">
            <v>143.1524</v>
          </cell>
          <cell r="E2271">
            <v>484</v>
          </cell>
        </row>
        <row r="2272">
          <cell r="B2272">
            <v>39825</v>
          </cell>
          <cell r="C2272">
            <v>89.27</v>
          </cell>
          <cell r="D2272">
            <v>143.27019999999999</v>
          </cell>
          <cell r="E2272">
            <v>481</v>
          </cell>
        </row>
        <row r="2273">
          <cell r="B2273">
            <v>39826</v>
          </cell>
          <cell r="C2273">
            <v>89.19</v>
          </cell>
          <cell r="D2273">
            <v>143.22309999999999</v>
          </cell>
          <cell r="E2273">
            <v>474</v>
          </cell>
        </row>
        <row r="2274">
          <cell r="B2274">
            <v>39827</v>
          </cell>
          <cell r="C2274">
            <v>89.14</v>
          </cell>
          <cell r="D2274">
            <v>143.18279999999999</v>
          </cell>
          <cell r="E2274">
            <v>477</v>
          </cell>
        </row>
        <row r="2275">
          <cell r="B2275">
            <v>39828</v>
          </cell>
          <cell r="C2275">
            <v>89.37</v>
          </cell>
          <cell r="D2275">
            <v>143.4579</v>
          </cell>
          <cell r="E2275">
            <v>468</v>
          </cell>
        </row>
        <row r="2276">
          <cell r="B2276">
            <v>39829</v>
          </cell>
          <cell r="C2276">
            <v>89.4</v>
          </cell>
          <cell r="D2276">
            <v>143.5925</v>
          </cell>
          <cell r="E2276">
            <v>440</v>
          </cell>
        </row>
        <row r="2277">
          <cell r="B2277">
            <v>39832</v>
          </cell>
          <cell r="C2277">
            <v>89.34</v>
          </cell>
          <cell r="D2277">
            <v>143.54650000000001</v>
          </cell>
          <cell r="E2277">
            <v>435</v>
          </cell>
        </row>
        <row r="2278">
          <cell r="B2278">
            <v>39833</v>
          </cell>
          <cell r="C2278">
            <v>89.02</v>
          </cell>
          <cell r="D2278">
            <v>143.12569999999999</v>
          </cell>
          <cell r="E2278">
            <v>442</v>
          </cell>
        </row>
        <row r="2279">
          <cell r="B2279">
            <v>39834</v>
          </cell>
          <cell r="C2279">
            <v>88.98</v>
          </cell>
          <cell r="D2279">
            <v>143.08090000000001</v>
          </cell>
          <cell r="E2279">
            <v>455</v>
          </cell>
        </row>
        <row r="2280">
          <cell r="B2280">
            <v>39835</v>
          </cell>
          <cell r="C2280">
            <v>88.73</v>
          </cell>
          <cell r="D2280">
            <v>142.7653</v>
          </cell>
          <cell r="E2280">
            <v>452</v>
          </cell>
        </row>
        <row r="2281">
          <cell r="B2281">
            <v>39836</v>
          </cell>
          <cell r="C2281">
            <v>88.78</v>
          </cell>
          <cell r="D2281">
            <v>142.60499999999999</v>
          </cell>
          <cell r="E2281">
            <v>459</v>
          </cell>
        </row>
        <row r="2282">
          <cell r="B2282">
            <v>39839</v>
          </cell>
          <cell r="C2282">
            <v>88.62</v>
          </cell>
          <cell r="D2282">
            <v>142.31010000000001</v>
          </cell>
          <cell r="E2282">
            <v>453</v>
          </cell>
        </row>
        <row r="2283">
          <cell r="B2283">
            <v>39840</v>
          </cell>
          <cell r="C2283">
            <v>88.68</v>
          </cell>
          <cell r="D2283">
            <v>142.56909999999999</v>
          </cell>
          <cell r="E2283">
            <v>454</v>
          </cell>
        </row>
        <row r="2284">
          <cell r="B2284">
            <v>39841</v>
          </cell>
          <cell r="C2284">
            <v>88.63</v>
          </cell>
          <cell r="D2284">
            <v>142.57259999999999</v>
          </cell>
          <cell r="E2284">
            <v>455</v>
          </cell>
        </row>
        <row r="2285">
          <cell r="B2285">
            <v>39842</v>
          </cell>
          <cell r="C2285">
            <v>88.46</v>
          </cell>
          <cell r="D2285">
            <v>142.42060000000001</v>
          </cell>
          <cell r="E2285">
            <v>461</v>
          </cell>
        </row>
        <row r="2286">
          <cell r="B2286">
            <v>39843</v>
          </cell>
          <cell r="C2286">
            <v>88.79</v>
          </cell>
          <cell r="D2286">
            <v>142.8631</v>
          </cell>
          <cell r="E2286">
            <v>456</v>
          </cell>
        </row>
        <row r="2287">
          <cell r="B2287">
            <v>39846</v>
          </cell>
          <cell r="C2287">
            <v>88.79</v>
          </cell>
          <cell r="D2287">
            <v>142.94550000000001</v>
          </cell>
          <cell r="E2287">
            <v>450</v>
          </cell>
        </row>
        <row r="2288">
          <cell r="B2288">
            <v>39847</v>
          </cell>
          <cell r="C2288">
            <v>88.65</v>
          </cell>
          <cell r="D2288">
            <v>142.85059999999999</v>
          </cell>
          <cell r="E2288">
            <v>452</v>
          </cell>
        </row>
        <row r="2289">
          <cell r="B2289">
            <v>39848</v>
          </cell>
          <cell r="C2289">
            <v>88.76</v>
          </cell>
          <cell r="D2289">
            <v>143.01759999999999</v>
          </cell>
          <cell r="E2289">
            <v>447</v>
          </cell>
        </row>
        <row r="2290">
          <cell r="B2290">
            <v>39849</v>
          </cell>
          <cell r="C2290">
            <v>88.67</v>
          </cell>
          <cell r="D2290">
            <v>142.8655</v>
          </cell>
          <cell r="E2290">
            <v>478</v>
          </cell>
        </row>
        <row r="2291">
          <cell r="B2291">
            <v>39850</v>
          </cell>
          <cell r="C2291">
            <v>89.02</v>
          </cell>
          <cell r="D2291">
            <v>143.36109999999999</v>
          </cell>
          <cell r="E2291">
            <v>474</v>
          </cell>
        </row>
        <row r="2292">
          <cell r="B2292">
            <v>39853</v>
          </cell>
          <cell r="C2292">
            <v>88.94</v>
          </cell>
          <cell r="D2292">
            <v>143.3038</v>
          </cell>
          <cell r="E2292">
            <v>471</v>
          </cell>
        </row>
        <row r="2293">
          <cell r="B2293">
            <v>39854</v>
          </cell>
          <cell r="C2293">
            <v>88.91</v>
          </cell>
          <cell r="D2293">
            <v>143.29329999999999</v>
          </cell>
          <cell r="E2293">
            <v>469</v>
          </cell>
        </row>
        <row r="2294">
          <cell r="B2294">
            <v>39855</v>
          </cell>
          <cell r="C2294">
            <v>88.78</v>
          </cell>
          <cell r="D2294">
            <v>143.14349999999999</v>
          </cell>
          <cell r="E2294">
            <v>481</v>
          </cell>
        </row>
        <row r="2295">
          <cell r="B2295">
            <v>39856</v>
          </cell>
          <cell r="C2295">
            <v>88.87</v>
          </cell>
          <cell r="D2295">
            <v>143.26419999999999</v>
          </cell>
          <cell r="E2295">
            <v>472</v>
          </cell>
        </row>
        <row r="2296">
          <cell r="B2296">
            <v>39857</v>
          </cell>
          <cell r="C2296">
            <v>88.9</v>
          </cell>
          <cell r="D2296">
            <v>143.39230000000001</v>
          </cell>
          <cell r="E2296">
            <v>467</v>
          </cell>
        </row>
        <row r="2297">
          <cell r="B2297">
            <v>39860</v>
          </cell>
          <cell r="C2297">
            <v>88.61</v>
          </cell>
          <cell r="D2297">
            <v>143.09649999999999</v>
          </cell>
          <cell r="E2297">
            <v>478</v>
          </cell>
        </row>
        <row r="2298">
          <cell r="B2298">
            <v>39861</v>
          </cell>
          <cell r="C2298">
            <v>88.63</v>
          </cell>
          <cell r="D2298">
            <v>143.11449999999999</v>
          </cell>
          <cell r="E2298">
            <v>466</v>
          </cell>
        </row>
        <row r="2299">
          <cell r="B2299">
            <v>39862</v>
          </cell>
          <cell r="C2299">
            <v>88.43</v>
          </cell>
          <cell r="D2299">
            <v>142.94730000000001</v>
          </cell>
          <cell r="E2299">
            <v>430</v>
          </cell>
        </row>
        <row r="2300">
          <cell r="B2300">
            <v>39863</v>
          </cell>
          <cell r="C2300">
            <v>88.5</v>
          </cell>
          <cell r="D2300">
            <v>143.0412</v>
          </cell>
          <cell r="E2300">
            <v>471</v>
          </cell>
        </row>
        <row r="2301">
          <cell r="B2301">
            <v>39864</v>
          </cell>
          <cell r="C2301">
            <v>88.43</v>
          </cell>
          <cell r="D2301">
            <v>142.98910000000001</v>
          </cell>
          <cell r="E2301">
            <v>476</v>
          </cell>
        </row>
        <row r="2302">
          <cell r="B2302">
            <v>39867</v>
          </cell>
          <cell r="C2302">
            <v>88.39</v>
          </cell>
          <cell r="D2302">
            <v>142.9864</v>
          </cell>
          <cell r="E2302">
            <v>479</v>
          </cell>
        </row>
        <row r="2303">
          <cell r="B2303">
            <v>39868</v>
          </cell>
          <cell r="C2303">
            <v>88.22</v>
          </cell>
          <cell r="D2303">
            <v>142.71559999999999</v>
          </cell>
          <cell r="E2303">
            <v>477</v>
          </cell>
        </row>
        <row r="2304">
          <cell r="B2304">
            <v>39869</v>
          </cell>
          <cell r="C2304">
            <v>88.32</v>
          </cell>
          <cell r="D2304">
            <v>142.8965</v>
          </cell>
          <cell r="E2304">
            <v>506</v>
          </cell>
        </row>
        <row r="2305">
          <cell r="B2305">
            <v>39870</v>
          </cell>
          <cell r="C2305">
            <v>88.4</v>
          </cell>
          <cell r="D2305">
            <v>142.9776</v>
          </cell>
          <cell r="E2305">
            <v>485</v>
          </cell>
        </row>
        <row r="2306">
          <cell r="B2306">
            <v>39871</v>
          </cell>
          <cell r="C2306">
            <v>88.28</v>
          </cell>
          <cell r="D2306">
            <v>142.8588</v>
          </cell>
          <cell r="E2306">
            <v>492</v>
          </cell>
        </row>
        <row r="2307">
          <cell r="B2307">
            <v>39874</v>
          </cell>
          <cell r="C2307">
            <v>89.12</v>
          </cell>
          <cell r="D2307">
            <v>143.89009999999999</v>
          </cell>
          <cell r="E2307">
            <v>491</v>
          </cell>
        </row>
        <row r="2308">
          <cell r="B2308">
            <v>39875</v>
          </cell>
          <cell r="C2308">
            <v>89.14</v>
          </cell>
          <cell r="D2308">
            <v>143.83070000000001</v>
          </cell>
          <cell r="E2308">
            <v>362</v>
          </cell>
        </row>
        <row r="2309">
          <cell r="B2309">
            <v>39876</v>
          </cell>
          <cell r="C2309">
            <v>89.17</v>
          </cell>
          <cell r="D2309">
            <v>143.86949999999999</v>
          </cell>
          <cell r="E2309">
            <v>508</v>
          </cell>
        </row>
        <row r="2310">
          <cell r="B2310">
            <v>39877</v>
          </cell>
          <cell r="C2310">
            <v>90</v>
          </cell>
          <cell r="D2310">
            <v>144.90520000000001</v>
          </cell>
          <cell r="E2310">
            <v>507</v>
          </cell>
        </row>
        <row r="2311">
          <cell r="B2311">
            <v>39878</v>
          </cell>
          <cell r="C2311">
            <v>89.68</v>
          </cell>
          <cell r="D2311">
            <v>144.5454</v>
          </cell>
          <cell r="E2311">
            <v>513</v>
          </cell>
        </row>
        <row r="2312">
          <cell r="B2312">
            <v>39881</v>
          </cell>
          <cell r="C2312">
            <v>89.24</v>
          </cell>
          <cell r="D2312">
            <v>144.01439999999999</v>
          </cell>
          <cell r="E2312">
            <v>508</v>
          </cell>
        </row>
        <row r="2313">
          <cell r="B2313">
            <v>39882</v>
          </cell>
          <cell r="C2313">
            <v>88.05</v>
          </cell>
          <cell r="D2313">
            <v>142.52000000000001</v>
          </cell>
          <cell r="E2313">
            <v>515</v>
          </cell>
        </row>
        <row r="2314">
          <cell r="B2314">
            <v>39883</v>
          </cell>
          <cell r="C2314">
            <v>86.95</v>
          </cell>
          <cell r="D2314">
            <v>141.34899999999999</v>
          </cell>
          <cell r="E2314">
            <v>500</v>
          </cell>
        </row>
        <row r="2315">
          <cell r="B2315">
            <v>39884</v>
          </cell>
          <cell r="C2315">
            <v>86.72</v>
          </cell>
          <cell r="D2315">
            <v>141.2413</v>
          </cell>
          <cell r="E2315">
            <v>513</v>
          </cell>
        </row>
        <row r="2316">
          <cell r="B2316">
            <v>39885</v>
          </cell>
          <cell r="C2316">
            <v>87.28</v>
          </cell>
          <cell r="D2316">
            <v>141.73439999999999</v>
          </cell>
          <cell r="E2316">
            <v>501</v>
          </cell>
        </row>
        <row r="2317">
          <cell r="B2317">
            <v>39888</v>
          </cell>
          <cell r="C2317">
            <v>88.9</v>
          </cell>
          <cell r="D2317">
            <v>143.536</v>
          </cell>
          <cell r="E2317">
            <v>501</v>
          </cell>
        </row>
        <row r="2318">
          <cell r="B2318">
            <v>39889</v>
          </cell>
          <cell r="C2318">
            <v>88.65</v>
          </cell>
          <cell r="D2318">
            <v>143.31290000000001</v>
          </cell>
          <cell r="E2318">
            <v>511</v>
          </cell>
        </row>
        <row r="2319">
          <cell r="B2319">
            <v>39890</v>
          </cell>
          <cell r="C2319">
            <v>87.35</v>
          </cell>
          <cell r="D2319">
            <v>142.11779999999999</v>
          </cell>
          <cell r="E2319">
            <v>504</v>
          </cell>
        </row>
        <row r="2320">
          <cell r="B2320">
            <v>39891</v>
          </cell>
          <cell r="C2320">
            <v>87.46</v>
          </cell>
          <cell r="D2320">
            <v>142.2552</v>
          </cell>
          <cell r="E2320">
            <v>503</v>
          </cell>
        </row>
        <row r="2321">
          <cell r="B2321">
            <v>39892</v>
          </cell>
          <cell r="C2321">
            <v>87.03</v>
          </cell>
          <cell r="D2321">
            <v>141.7353</v>
          </cell>
          <cell r="E2321">
            <v>514</v>
          </cell>
        </row>
        <row r="2322">
          <cell r="B2322">
            <v>39895</v>
          </cell>
          <cell r="C2322">
            <v>87.27</v>
          </cell>
          <cell r="D2322">
            <v>141.93709999999999</v>
          </cell>
          <cell r="E2322">
            <v>514</v>
          </cell>
        </row>
        <row r="2323">
          <cell r="B2323">
            <v>39896</v>
          </cell>
          <cell r="C2323">
            <v>87.37</v>
          </cell>
          <cell r="D2323">
            <v>142.06549999999999</v>
          </cell>
          <cell r="E2323">
            <v>497</v>
          </cell>
        </row>
        <row r="2324">
          <cell r="B2324">
            <v>39897</v>
          </cell>
          <cell r="C2324">
            <v>87.87</v>
          </cell>
          <cell r="D2324">
            <v>142.83170000000001</v>
          </cell>
          <cell r="E2324">
            <v>505</v>
          </cell>
        </row>
        <row r="2325">
          <cell r="B2325">
            <v>39898</v>
          </cell>
          <cell r="C2325">
            <v>87.11</v>
          </cell>
          <cell r="D2325">
            <v>142.1078</v>
          </cell>
          <cell r="E2325">
            <v>510</v>
          </cell>
        </row>
        <row r="2326">
          <cell r="B2326">
            <v>39899</v>
          </cell>
          <cell r="C2326">
            <v>86.46</v>
          </cell>
          <cell r="D2326">
            <v>141.35560000000001</v>
          </cell>
          <cell r="E2326">
            <v>517</v>
          </cell>
        </row>
        <row r="2327">
          <cell r="B2327">
            <v>39902</v>
          </cell>
          <cell r="C2327">
            <v>85.53</v>
          </cell>
          <cell r="D2327">
            <v>140.09729999999999</v>
          </cell>
          <cell r="E2327">
            <v>519</v>
          </cell>
        </row>
        <row r="2328">
          <cell r="B2328">
            <v>39903</v>
          </cell>
          <cell r="C2328">
            <v>86.7</v>
          </cell>
          <cell r="D2328">
            <v>141.21469999999999</v>
          </cell>
          <cell r="E2328">
            <v>520</v>
          </cell>
        </row>
        <row r="2329">
          <cell r="B2329">
            <v>39904</v>
          </cell>
          <cell r="C2329">
            <v>86.5</v>
          </cell>
          <cell r="D2329">
            <v>140.95509999999999</v>
          </cell>
          <cell r="E2329">
            <v>520</v>
          </cell>
        </row>
        <row r="2330">
          <cell r="B2330">
            <v>39905</v>
          </cell>
          <cell r="C2330">
            <v>85.94</v>
          </cell>
          <cell r="D2330">
            <v>140.38579999999999</v>
          </cell>
          <cell r="E2330">
            <v>504</v>
          </cell>
        </row>
        <row r="2331">
          <cell r="B2331">
            <v>39906</v>
          </cell>
          <cell r="C2331">
            <v>86.01</v>
          </cell>
          <cell r="D2331">
            <v>140.51310000000001</v>
          </cell>
          <cell r="E2331">
            <v>491</v>
          </cell>
        </row>
        <row r="2332">
          <cell r="B2332">
            <v>39909</v>
          </cell>
          <cell r="C2332">
            <v>85.43</v>
          </cell>
          <cell r="D2332">
            <v>140.02000000000001</v>
          </cell>
          <cell r="E2332">
            <v>488</v>
          </cell>
        </row>
        <row r="2333">
          <cell r="B2333">
            <v>39910</v>
          </cell>
          <cell r="C2333">
            <v>85.52</v>
          </cell>
          <cell r="D2333">
            <v>140.21250000000001</v>
          </cell>
          <cell r="E2333">
            <v>485</v>
          </cell>
        </row>
        <row r="2334">
          <cell r="B2334">
            <v>39911</v>
          </cell>
          <cell r="C2334">
            <v>85.61</v>
          </cell>
          <cell r="D2334">
            <v>140.3708</v>
          </cell>
          <cell r="E2334">
            <v>484</v>
          </cell>
        </row>
        <row r="2335">
          <cell r="B2335">
            <v>39912</v>
          </cell>
          <cell r="C2335">
            <v>85.66</v>
          </cell>
          <cell r="D2335">
            <v>140.49359999999999</v>
          </cell>
          <cell r="E2335">
            <v>480</v>
          </cell>
        </row>
        <row r="2336">
          <cell r="B2336">
            <v>39913</v>
          </cell>
          <cell r="D2336">
            <v>140.7329</v>
          </cell>
        </row>
        <row r="2337">
          <cell r="B2337">
            <v>39916</v>
          </cell>
        </row>
        <row r="2338">
          <cell r="B2338">
            <v>39917</v>
          </cell>
          <cell r="C2338">
            <v>85.77</v>
          </cell>
          <cell r="D2338">
            <v>140.9228</v>
          </cell>
          <cell r="E2338">
            <v>487</v>
          </cell>
        </row>
        <row r="2339">
          <cell r="B2339">
            <v>39918</v>
          </cell>
          <cell r="C2339">
            <v>85.87</v>
          </cell>
          <cell r="D2339">
            <v>141.15369999999999</v>
          </cell>
          <cell r="E2339">
            <v>472</v>
          </cell>
        </row>
        <row r="2340">
          <cell r="B2340">
            <v>39919</v>
          </cell>
          <cell r="C2340">
            <v>85.93</v>
          </cell>
          <cell r="D2340">
            <v>141.27619999999999</v>
          </cell>
          <cell r="E2340">
            <v>448</v>
          </cell>
        </row>
        <row r="2341">
          <cell r="B2341">
            <v>39920</v>
          </cell>
          <cell r="C2341">
            <v>86.03</v>
          </cell>
          <cell r="D2341">
            <v>141.35570000000001</v>
          </cell>
          <cell r="E2341">
            <v>440</v>
          </cell>
        </row>
        <row r="2342">
          <cell r="B2342">
            <v>39923</v>
          </cell>
          <cell r="C2342">
            <v>86</v>
          </cell>
          <cell r="D2342">
            <v>141.50989999999999</v>
          </cell>
          <cell r="E2342">
            <v>438</v>
          </cell>
        </row>
        <row r="2343">
          <cell r="B2343">
            <v>39924</v>
          </cell>
          <cell r="C2343">
            <v>85.97</v>
          </cell>
          <cell r="D2343">
            <v>141.60769999999999</v>
          </cell>
          <cell r="E2343">
            <v>435</v>
          </cell>
        </row>
        <row r="2344">
          <cell r="B2344">
            <v>39925</v>
          </cell>
          <cell r="C2344">
            <v>85.94</v>
          </cell>
          <cell r="D2344">
            <v>141.6061</v>
          </cell>
          <cell r="E2344">
            <v>424</v>
          </cell>
        </row>
        <row r="2345">
          <cell r="B2345">
            <v>39926</v>
          </cell>
          <cell r="C2345">
            <v>85.76</v>
          </cell>
          <cell r="D2345">
            <v>141.42080000000001</v>
          </cell>
          <cell r="E2345">
            <v>422</v>
          </cell>
        </row>
        <row r="2346">
          <cell r="B2346">
            <v>39927</v>
          </cell>
          <cell r="C2346">
            <v>86.09</v>
          </cell>
          <cell r="D2346">
            <v>141.8614</v>
          </cell>
          <cell r="E2346">
            <v>419</v>
          </cell>
        </row>
        <row r="2347">
          <cell r="B2347">
            <v>39930</v>
          </cell>
          <cell r="C2347">
            <v>86.02</v>
          </cell>
          <cell r="D2347">
            <v>141.90629999999999</v>
          </cell>
          <cell r="E2347">
            <v>425</v>
          </cell>
        </row>
        <row r="2348">
          <cell r="B2348">
            <v>39931</v>
          </cell>
          <cell r="C2348">
            <v>86.08</v>
          </cell>
          <cell r="D2348">
            <v>141.94720000000001</v>
          </cell>
          <cell r="E2348">
            <v>425</v>
          </cell>
        </row>
        <row r="2349">
          <cell r="B2349">
            <v>39932</v>
          </cell>
          <cell r="C2349">
            <v>85.16</v>
          </cell>
          <cell r="D2349">
            <v>140.8083</v>
          </cell>
          <cell r="E2349">
            <v>408</v>
          </cell>
        </row>
        <row r="2350">
          <cell r="B2350">
            <v>39933</v>
          </cell>
          <cell r="C2350">
            <v>85.16</v>
          </cell>
          <cell r="D2350">
            <v>140.8845</v>
          </cell>
          <cell r="E2350">
            <v>402</v>
          </cell>
        </row>
        <row r="2351">
          <cell r="B2351">
            <v>39934</v>
          </cell>
        </row>
        <row r="2352">
          <cell r="B2352">
            <v>39937</v>
          </cell>
          <cell r="C2352">
            <v>85.16</v>
          </cell>
          <cell r="D2352">
            <v>140.94900000000001</v>
          </cell>
          <cell r="E2352">
            <v>402</v>
          </cell>
        </row>
        <row r="2353">
          <cell r="B2353">
            <v>39938</v>
          </cell>
          <cell r="C2353">
            <v>85.24</v>
          </cell>
          <cell r="D2353">
            <v>141.11060000000001</v>
          </cell>
          <cell r="E2353">
            <v>407</v>
          </cell>
        </row>
        <row r="2354">
          <cell r="B2354">
            <v>39939</v>
          </cell>
          <cell r="C2354">
            <v>85.7</v>
          </cell>
          <cell r="D2354">
            <v>142.0061</v>
          </cell>
          <cell r="E2354">
            <v>384</v>
          </cell>
        </row>
        <row r="2355">
          <cell r="B2355">
            <v>39940</v>
          </cell>
          <cell r="C2355">
            <v>85.73</v>
          </cell>
          <cell r="D2355">
            <v>142.19130000000001</v>
          </cell>
          <cell r="E2355">
            <v>378</v>
          </cell>
        </row>
        <row r="2356">
          <cell r="B2356">
            <v>39941</v>
          </cell>
          <cell r="C2356">
            <v>85.88</v>
          </cell>
          <cell r="D2356">
            <v>142.55590000000001</v>
          </cell>
          <cell r="E2356">
            <v>336</v>
          </cell>
        </row>
        <row r="2357">
          <cell r="B2357">
            <v>39944</v>
          </cell>
          <cell r="C2357">
            <v>85.93</v>
          </cell>
          <cell r="D2357">
            <v>142.73410000000001</v>
          </cell>
          <cell r="E2357">
            <v>378</v>
          </cell>
        </row>
        <row r="2358">
          <cell r="B2358">
            <v>39945</v>
          </cell>
          <cell r="C2358">
            <v>86.5</v>
          </cell>
          <cell r="D2358">
            <v>143.38290000000001</v>
          </cell>
          <cell r="E2358">
            <v>326</v>
          </cell>
        </row>
        <row r="2359">
          <cell r="B2359">
            <v>39946</v>
          </cell>
          <cell r="C2359">
            <v>86.13</v>
          </cell>
          <cell r="D2359">
            <v>143.2687</v>
          </cell>
          <cell r="E2359">
            <v>365</v>
          </cell>
        </row>
        <row r="2360">
          <cell r="B2360">
            <v>39947</v>
          </cell>
          <cell r="C2360">
            <v>86.18</v>
          </cell>
          <cell r="D2360">
            <v>143.36799999999999</v>
          </cell>
          <cell r="E2360">
            <v>328</v>
          </cell>
        </row>
        <row r="2361">
          <cell r="B2361">
            <v>39948</v>
          </cell>
          <cell r="C2361">
            <v>86.24</v>
          </cell>
          <cell r="D2361">
            <v>143.37559999999999</v>
          </cell>
          <cell r="E2361">
            <v>323</v>
          </cell>
        </row>
        <row r="2362">
          <cell r="B2362">
            <v>39951</v>
          </cell>
          <cell r="C2362">
            <v>86.56</v>
          </cell>
          <cell r="D2362">
            <v>143.73699999999999</v>
          </cell>
          <cell r="E2362">
            <v>360</v>
          </cell>
        </row>
        <row r="2363">
          <cell r="B2363">
            <v>39952</v>
          </cell>
          <cell r="C2363">
            <v>86.79</v>
          </cell>
          <cell r="D2363">
            <v>144.1703</v>
          </cell>
          <cell r="E2363">
            <v>335</v>
          </cell>
        </row>
        <row r="2364">
          <cell r="B2364">
            <v>39953</v>
          </cell>
          <cell r="C2364">
            <v>86.73</v>
          </cell>
          <cell r="D2364">
            <v>144.20750000000001</v>
          </cell>
          <cell r="E2364">
            <v>307</v>
          </cell>
        </row>
        <row r="2365">
          <cell r="B2365">
            <v>39954</v>
          </cell>
          <cell r="C2365">
            <v>86.76</v>
          </cell>
          <cell r="D2365">
            <v>144.43010000000001</v>
          </cell>
          <cell r="E2365">
            <v>313</v>
          </cell>
        </row>
        <row r="2366">
          <cell r="B2366">
            <v>39955</v>
          </cell>
          <cell r="C2366">
            <v>86.42</v>
          </cell>
          <cell r="D2366">
            <v>143.68340000000001</v>
          </cell>
          <cell r="E2366">
            <v>317</v>
          </cell>
        </row>
        <row r="2367">
          <cell r="B2367">
            <v>39958</v>
          </cell>
          <cell r="C2367">
            <v>86.51</v>
          </cell>
          <cell r="D2367">
            <v>143.93270000000001</v>
          </cell>
        </row>
        <row r="2368">
          <cell r="B2368">
            <v>39959</v>
          </cell>
          <cell r="C2368">
            <v>86.75</v>
          </cell>
          <cell r="D2368">
            <v>144.20169999999999</v>
          </cell>
          <cell r="E2368">
            <v>331</v>
          </cell>
        </row>
        <row r="2369">
          <cell r="B2369">
            <v>39960</v>
          </cell>
          <cell r="C2369">
            <v>86.95</v>
          </cell>
          <cell r="D2369">
            <v>144.44390000000001</v>
          </cell>
          <cell r="E2369">
            <v>327</v>
          </cell>
        </row>
        <row r="2370">
          <cell r="B2370">
            <v>39961</v>
          </cell>
          <cell r="C2370">
            <v>87.02</v>
          </cell>
          <cell r="D2370">
            <v>144.47499999999999</v>
          </cell>
          <cell r="E2370">
            <v>342</v>
          </cell>
        </row>
        <row r="2371">
          <cell r="B2371">
            <v>39962</v>
          </cell>
          <cell r="C2371">
            <v>86.9</v>
          </cell>
          <cell r="D2371">
            <v>144.3141</v>
          </cell>
          <cell r="E2371">
            <v>345</v>
          </cell>
        </row>
        <row r="2372">
          <cell r="B2372">
            <v>39965</v>
          </cell>
          <cell r="C2372">
            <v>86.8</v>
          </cell>
          <cell r="D2372">
            <v>144.24590000000001</v>
          </cell>
          <cell r="E2372">
            <v>337</v>
          </cell>
        </row>
        <row r="2373">
          <cell r="B2373">
            <v>39966</v>
          </cell>
          <cell r="C2373">
            <v>86.06</v>
          </cell>
          <cell r="D2373">
            <v>143.42339999999999</v>
          </cell>
          <cell r="E2373">
            <v>340</v>
          </cell>
        </row>
        <row r="2374">
          <cell r="B2374">
            <v>39967</v>
          </cell>
          <cell r="C2374">
            <v>85.95</v>
          </cell>
          <cell r="D2374">
            <v>143.28809999999999</v>
          </cell>
          <cell r="E2374">
            <v>327</v>
          </cell>
        </row>
        <row r="2375">
          <cell r="B2375">
            <v>39968</v>
          </cell>
          <cell r="C2375">
            <v>86.19</v>
          </cell>
          <cell r="D2375">
            <v>143.59700000000001</v>
          </cell>
          <cell r="E2375">
            <v>308</v>
          </cell>
        </row>
        <row r="2376">
          <cell r="B2376">
            <v>39969</v>
          </cell>
          <cell r="C2376">
            <v>86.22</v>
          </cell>
          <cell r="D2376">
            <v>143.59819999999999</v>
          </cell>
          <cell r="E2376">
            <v>305</v>
          </cell>
        </row>
        <row r="2377">
          <cell r="B2377">
            <v>39972</v>
          </cell>
          <cell r="C2377">
            <v>86.21</v>
          </cell>
          <cell r="D2377">
            <v>143.6206</v>
          </cell>
          <cell r="E2377">
            <v>307</v>
          </cell>
        </row>
        <row r="2378">
          <cell r="B2378">
            <v>39973</v>
          </cell>
          <cell r="C2378">
            <v>86.53</v>
          </cell>
          <cell r="D2378">
            <v>144.114</v>
          </cell>
          <cell r="E2378">
            <v>332</v>
          </cell>
        </row>
        <row r="2379">
          <cell r="B2379">
            <v>39974</v>
          </cell>
          <cell r="C2379">
            <v>86.61</v>
          </cell>
          <cell r="D2379">
            <v>144.33349999999999</v>
          </cell>
          <cell r="E2379">
            <v>319</v>
          </cell>
        </row>
        <row r="2380">
          <cell r="B2380">
            <v>39975</v>
          </cell>
          <cell r="E2380">
            <v>320</v>
          </cell>
        </row>
        <row r="2381">
          <cell r="B2381">
            <v>39976</v>
          </cell>
          <cell r="C2381">
            <v>86.74</v>
          </cell>
          <cell r="D2381">
            <v>144.55940000000001</v>
          </cell>
          <cell r="E2381">
            <v>338</v>
          </cell>
        </row>
        <row r="2382">
          <cell r="B2382">
            <v>39979</v>
          </cell>
          <cell r="C2382">
            <v>86.82</v>
          </cell>
          <cell r="D2382">
            <v>144.77359999999999</v>
          </cell>
          <cell r="E2382">
            <v>328</v>
          </cell>
        </row>
        <row r="2383">
          <cell r="B2383">
            <v>39980</v>
          </cell>
          <cell r="C2383">
            <v>86.97</v>
          </cell>
          <cell r="D2383">
            <v>145.00640000000001</v>
          </cell>
          <cell r="E2383">
            <v>337</v>
          </cell>
        </row>
        <row r="2384">
          <cell r="B2384">
            <v>39981</v>
          </cell>
          <cell r="C2384">
            <v>87.09</v>
          </cell>
          <cell r="D2384">
            <v>145.26499999999999</v>
          </cell>
          <cell r="E2384">
            <v>336</v>
          </cell>
        </row>
        <row r="2385">
          <cell r="B2385">
            <v>39982</v>
          </cell>
          <cell r="C2385">
            <v>86.85</v>
          </cell>
          <cell r="D2385">
            <v>144.8895</v>
          </cell>
          <cell r="E2385">
            <v>332</v>
          </cell>
        </row>
        <row r="2386">
          <cell r="B2386">
            <v>39983</v>
          </cell>
          <cell r="C2386">
            <v>86.29</v>
          </cell>
          <cell r="D2386">
            <v>144.2208</v>
          </cell>
          <cell r="E2386">
            <v>340</v>
          </cell>
        </row>
        <row r="2387">
          <cell r="B2387">
            <v>39986</v>
          </cell>
          <cell r="D2387">
            <v>144.14330000000001</v>
          </cell>
          <cell r="E2387">
            <v>337</v>
          </cell>
        </row>
        <row r="2388">
          <cell r="B2388">
            <v>39987</v>
          </cell>
          <cell r="C2388">
            <v>86.24</v>
          </cell>
          <cell r="D2388">
            <v>144.10890000000001</v>
          </cell>
          <cell r="E2388">
            <v>352</v>
          </cell>
        </row>
        <row r="2389">
          <cell r="B2389">
            <v>39988</v>
          </cell>
          <cell r="C2389">
            <v>86.45</v>
          </cell>
          <cell r="D2389">
            <v>144.4597</v>
          </cell>
          <cell r="E2389">
            <v>355</v>
          </cell>
        </row>
        <row r="2390">
          <cell r="B2390">
            <v>39989</v>
          </cell>
          <cell r="D2390">
            <v>144.46709999999999</v>
          </cell>
          <cell r="E2390">
            <v>356</v>
          </cell>
        </row>
        <row r="2391">
          <cell r="B2391">
            <v>39990</v>
          </cell>
          <cell r="C2391">
            <v>86.42</v>
          </cell>
          <cell r="D2391">
            <v>144.5112</v>
          </cell>
          <cell r="E2391">
            <v>352</v>
          </cell>
        </row>
        <row r="2392">
          <cell r="B2392">
            <v>39993</v>
          </cell>
          <cell r="C2392">
            <v>179.28</v>
          </cell>
          <cell r="D2392">
            <v>144.3432</v>
          </cell>
          <cell r="E2392">
            <v>354</v>
          </cell>
        </row>
        <row r="2393">
          <cell r="B2393">
            <v>39994</v>
          </cell>
          <cell r="C2393">
            <v>86.37</v>
          </cell>
          <cell r="D2393">
            <v>144.41309999999999</v>
          </cell>
          <cell r="E2393">
            <v>352</v>
          </cell>
        </row>
        <row r="2394">
          <cell r="B2394">
            <v>39995</v>
          </cell>
          <cell r="C2394">
            <v>85.88</v>
          </cell>
          <cell r="D2394">
            <v>143.95830000000001</v>
          </cell>
          <cell r="E2394">
            <v>413</v>
          </cell>
        </row>
        <row r="2395">
          <cell r="B2395">
            <v>39996</v>
          </cell>
          <cell r="C2395">
            <v>85.82</v>
          </cell>
          <cell r="D2395">
            <v>144.01259999999999</v>
          </cell>
          <cell r="E2395">
            <v>402</v>
          </cell>
        </row>
        <row r="2396">
          <cell r="B2396">
            <v>39997</v>
          </cell>
          <cell r="C2396">
            <v>85.82</v>
          </cell>
          <cell r="D2396">
            <v>144.05789999999999</v>
          </cell>
          <cell r="E2396">
            <v>402</v>
          </cell>
        </row>
        <row r="2397">
          <cell r="B2397">
            <v>40000</v>
          </cell>
          <cell r="C2397">
            <v>85.77</v>
          </cell>
          <cell r="D2397">
            <v>143.9984</v>
          </cell>
          <cell r="E2397">
            <v>422</v>
          </cell>
        </row>
        <row r="2398">
          <cell r="B2398">
            <v>40001</v>
          </cell>
          <cell r="C2398">
            <v>85.65</v>
          </cell>
          <cell r="D2398">
            <v>144.03489999999999</v>
          </cell>
          <cell r="E2398">
            <v>412</v>
          </cell>
        </row>
        <row r="2399">
          <cell r="B2399">
            <v>40002</v>
          </cell>
          <cell r="C2399">
            <v>85.53</v>
          </cell>
          <cell r="D2399">
            <v>143.9796</v>
          </cell>
          <cell r="E2399">
            <v>410</v>
          </cell>
        </row>
        <row r="2400">
          <cell r="B2400">
            <v>40003</v>
          </cell>
          <cell r="C2400">
            <v>85.52</v>
          </cell>
          <cell r="D2400">
            <v>143.93950000000001</v>
          </cell>
          <cell r="E2400">
            <v>406</v>
          </cell>
        </row>
        <row r="2401">
          <cell r="B2401">
            <v>40004</v>
          </cell>
          <cell r="C2401">
            <v>85.48</v>
          </cell>
          <cell r="D2401">
            <v>143.95920000000001</v>
          </cell>
          <cell r="E2401">
            <v>410</v>
          </cell>
        </row>
        <row r="2402">
          <cell r="B2402">
            <v>40007</v>
          </cell>
          <cell r="C2402">
            <v>85.44</v>
          </cell>
          <cell r="D2402">
            <v>144.02099999999999</v>
          </cell>
          <cell r="E2402">
            <v>405</v>
          </cell>
        </row>
        <row r="2403">
          <cell r="B2403">
            <v>40008</v>
          </cell>
          <cell r="C2403">
            <v>85.48</v>
          </cell>
          <cell r="D2403">
            <v>144.1763</v>
          </cell>
          <cell r="E2403">
            <v>398</v>
          </cell>
        </row>
        <row r="2404">
          <cell r="B2404">
            <v>40009</v>
          </cell>
          <cell r="C2404">
            <v>85.77</v>
          </cell>
          <cell r="D2404">
            <v>144.51320000000001</v>
          </cell>
          <cell r="E2404">
            <v>387</v>
          </cell>
        </row>
        <row r="2405">
          <cell r="B2405">
            <v>40010</v>
          </cell>
          <cell r="C2405">
            <v>85.43</v>
          </cell>
          <cell r="D2405">
            <v>144.3219</v>
          </cell>
          <cell r="E2405">
            <v>392</v>
          </cell>
        </row>
        <row r="2406">
          <cell r="B2406">
            <v>40011</v>
          </cell>
          <cell r="C2406">
            <v>85.48</v>
          </cell>
          <cell r="D2406">
            <v>144.4101</v>
          </cell>
          <cell r="E2406">
            <v>383</v>
          </cell>
        </row>
        <row r="2407">
          <cell r="B2407">
            <v>40014</v>
          </cell>
          <cell r="C2407">
            <v>85.46</v>
          </cell>
          <cell r="D2407">
            <v>144.5214</v>
          </cell>
          <cell r="E2407">
            <v>370</v>
          </cell>
        </row>
        <row r="2408">
          <cell r="B2408">
            <v>40015</v>
          </cell>
          <cell r="C2408">
            <v>85.42</v>
          </cell>
          <cell r="D2408">
            <v>144.64709999999999</v>
          </cell>
          <cell r="E2408">
            <v>370</v>
          </cell>
        </row>
        <row r="2409">
          <cell r="B2409">
            <v>40016</v>
          </cell>
          <cell r="C2409">
            <v>85.42</v>
          </cell>
          <cell r="D2409">
            <v>144.77869999999999</v>
          </cell>
          <cell r="E2409">
            <v>351</v>
          </cell>
        </row>
        <row r="2410">
          <cell r="B2410">
            <v>40017</v>
          </cell>
          <cell r="C2410">
            <v>85.44</v>
          </cell>
          <cell r="D2410">
            <v>144.8075</v>
          </cell>
          <cell r="E2410">
            <v>354</v>
          </cell>
        </row>
        <row r="2411">
          <cell r="B2411">
            <v>40018</v>
          </cell>
          <cell r="C2411">
            <v>85.6</v>
          </cell>
          <cell r="D2411">
            <v>145.16999999999999</v>
          </cell>
          <cell r="E2411">
            <v>351</v>
          </cell>
        </row>
        <row r="2412">
          <cell r="B2412">
            <v>40021</v>
          </cell>
          <cell r="C2412">
            <v>85.57</v>
          </cell>
          <cell r="D2412">
            <v>145.27670000000001</v>
          </cell>
          <cell r="E2412">
            <v>343</v>
          </cell>
        </row>
        <row r="2413">
          <cell r="B2413">
            <v>40022</v>
          </cell>
          <cell r="C2413">
            <v>85.55</v>
          </cell>
          <cell r="D2413">
            <v>145.3305</v>
          </cell>
          <cell r="E2413">
            <v>336</v>
          </cell>
        </row>
        <row r="2414">
          <cell r="B2414">
            <v>40023</v>
          </cell>
          <cell r="C2414">
            <v>85.61</v>
          </cell>
          <cell r="D2414">
            <v>145.6593</v>
          </cell>
          <cell r="E2414">
            <v>338</v>
          </cell>
        </row>
        <row r="2415">
          <cell r="B2415">
            <v>40024</v>
          </cell>
          <cell r="C2415">
            <v>85.54</v>
          </cell>
          <cell r="D2415">
            <v>145.74340000000001</v>
          </cell>
          <cell r="E2415">
            <v>321</v>
          </cell>
        </row>
        <row r="2416">
          <cell r="B2416">
            <v>40025</v>
          </cell>
          <cell r="C2416">
            <v>85.51</v>
          </cell>
          <cell r="D2416">
            <v>145.99180000000001</v>
          </cell>
          <cell r="E2416">
            <v>327</v>
          </cell>
        </row>
        <row r="2417">
          <cell r="B2417">
            <v>40028</v>
          </cell>
          <cell r="C2417">
            <v>85.44</v>
          </cell>
          <cell r="D2417">
            <v>146.113</v>
          </cell>
          <cell r="E2417">
            <v>305</v>
          </cell>
        </row>
        <row r="2418">
          <cell r="B2418">
            <v>40029</v>
          </cell>
          <cell r="C2418">
            <v>85.41</v>
          </cell>
          <cell r="D2418">
            <v>146.15049999999999</v>
          </cell>
          <cell r="E2418">
            <v>301</v>
          </cell>
        </row>
        <row r="2419">
          <cell r="B2419">
            <v>40030</v>
          </cell>
          <cell r="D2419">
            <v>146.2655</v>
          </cell>
          <cell r="E2419">
            <v>295</v>
          </cell>
        </row>
        <row r="2420">
          <cell r="B2420">
            <v>40031</v>
          </cell>
          <cell r="C2420">
            <v>85.46</v>
          </cell>
          <cell r="D2420">
            <v>146.3312</v>
          </cell>
          <cell r="E2420">
            <v>282</v>
          </cell>
        </row>
        <row r="2421">
          <cell r="B2421">
            <v>40032</v>
          </cell>
          <cell r="C2421">
            <v>85.47</v>
          </cell>
          <cell r="D2421">
            <v>146.30869999999999</v>
          </cell>
          <cell r="E2421">
            <v>287</v>
          </cell>
        </row>
        <row r="2422">
          <cell r="B2422">
            <v>40035</v>
          </cell>
          <cell r="C2422">
            <v>85.49</v>
          </cell>
          <cell r="D2422">
            <v>146.3974</v>
          </cell>
          <cell r="E2422">
            <v>282</v>
          </cell>
        </row>
        <row r="2423">
          <cell r="B2423">
            <v>40036</v>
          </cell>
          <cell r="C2423">
            <v>85.74</v>
          </cell>
          <cell r="D2423">
            <v>146.68340000000001</v>
          </cell>
          <cell r="E2423">
            <v>288</v>
          </cell>
        </row>
        <row r="2424">
          <cell r="B2424">
            <v>40037</v>
          </cell>
          <cell r="C2424">
            <v>85.83</v>
          </cell>
          <cell r="D2424">
            <v>146.78399999999999</v>
          </cell>
          <cell r="E2424">
            <v>289</v>
          </cell>
        </row>
        <row r="2425">
          <cell r="B2425">
            <v>40038</v>
          </cell>
          <cell r="C2425">
            <v>86.17</v>
          </cell>
          <cell r="D2425">
            <v>147.26159999999999</v>
          </cell>
          <cell r="E2425">
            <v>290</v>
          </cell>
        </row>
        <row r="2426">
          <cell r="B2426">
            <v>40039</v>
          </cell>
          <cell r="C2426">
            <v>86.2</v>
          </cell>
          <cell r="D2426">
            <v>147.37520000000001</v>
          </cell>
          <cell r="E2426">
            <v>296</v>
          </cell>
        </row>
        <row r="2427">
          <cell r="B2427">
            <v>40042</v>
          </cell>
          <cell r="C2427">
            <v>86.42</v>
          </cell>
          <cell r="D2427">
            <v>147.60900000000001</v>
          </cell>
          <cell r="E2427">
            <v>293</v>
          </cell>
        </row>
        <row r="2428">
          <cell r="B2428">
            <v>40043</v>
          </cell>
          <cell r="C2428">
            <v>86.47</v>
          </cell>
          <cell r="D2428">
            <v>147.66650000000001</v>
          </cell>
          <cell r="E2428">
            <v>298</v>
          </cell>
        </row>
        <row r="2429">
          <cell r="B2429">
            <v>40044</v>
          </cell>
          <cell r="C2429">
            <v>86.54</v>
          </cell>
          <cell r="D2429">
            <v>147.7971</v>
          </cell>
          <cell r="E2429">
            <v>297</v>
          </cell>
        </row>
        <row r="2430">
          <cell r="B2430">
            <v>40045</v>
          </cell>
          <cell r="C2430">
            <v>86.52</v>
          </cell>
          <cell r="D2430">
            <v>147.79589999999999</v>
          </cell>
          <cell r="E2430">
            <v>295</v>
          </cell>
        </row>
        <row r="2431">
          <cell r="B2431">
            <v>40046</v>
          </cell>
          <cell r="C2431">
            <v>86.47</v>
          </cell>
          <cell r="D2431">
            <v>147.7313</v>
          </cell>
          <cell r="E2431">
            <v>298</v>
          </cell>
        </row>
        <row r="2432">
          <cell r="B2432">
            <v>40049</v>
          </cell>
          <cell r="C2432">
            <v>86.39</v>
          </cell>
          <cell r="D2432">
            <v>147.74940000000001</v>
          </cell>
          <cell r="E2432">
            <v>295</v>
          </cell>
        </row>
        <row r="2433">
          <cell r="B2433">
            <v>40050</v>
          </cell>
          <cell r="C2433">
            <v>86.7</v>
          </cell>
          <cell r="D2433">
            <v>148.1841</v>
          </cell>
          <cell r="E2433">
            <v>298</v>
          </cell>
        </row>
        <row r="2434">
          <cell r="B2434">
            <v>40051</v>
          </cell>
          <cell r="C2434">
            <v>86.72</v>
          </cell>
          <cell r="D2434">
            <v>148.24969999999999</v>
          </cell>
          <cell r="E2434">
            <v>297</v>
          </cell>
        </row>
        <row r="2435">
          <cell r="B2435">
            <v>40052</v>
          </cell>
          <cell r="C2435">
            <v>86.72</v>
          </cell>
          <cell r="D2435">
            <v>148.29169999999999</v>
          </cell>
          <cell r="E2435">
            <v>298</v>
          </cell>
        </row>
        <row r="2436">
          <cell r="B2436">
            <v>40053</v>
          </cell>
          <cell r="C2436">
            <v>86.83</v>
          </cell>
          <cell r="D2436">
            <v>148.4308</v>
          </cell>
          <cell r="E2436">
            <v>301</v>
          </cell>
        </row>
        <row r="2437">
          <cell r="B2437">
            <v>40056</v>
          </cell>
          <cell r="C2437">
            <v>86.78</v>
          </cell>
          <cell r="D2437">
            <v>148.4614</v>
          </cell>
          <cell r="E2437">
            <v>301</v>
          </cell>
        </row>
        <row r="2438">
          <cell r="B2438">
            <v>40057</v>
          </cell>
          <cell r="C2438">
            <v>86.77</v>
          </cell>
          <cell r="D2438">
            <v>148.4598</v>
          </cell>
          <cell r="E2438">
            <v>296</v>
          </cell>
        </row>
        <row r="2439">
          <cell r="B2439">
            <v>40058</v>
          </cell>
          <cell r="C2439">
            <v>86.4</v>
          </cell>
          <cell r="D2439">
            <v>148.0668</v>
          </cell>
          <cell r="E2439">
            <v>296</v>
          </cell>
        </row>
        <row r="2440">
          <cell r="B2440">
            <v>40059</v>
          </cell>
          <cell r="C2440">
            <v>86.4</v>
          </cell>
          <cell r="D2440">
            <v>148.12119999999999</v>
          </cell>
          <cell r="E2440">
            <v>305</v>
          </cell>
        </row>
        <row r="2441">
          <cell r="B2441">
            <v>40060</v>
          </cell>
          <cell r="C2441">
            <v>86.47</v>
          </cell>
          <cell r="D2441">
            <v>148.17420000000001</v>
          </cell>
          <cell r="E2441">
            <v>308</v>
          </cell>
        </row>
        <row r="2442">
          <cell r="B2442">
            <v>40063</v>
          </cell>
          <cell r="C2442">
            <v>86.46</v>
          </cell>
          <cell r="D2442">
            <v>148.28739999999999</v>
          </cell>
          <cell r="E2442">
            <v>308</v>
          </cell>
        </row>
        <row r="2443">
          <cell r="B2443">
            <v>40064</v>
          </cell>
          <cell r="C2443">
            <v>86.43</v>
          </cell>
          <cell r="D2443">
            <v>148.19890000000001</v>
          </cell>
          <cell r="E2443">
            <v>300</v>
          </cell>
        </row>
        <row r="2444">
          <cell r="B2444">
            <v>40065</v>
          </cell>
          <cell r="C2444">
            <v>86.42</v>
          </cell>
          <cell r="D2444">
            <v>148.19970000000001</v>
          </cell>
          <cell r="E2444">
            <v>297</v>
          </cell>
        </row>
        <row r="2445">
          <cell r="B2445">
            <v>40066</v>
          </cell>
          <cell r="C2445">
            <v>86.43</v>
          </cell>
          <cell r="D2445">
            <v>148.33170000000001</v>
          </cell>
          <cell r="E2445">
            <v>304</v>
          </cell>
        </row>
        <row r="2446">
          <cell r="B2446">
            <v>40067</v>
          </cell>
          <cell r="C2446">
            <v>86.43</v>
          </cell>
          <cell r="D2446">
            <v>148.42240000000001</v>
          </cell>
          <cell r="E2446">
            <v>295</v>
          </cell>
        </row>
        <row r="2447">
          <cell r="B2447">
            <v>40070</v>
          </cell>
          <cell r="C2447">
            <v>86.56</v>
          </cell>
          <cell r="D2447">
            <v>148.63159999999999</v>
          </cell>
          <cell r="E2447">
            <v>295</v>
          </cell>
        </row>
        <row r="2448">
          <cell r="B2448">
            <v>40071</v>
          </cell>
          <cell r="C2448">
            <v>86.68</v>
          </cell>
          <cell r="D2448">
            <v>148.88579999999999</v>
          </cell>
          <cell r="E2448">
            <v>285</v>
          </cell>
        </row>
        <row r="2449">
          <cell r="B2449">
            <v>40072</v>
          </cell>
          <cell r="C2449">
            <v>86.71</v>
          </cell>
          <cell r="D2449">
            <v>149.08779999999999</v>
          </cell>
          <cell r="E2449">
            <v>280</v>
          </cell>
        </row>
        <row r="2450">
          <cell r="B2450">
            <v>40073</v>
          </cell>
          <cell r="C2450">
            <v>86.84</v>
          </cell>
          <cell r="D2450">
            <v>149.30170000000001</v>
          </cell>
          <cell r="E2450">
            <v>271</v>
          </cell>
        </row>
        <row r="2451">
          <cell r="B2451">
            <v>40074</v>
          </cell>
          <cell r="C2451">
            <v>87.02</v>
          </cell>
          <cell r="D2451">
            <v>149.52670000000001</v>
          </cell>
          <cell r="E2451">
            <v>274</v>
          </cell>
        </row>
        <row r="2452">
          <cell r="B2452">
            <v>40077</v>
          </cell>
          <cell r="C2452">
            <v>87.66</v>
          </cell>
          <cell r="D2452">
            <v>150.2432</v>
          </cell>
          <cell r="E2452">
            <v>265</v>
          </cell>
        </row>
        <row r="2453">
          <cell r="B2453">
            <v>40078</v>
          </cell>
          <cell r="C2453">
            <v>88.02</v>
          </cell>
          <cell r="D2453">
            <v>150.649</v>
          </cell>
          <cell r="E2453">
            <v>264</v>
          </cell>
        </row>
        <row r="2454">
          <cell r="B2454">
            <v>40079</v>
          </cell>
          <cell r="C2454">
            <v>88.23</v>
          </cell>
          <cell r="D2454">
            <v>150.98240000000001</v>
          </cell>
          <cell r="E2454">
            <v>256</v>
          </cell>
        </row>
        <row r="2455">
          <cell r="B2455">
            <v>40080</v>
          </cell>
          <cell r="C2455">
            <v>88.24</v>
          </cell>
          <cell r="D2455">
            <v>151.0855</v>
          </cell>
          <cell r="E2455">
            <v>261</v>
          </cell>
        </row>
        <row r="2456">
          <cell r="B2456">
            <v>40081</v>
          </cell>
          <cell r="C2456">
            <v>88.73</v>
          </cell>
          <cell r="D2456">
            <v>151.6268</v>
          </cell>
          <cell r="E2456">
            <v>258</v>
          </cell>
        </row>
        <row r="2457">
          <cell r="B2457">
            <v>40084</v>
          </cell>
          <cell r="C2457">
            <v>88.85</v>
          </cell>
          <cell r="D2457">
            <v>151.79949999999999</v>
          </cell>
          <cell r="E2457">
            <v>257</v>
          </cell>
        </row>
        <row r="2458">
          <cell r="B2458">
            <v>40085</v>
          </cell>
          <cell r="C2458">
            <v>88.96</v>
          </cell>
          <cell r="D2458">
            <v>151.96180000000001</v>
          </cell>
          <cell r="E2458">
            <v>258</v>
          </cell>
        </row>
        <row r="2459">
          <cell r="B2459">
            <v>40086</v>
          </cell>
          <cell r="C2459">
            <v>89.06</v>
          </cell>
          <cell r="D2459">
            <v>152.10159999999999</v>
          </cell>
          <cell r="E2459">
            <v>257</v>
          </cell>
        </row>
        <row r="2460">
          <cell r="B2460">
            <v>40087</v>
          </cell>
          <cell r="C2460">
            <v>89.18</v>
          </cell>
          <cell r="D2460">
            <v>152.28749999999999</v>
          </cell>
          <cell r="E2460">
            <v>258</v>
          </cell>
        </row>
        <row r="2461">
          <cell r="B2461">
            <v>40088</v>
          </cell>
          <cell r="C2461">
            <v>89.11</v>
          </cell>
          <cell r="D2461">
            <v>152.22149999999999</v>
          </cell>
          <cell r="E2461">
            <v>262</v>
          </cell>
        </row>
        <row r="2462">
          <cell r="B2462">
            <v>40091</v>
          </cell>
          <cell r="C2462">
            <v>89.24</v>
          </cell>
          <cell r="D2462">
            <v>152.42189999999999</v>
          </cell>
          <cell r="E2462">
            <v>262</v>
          </cell>
        </row>
        <row r="2463">
          <cell r="B2463">
            <v>40092</v>
          </cell>
          <cell r="C2463">
            <v>89.2</v>
          </cell>
          <cell r="D2463">
            <v>152.41239999999999</v>
          </cell>
          <cell r="E2463">
            <v>257</v>
          </cell>
        </row>
        <row r="2464">
          <cell r="B2464">
            <v>40093</v>
          </cell>
          <cell r="C2464">
            <v>88.95</v>
          </cell>
          <cell r="D2464">
            <v>152.17590000000001</v>
          </cell>
          <cell r="E2464">
            <v>256</v>
          </cell>
        </row>
        <row r="2465">
          <cell r="B2465">
            <v>40094</v>
          </cell>
          <cell r="D2465">
            <v>152.291</v>
          </cell>
          <cell r="E2465">
            <v>260</v>
          </cell>
        </row>
        <row r="2466">
          <cell r="B2466">
            <v>40095</v>
          </cell>
          <cell r="D2466">
            <v>152.24950000000001</v>
          </cell>
          <cell r="E2466">
            <v>248</v>
          </cell>
        </row>
        <row r="2467">
          <cell r="B2467">
            <v>40098</v>
          </cell>
          <cell r="C2467">
            <v>88.99</v>
          </cell>
          <cell r="D2467">
            <v>152.345</v>
          </cell>
          <cell r="E2467">
            <v>248</v>
          </cell>
        </row>
        <row r="2468">
          <cell r="B2468">
            <v>40099</v>
          </cell>
          <cell r="C2468">
            <v>89.57</v>
          </cell>
          <cell r="D2468">
            <v>152.96190000000001</v>
          </cell>
          <cell r="E2468">
            <v>254</v>
          </cell>
        </row>
        <row r="2469">
          <cell r="B2469">
            <v>40100</v>
          </cell>
          <cell r="C2469">
            <v>90.21</v>
          </cell>
          <cell r="D2469">
            <v>153.59819999999999</v>
          </cell>
          <cell r="E2469">
            <v>248</v>
          </cell>
        </row>
        <row r="2470">
          <cell r="B2470">
            <v>40101</v>
          </cell>
          <cell r="C2470">
            <v>90.2</v>
          </cell>
          <cell r="D2470">
            <v>153.58029999999999</v>
          </cell>
          <cell r="E2470">
            <v>240</v>
          </cell>
        </row>
        <row r="2471">
          <cell r="B2471">
            <v>40102</v>
          </cell>
          <cell r="C2471">
            <v>90.19</v>
          </cell>
          <cell r="D2471">
            <v>153.58619999999999</v>
          </cell>
          <cell r="E2471">
            <v>239</v>
          </cell>
        </row>
        <row r="2472">
          <cell r="B2472">
            <v>40105</v>
          </cell>
          <cell r="C2472">
            <v>90.23</v>
          </cell>
          <cell r="D2472">
            <v>153.6782</v>
          </cell>
          <cell r="E2472">
            <v>240</v>
          </cell>
        </row>
        <row r="2473">
          <cell r="B2473">
            <v>40106</v>
          </cell>
          <cell r="C2473">
            <v>90.28</v>
          </cell>
          <cell r="D2473">
            <v>153.8013</v>
          </cell>
          <cell r="E2473">
            <v>246</v>
          </cell>
        </row>
        <row r="2474">
          <cell r="B2474">
            <v>40107</v>
          </cell>
          <cell r="C2474">
            <v>90.36</v>
          </cell>
          <cell r="D2474">
            <v>153.83869999999999</v>
          </cell>
          <cell r="E2474">
            <v>248</v>
          </cell>
        </row>
        <row r="2475">
          <cell r="B2475">
            <v>40108</v>
          </cell>
          <cell r="C2475">
            <v>90.41</v>
          </cell>
          <cell r="D2475">
            <v>153.9032</v>
          </cell>
          <cell r="E2475">
            <v>249</v>
          </cell>
        </row>
        <row r="2476">
          <cell r="B2476">
            <v>40109</v>
          </cell>
          <cell r="C2476">
            <v>90.38</v>
          </cell>
          <cell r="D2476">
            <v>153.89009999999999</v>
          </cell>
          <cell r="E2476">
            <v>244</v>
          </cell>
        </row>
        <row r="2477">
          <cell r="B2477">
            <v>40112</v>
          </cell>
          <cell r="C2477">
            <v>90.31</v>
          </cell>
          <cell r="D2477">
            <v>153.8724</v>
          </cell>
          <cell r="E2477">
            <v>241</v>
          </cell>
        </row>
        <row r="2478">
          <cell r="B2478">
            <v>40113</v>
          </cell>
          <cell r="C2478">
            <v>90.32</v>
          </cell>
          <cell r="D2478">
            <v>153.85409999999999</v>
          </cell>
          <cell r="E2478">
            <v>250</v>
          </cell>
        </row>
        <row r="2479">
          <cell r="B2479">
            <v>40114</v>
          </cell>
          <cell r="C2479">
            <v>90.33</v>
          </cell>
          <cell r="D2479">
            <v>153.8246</v>
          </cell>
          <cell r="E2479">
            <v>269</v>
          </cell>
        </row>
        <row r="2480">
          <cell r="B2480">
            <v>40115</v>
          </cell>
          <cell r="C2480">
            <v>90.92</v>
          </cell>
          <cell r="D2480">
            <v>154.3544</v>
          </cell>
          <cell r="E2480">
            <v>264</v>
          </cell>
        </row>
        <row r="2481">
          <cell r="B2481">
            <v>40116</v>
          </cell>
          <cell r="C2481">
            <v>91</v>
          </cell>
          <cell r="D2481">
            <v>154.506</v>
          </cell>
          <cell r="E2481">
            <v>266</v>
          </cell>
        </row>
        <row r="2482">
          <cell r="B2482">
            <v>40119</v>
          </cell>
          <cell r="C2482">
            <v>91.85</v>
          </cell>
          <cell r="D2482">
            <v>155.42259999999999</v>
          </cell>
          <cell r="E2482">
            <v>264</v>
          </cell>
        </row>
        <row r="2483">
          <cell r="B2483">
            <v>40120</v>
          </cell>
          <cell r="C2483">
            <v>92.14</v>
          </cell>
          <cell r="D2483">
            <v>155.65119999999999</v>
          </cell>
          <cell r="E2483">
            <v>272</v>
          </cell>
        </row>
        <row r="2484">
          <cell r="B2484">
            <v>40121</v>
          </cell>
          <cell r="C2484">
            <v>92.41</v>
          </cell>
          <cell r="D2484">
            <v>155.91820000000001</v>
          </cell>
          <cell r="E2484">
            <v>264</v>
          </cell>
        </row>
        <row r="2485">
          <cell r="B2485">
            <v>40122</v>
          </cell>
          <cell r="C2485">
            <v>92.44</v>
          </cell>
          <cell r="D2485">
            <v>155.98179999999999</v>
          </cell>
          <cell r="E2485">
            <v>263</v>
          </cell>
        </row>
        <row r="2486">
          <cell r="B2486">
            <v>40123</v>
          </cell>
          <cell r="C2486">
            <v>92.45</v>
          </cell>
          <cell r="D2486">
            <v>156.0471</v>
          </cell>
          <cell r="E2486">
            <v>262</v>
          </cell>
        </row>
        <row r="2487">
          <cell r="B2487">
            <v>40126</v>
          </cell>
          <cell r="C2487">
            <v>92.27</v>
          </cell>
          <cell r="D2487">
            <v>156.0444</v>
          </cell>
          <cell r="E2487">
            <v>262</v>
          </cell>
        </row>
        <row r="2488">
          <cell r="B2488">
            <v>40127</v>
          </cell>
          <cell r="C2488">
            <v>93.1</v>
          </cell>
          <cell r="D2488">
            <v>157.04409999999999</v>
          </cell>
          <cell r="E2488">
            <v>257</v>
          </cell>
        </row>
        <row r="2489">
          <cell r="B2489">
            <v>40128</v>
          </cell>
          <cell r="C2489">
            <v>93.26</v>
          </cell>
          <cell r="D2489">
            <v>157.2055</v>
          </cell>
          <cell r="E2489">
            <v>255</v>
          </cell>
        </row>
        <row r="2490">
          <cell r="B2490">
            <v>40129</v>
          </cell>
          <cell r="C2490">
            <v>93.35</v>
          </cell>
          <cell r="D2490">
            <v>157.3826</v>
          </cell>
          <cell r="E2490">
            <v>254</v>
          </cell>
        </row>
        <row r="2491">
          <cell r="B2491">
            <v>40130</v>
          </cell>
          <cell r="C2491">
            <v>93.26</v>
          </cell>
          <cell r="D2491">
            <v>157.20830000000001</v>
          </cell>
          <cell r="E2491">
            <v>256</v>
          </cell>
        </row>
        <row r="2492">
          <cell r="B2492">
            <v>40133</v>
          </cell>
          <cell r="C2492">
            <v>93.92</v>
          </cell>
          <cell r="D2492">
            <v>158.01339999999999</v>
          </cell>
          <cell r="E2492">
            <v>254</v>
          </cell>
        </row>
        <row r="2493">
          <cell r="B2493">
            <v>40134</v>
          </cell>
          <cell r="C2493">
            <v>93.84</v>
          </cell>
          <cell r="D2493">
            <v>157.98670000000001</v>
          </cell>
          <cell r="E2493">
            <v>253</v>
          </cell>
        </row>
        <row r="2494">
          <cell r="B2494">
            <v>40135</v>
          </cell>
          <cell r="C2494">
            <v>94.58</v>
          </cell>
          <cell r="D2494">
            <v>158.78049999999999</v>
          </cell>
          <cell r="E2494">
            <v>251</v>
          </cell>
        </row>
        <row r="2495">
          <cell r="B2495">
            <v>40136</v>
          </cell>
          <cell r="C2495">
            <v>94.51</v>
          </cell>
          <cell r="D2495">
            <v>158.72880000000001</v>
          </cell>
          <cell r="E2495">
            <v>256</v>
          </cell>
        </row>
        <row r="2496">
          <cell r="B2496">
            <v>40137</v>
          </cell>
          <cell r="C2496">
            <v>94.56</v>
          </cell>
          <cell r="D2496">
            <v>158.78270000000001</v>
          </cell>
          <cell r="E2496">
            <v>252</v>
          </cell>
        </row>
        <row r="2497">
          <cell r="B2497">
            <v>40140</v>
          </cell>
          <cell r="C2497">
            <v>94.56</v>
          </cell>
          <cell r="D2497">
            <v>158.83629999999999</v>
          </cell>
          <cell r="E2497">
            <v>249</v>
          </cell>
        </row>
        <row r="2498">
          <cell r="B2498">
            <v>40141</v>
          </cell>
          <cell r="C2498">
            <v>94.45</v>
          </cell>
          <cell r="D2498">
            <v>158.79470000000001</v>
          </cell>
          <cell r="E2498">
            <v>252</v>
          </cell>
        </row>
        <row r="2499">
          <cell r="B2499">
            <v>40142</v>
          </cell>
          <cell r="C2499">
            <v>94.53</v>
          </cell>
          <cell r="D2499">
            <v>158.87780000000001</v>
          </cell>
          <cell r="E2499">
            <v>250</v>
          </cell>
        </row>
        <row r="2500">
          <cell r="B2500">
            <v>40143</v>
          </cell>
          <cell r="C2500">
            <v>94.57</v>
          </cell>
          <cell r="D2500">
            <v>158.99549999999999</v>
          </cell>
          <cell r="E2500">
            <v>259</v>
          </cell>
        </row>
        <row r="2501">
          <cell r="B2501">
            <v>40144</v>
          </cell>
          <cell r="C2501">
            <v>94.54</v>
          </cell>
          <cell r="D2501">
            <v>158.87870000000001</v>
          </cell>
          <cell r="E2501">
            <v>264</v>
          </cell>
        </row>
        <row r="2502">
          <cell r="B2502">
            <v>40147</v>
          </cell>
          <cell r="C2502">
            <v>94.57</v>
          </cell>
          <cell r="D2502">
            <v>158.9924</v>
          </cell>
          <cell r="E2502">
            <v>262</v>
          </cell>
        </row>
        <row r="2503">
          <cell r="B2503">
            <v>40148</v>
          </cell>
          <cell r="C2503">
            <v>94.91</v>
          </cell>
          <cell r="D2503">
            <v>159.4016</v>
          </cell>
          <cell r="E2503">
            <v>258</v>
          </cell>
        </row>
        <row r="2504">
          <cell r="B2504">
            <v>40149</v>
          </cell>
          <cell r="C2504">
            <v>95.1</v>
          </cell>
          <cell r="D2504">
            <v>159.66059999999999</v>
          </cell>
          <cell r="E2504">
            <v>256</v>
          </cell>
        </row>
        <row r="2505">
          <cell r="B2505">
            <v>40150</v>
          </cell>
          <cell r="C2505">
            <v>95.14</v>
          </cell>
          <cell r="D2505">
            <v>159.75479999999999</v>
          </cell>
          <cell r="E2505">
            <v>244</v>
          </cell>
        </row>
        <row r="2506">
          <cell r="B2506">
            <v>40151</v>
          </cell>
          <cell r="C2506">
            <v>95.16</v>
          </cell>
          <cell r="D2506">
            <v>159.75370000000001</v>
          </cell>
          <cell r="E2506">
            <v>246</v>
          </cell>
        </row>
        <row r="2507">
          <cell r="B2507">
            <v>40154</v>
          </cell>
          <cell r="C2507">
            <v>95.12</v>
          </cell>
          <cell r="D2507">
            <v>159.81049999999999</v>
          </cell>
          <cell r="E2507">
            <v>248</v>
          </cell>
        </row>
        <row r="2508">
          <cell r="B2508">
            <v>40155</v>
          </cell>
          <cell r="C2508">
            <v>94.87</v>
          </cell>
          <cell r="D2508">
            <v>159.6003</v>
          </cell>
          <cell r="E2508">
            <v>253</v>
          </cell>
        </row>
        <row r="2509">
          <cell r="B2509">
            <v>40156</v>
          </cell>
          <cell r="C2509">
            <v>95.08</v>
          </cell>
          <cell r="D2509">
            <v>159.87700000000001</v>
          </cell>
          <cell r="E2509">
            <v>257</v>
          </cell>
        </row>
        <row r="2510">
          <cell r="B2510">
            <v>40157</v>
          </cell>
          <cell r="C2510">
            <v>95.12</v>
          </cell>
          <cell r="D2510">
            <v>159.92330000000001</v>
          </cell>
          <cell r="E2510">
            <v>247</v>
          </cell>
        </row>
        <row r="2511">
          <cell r="B2511">
            <v>40158</v>
          </cell>
          <cell r="C2511">
            <v>95.13</v>
          </cell>
          <cell r="D2511">
            <v>159.93600000000001</v>
          </cell>
          <cell r="E2511">
            <v>243</v>
          </cell>
        </row>
        <row r="2512">
          <cell r="B2512">
            <v>40161</v>
          </cell>
          <cell r="C2512">
            <v>95.12</v>
          </cell>
          <cell r="D2512">
            <v>160.01390000000001</v>
          </cell>
          <cell r="E2512">
            <v>243</v>
          </cell>
        </row>
        <row r="2513">
          <cell r="B2513">
            <v>40162</v>
          </cell>
          <cell r="C2513">
            <v>95</v>
          </cell>
          <cell r="D2513">
            <v>159.90360000000001</v>
          </cell>
          <cell r="E2513">
            <v>243</v>
          </cell>
        </row>
        <row r="2514">
          <cell r="B2514">
            <v>40163</v>
          </cell>
          <cell r="C2514">
            <v>95.05</v>
          </cell>
          <cell r="D2514">
            <v>160.02180000000001</v>
          </cell>
          <cell r="E2514">
            <v>249</v>
          </cell>
        </row>
        <row r="2515">
          <cell r="B2515">
            <v>40164</v>
          </cell>
          <cell r="C2515">
            <v>95.31</v>
          </cell>
          <cell r="D2515">
            <v>160.3349</v>
          </cell>
          <cell r="E2515">
            <v>250</v>
          </cell>
        </row>
        <row r="2516">
          <cell r="B2516">
            <v>40165</v>
          </cell>
          <cell r="C2516">
            <v>95.25</v>
          </cell>
          <cell r="D2516">
            <v>160.29759999999999</v>
          </cell>
          <cell r="E2516">
            <v>252</v>
          </cell>
        </row>
        <row r="2517">
          <cell r="B2517">
            <v>40168</v>
          </cell>
          <cell r="C2517">
            <v>95.32</v>
          </cell>
          <cell r="D2517">
            <v>160.40870000000001</v>
          </cell>
          <cell r="E2517">
            <v>249</v>
          </cell>
        </row>
        <row r="2518">
          <cell r="B2518">
            <v>40169</v>
          </cell>
          <cell r="C2518">
            <v>95.29</v>
          </cell>
          <cell r="D2518">
            <v>160.37270000000001</v>
          </cell>
          <cell r="E2518">
            <v>243</v>
          </cell>
        </row>
        <row r="2519">
          <cell r="B2519">
            <v>40170</v>
          </cell>
          <cell r="C2519">
            <v>95.84</v>
          </cell>
          <cell r="D2519">
            <v>160.9573</v>
          </cell>
          <cell r="E2519">
            <v>242</v>
          </cell>
        </row>
        <row r="2520">
          <cell r="B2520">
            <v>40171</v>
          </cell>
          <cell r="C2520">
            <v>95.98</v>
          </cell>
          <cell r="D2520">
            <v>161.1224</v>
          </cell>
          <cell r="E2520">
            <v>242</v>
          </cell>
        </row>
        <row r="2521">
          <cell r="B2521">
            <v>40172</v>
          </cell>
        </row>
        <row r="2522">
          <cell r="B2522">
            <v>40175</v>
          </cell>
          <cell r="C2522">
            <v>95.95</v>
          </cell>
          <cell r="D2522">
            <v>161.2107</v>
          </cell>
          <cell r="E2522">
            <v>242</v>
          </cell>
        </row>
        <row r="2523">
          <cell r="B2523">
            <v>40176</v>
          </cell>
          <cell r="C2523">
            <v>95.98</v>
          </cell>
          <cell r="D2523">
            <v>161.1773</v>
          </cell>
          <cell r="E2523">
            <v>232</v>
          </cell>
        </row>
        <row r="2524">
          <cell r="B2524">
            <v>40177</v>
          </cell>
          <cell r="C2524">
            <v>95.94</v>
          </cell>
          <cell r="D2524">
            <v>161.13990000000001</v>
          </cell>
          <cell r="E2524">
            <v>231</v>
          </cell>
        </row>
        <row r="2525">
          <cell r="B2525">
            <v>40178</v>
          </cell>
          <cell r="C2525">
            <v>95.83</v>
          </cell>
          <cell r="D2525">
            <v>161.15459999999999</v>
          </cell>
          <cell r="E2525">
            <v>232</v>
          </cell>
        </row>
        <row r="2526">
          <cell r="B2526">
            <v>40179</v>
          </cell>
        </row>
        <row r="2527">
          <cell r="B2527">
            <v>40182</v>
          </cell>
          <cell r="C2527">
            <v>95.9</v>
          </cell>
          <cell r="D2527">
            <v>161.3561</v>
          </cell>
          <cell r="E2527">
            <v>237</v>
          </cell>
        </row>
        <row r="2528">
          <cell r="B2528">
            <v>40183</v>
          </cell>
          <cell r="C2528">
            <v>95.8</v>
          </cell>
          <cell r="D2528">
            <v>161.3212</v>
          </cell>
          <cell r="E2528">
            <v>235</v>
          </cell>
        </row>
        <row r="2529">
          <cell r="B2529">
            <v>40184</v>
          </cell>
          <cell r="E2529">
            <v>228</v>
          </cell>
        </row>
        <row r="2530">
          <cell r="B2530">
            <v>40185</v>
          </cell>
          <cell r="C2530">
            <v>95.91</v>
          </cell>
          <cell r="D2530">
            <v>160.89510000000001</v>
          </cell>
          <cell r="E2530">
            <v>230</v>
          </cell>
        </row>
        <row r="2531">
          <cell r="B2531">
            <v>40186</v>
          </cell>
          <cell r="C2531">
            <v>95.88</v>
          </cell>
          <cell r="D2531">
            <v>161.02789999999999</v>
          </cell>
          <cell r="E2531">
            <v>231</v>
          </cell>
        </row>
        <row r="2532">
          <cell r="B2532">
            <v>40189</v>
          </cell>
          <cell r="C2532">
            <v>96.24</v>
          </cell>
          <cell r="D2532">
            <v>161.5059</v>
          </cell>
          <cell r="E2532">
            <v>224</v>
          </cell>
        </row>
        <row r="2533">
          <cell r="B2533">
            <v>40190</v>
          </cell>
          <cell r="C2533">
            <v>96.34</v>
          </cell>
          <cell r="D2533">
            <v>161.68559999999999</v>
          </cell>
          <cell r="E2533">
            <v>223</v>
          </cell>
        </row>
        <row r="2534">
          <cell r="B2534">
            <v>40191</v>
          </cell>
          <cell r="C2534">
            <v>96.28</v>
          </cell>
          <cell r="D2534">
            <v>161.69900000000001</v>
          </cell>
          <cell r="E2534">
            <v>218</v>
          </cell>
        </row>
        <row r="2535">
          <cell r="B2535">
            <v>40192</v>
          </cell>
          <cell r="C2535">
            <v>96.59</v>
          </cell>
          <cell r="D2535">
            <v>162.0231</v>
          </cell>
          <cell r="E2535">
            <v>219</v>
          </cell>
        </row>
        <row r="2536">
          <cell r="B2536">
            <v>40193</v>
          </cell>
          <cell r="C2536">
            <v>96.9</v>
          </cell>
          <cell r="D2536">
            <v>162.37049999999999</v>
          </cell>
          <cell r="E2536">
            <v>222</v>
          </cell>
        </row>
        <row r="2537">
          <cell r="B2537">
            <v>40196</v>
          </cell>
          <cell r="C2537">
            <v>97</v>
          </cell>
          <cell r="D2537">
            <v>162.49709999999999</v>
          </cell>
        </row>
        <row r="2538">
          <cell r="B2538">
            <v>40197</v>
          </cell>
          <cell r="C2538">
            <v>96.97</v>
          </cell>
          <cell r="D2538">
            <v>162.4699</v>
          </cell>
          <cell r="E2538">
            <v>214</v>
          </cell>
        </row>
        <row r="2539">
          <cell r="B2539">
            <v>40198</v>
          </cell>
          <cell r="C2539">
            <v>96.94</v>
          </cell>
          <cell r="D2539">
            <v>162.49100000000001</v>
          </cell>
          <cell r="E2539">
            <v>220</v>
          </cell>
        </row>
        <row r="2540">
          <cell r="B2540">
            <v>40199</v>
          </cell>
          <cell r="C2540">
            <v>97.05</v>
          </cell>
          <cell r="D2540">
            <v>162.63079999999999</v>
          </cell>
          <cell r="E2540">
            <v>227</v>
          </cell>
        </row>
        <row r="2541">
          <cell r="B2541">
            <v>40200</v>
          </cell>
          <cell r="C2541">
            <v>97.03</v>
          </cell>
          <cell r="D2541">
            <v>162.60509999999999</v>
          </cell>
          <cell r="E2541">
            <v>230</v>
          </cell>
        </row>
        <row r="2542">
          <cell r="B2542">
            <v>40203</v>
          </cell>
          <cell r="C2542">
            <v>97.06</v>
          </cell>
          <cell r="D2542">
            <v>162.69929999999999</v>
          </cell>
          <cell r="E2542">
            <v>229</v>
          </cell>
        </row>
        <row r="2543">
          <cell r="B2543">
            <v>40204</v>
          </cell>
          <cell r="C2543">
            <v>96.99</v>
          </cell>
          <cell r="D2543">
            <v>162.85210000000001</v>
          </cell>
          <cell r="E2543">
            <v>229</v>
          </cell>
        </row>
        <row r="2544">
          <cell r="B2544">
            <v>40205</v>
          </cell>
          <cell r="C2544">
            <v>97.04</v>
          </cell>
          <cell r="D2544">
            <v>162.70840000000001</v>
          </cell>
          <cell r="E2544">
            <v>227</v>
          </cell>
        </row>
        <row r="2545">
          <cell r="B2545">
            <v>40206</v>
          </cell>
          <cell r="C2545">
            <v>97.27</v>
          </cell>
          <cell r="D2545">
            <v>162.95160000000001</v>
          </cell>
          <cell r="E2545">
            <v>228</v>
          </cell>
        </row>
        <row r="2546">
          <cell r="B2546">
            <v>40207</v>
          </cell>
          <cell r="C2546">
            <v>97.26</v>
          </cell>
          <cell r="D2546">
            <v>162.851</v>
          </cell>
          <cell r="E2546">
            <v>237</v>
          </cell>
        </row>
        <row r="2547">
          <cell r="B2547">
            <v>40210</v>
          </cell>
          <cell r="C2547">
            <v>97.26</v>
          </cell>
          <cell r="D2547">
            <v>162.9084</v>
          </cell>
          <cell r="E2547">
            <v>242</v>
          </cell>
        </row>
        <row r="2548">
          <cell r="B2548">
            <v>40211</v>
          </cell>
          <cell r="C2548">
            <v>97.4</v>
          </cell>
          <cell r="D2548">
            <v>163.0462</v>
          </cell>
          <cell r="E2548">
            <v>241</v>
          </cell>
        </row>
        <row r="2549">
          <cell r="B2549">
            <v>40212</v>
          </cell>
          <cell r="C2549">
            <v>98.06</v>
          </cell>
          <cell r="D2549">
            <v>163.63229999999999</v>
          </cell>
          <cell r="E2549">
            <v>240</v>
          </cell>
        </row>
        <row r="2550">
          <cell r="B2550">
            <v>40213</v>
          </cell>
          <cell r="C2550">
            <v>98.01</v>
          </cell>
          <cell r="D2550">
            <v>163.60149999999999</v>
          </cell>
          <cell r="E2550">
            <v>246</v>
          </cell>
        </row>
        <row r="2551">
          <cell r="B2551">
            <v>40214</v>
          </cell>
          <cell r="C2551">
            <v>97.92</v>
          </cell>
          <cell r="D2551">
            <v>163.34280000000001</v>
          </cell>
          <cell r="E2551">
            <v>260</v>
          </cell>
        </row>
        <row r="2552">
          <cell r="B2552">
            <v>40217</v>
          </cell>
          <cell r="C2552">
            <v>97.9</v>
          </cell>
          <cell r="D2552">
            <v>163.34649999999999</v>
          </cell>
          <cell r="E2552">
            <v>258</v>
          </cell>
        </row>
        <row r="2553">
          <cell r="B2553">
            <v>40218</v>
          </cell>
          <cell r="C2553">
            <v>97.93</v>
          </cell>
          <cell r="D2553">
            <v>163.2715</v>
          </cell>
          <cell r="E2553">
            <v>260</v>
          </cell>
        </row>
        <row r="2554">
          <cell r="B2554">
            <v>40219</v>
          </cell>
          <cell r="C2554">
            <v>98.06</v>
          </cell>
          <cell r="D2554">
            <v>163.47460000000001</v>
          </cell>
          <cell r="E2554">
            <v>261</v>
          </cell>
        </row>
        <row r="2555">
          <cell r="B2555">
            <v>40220</v>
          </cell>
          <cell r="C2555">
            <v>97.84</v>
          </cell>
          <cell r="D2555">
            <v>163.33070000000001</v>
          </cell>
          <cell r="E2555">
            <v>257</v>
          </cell>
        </row>
        <row r="2556">
          <cell r="B2556">
            <v>40221</v>
          </cell>
          <cell r="C2556">
            <v>97.84</v>
          </cell>
          <cell r="D2556">
            <v>163.4025</v>
          </cell>
          <cell r="E2556">
            <v>268</v>
          </cell>
        </row>
        <row r="2557">
          <cell r="B2557">
            <v>40224</v>
          </cell>
          <cell r="C2557">
            <v>97.84</v>
          </cell>
          <cell r="D2557">
            <v>163.471</v>
          </cell>
          <cell r="E2557">
            <v>268</v>
          </cell>
        </row>
        <row r="2558">
          <cell r="B2558">
            <v>40225</v>
          </cell>
          <cell r="C2558">
            <v>97.9</v>
          </cell>
          <cell r="D2558">
            <v>163.5789</v>
          </cell>
          <cell r="E2558">
            <v>260</v>
          </cell>
        </row>
        <row r="2559">
          <cell r="B2559">
            <v>40226</v>
          </cell>
          <cell r="C2559">
            <v>97.93</v>
          </cell>
          <cell r="D2559">
            <v>163.6131</v>
          </cell>
          <cell r="E2559">
            <v>265</v>
          </cell>
        </row>
        <row r="2560">
          <cell r="B2560">
            <v>40227</v>
          </cell>
          <cell r="C2560">
            <v>98.02</v>
          </cell>
          <cell r="D2560">
            <v>163.7175</v>
          </cell>
          <cell r="E2560">
            <v>259</v>
          </cell>
        </row>
        <row r="2561">
          <cell r="B2561">
            <v>40228</v>
          </cell>
          <cell r="C2561">
            <v>98.04</v>
          </cell>
          <cell r="D2561">
            <v>163.71270000000001</v>
          </cell>
          <cell r="E2561">
            <v>259</v>
          </cell>
        </row>
        <row r="2562">
          <cell r="B2562">
            <v>40231</v>
          </cell>
          <cell r="C2562">
            <v>98.07</v>
          </cell>
          <cell r="D2562">
            <v>163.84010000000001</v>
          </cell>
          <cell r="E2562">
            <v>256</v>
          </cell>
        </row>
        <row r="2563">
          <cell r="B2563">
            <v>40232</v>
          </cell>
          <cell r="C2563">
            <v>98.1</v>
          </cell>
          <cell r="D2563">
            <v>164.01769999999999</v>
          </cell>
          <cell r="E2563">
            <v>263</v>
          </cell>
        </row>
        <row r="2564">
          <cell r="B2564">
            <v>40233</v>
          </cell>
          <cell r="C2564">
            <v>98.18</v>
          </cell>
          <cell r="D2564">
            <v>164.2193</v>
          </cell>
          <cell r="E2564">
            <v>253</v>
          </cell>
        </row>
        <row r="2565">
          <cell r="B2565">
            <v>40234</v>
          </cell>
          <cell r="C2565">
            <v>98.19</v>
          </cell>
          <cell r="D2565">
            <v>164.2988</v>
          </cell>
          <cell r="E2565">
            <v>254</v>
          </cell>
        </row>
        <row r="2566">
          <cell r="B2566">
            <v>40235</v>
          </cell>
          <cell r="C2566">
            <v>97.98</v>
          </cell>
          <cell r="D2566">
            <v>164.1525</v>
          </cell>
          <cell r="E2566">
            <v>259</v>
          </cell>
        </row>
        <row r="2567">
          <cell r="B2567">
            <v>40238</v>
          </cell>
          <cell r="C2567">
            <v>97.74</v>
          </cell>
          <cell r="D2567">
            <v>164.11840000000001</v>
          </cell>
          <cell r="E2567">
            <v>251</v>
          </cell>
        </row>
        <row r="2568">
          <cell r="B2568">
            <v>40239</v>
          </cell>
          <cell r="C2568">
            <v>97.69</v>
          </cell>
          <cell r="D2568">
            <v>164.11199999999999</v>
          </cell>
          <cell r="E2568">
            <v>251</v>
          </cell>
        </row>
        <row r="2569">
          <cell r="B2569">
            <v>40240</v>
          </cell>
          <cell r="C2569">
            <v>96.92</v>
          </cell>
          <cell r="D2569">
            <v>163.37370000000001</v>
          </cell>
          <cell r="E2569">
            <v>248</v>
          </cell>
        </row>
        <row r="2570">
          <cell r="B2570">
            <v>40241</v>
          </cell>
          <cell r="C2570">
            <v>96.84</v>
          </cell>
          <cell r="D2570">
            <v>163.3852</v>
          </cell>
          <cell r="E2570">
            <v>243</v>
          </cell>
        </row>
        <row r="2571">
          <cell r="B2571">
            <v>40242</v>
          </cell>
          <cell r="C2571">
            <v>96.96</v>
          </cell>
          <cell r="D2571">
            <v>163.48740000000001</v>
          </cell>
          <cell r="E2571">
            <v>238</v>
          </cell>
        </row>
        <row r="2572">
          <cell r="B2572">
            <v>40245</v>
          </cell>
          <cell r="C2572">
            <v>96.92</v>
          </cell>
          <cell r="D2572">
            <v>163.59030000000001</v>
          </cell>
          <cell r="E2572">
            <v>231</v>
          </cell>
        </row>
        <row r="2573">
          <cell r="B2573">
            <v>40246</v>
          </cell>
          <cell r="C2573">
            <v>96.92</v>
          </cell>
          <cell r="D2573">
            <v>163.64750000000001</v>
          </cell>
          <cell r="E2573">
            <v>238</v>
          </cell>
        </row>
        <row r="2574">
          <cell r="B2574">
            <v>40247</v>
          </cell>
          <cell r="C2574">
            <v>96.94</v>
          </cell>
          <cell r="D2574">
            <v>163.71700000000001</v>
          </cell>
          <cell r="E2574">
            <v>230</v>
          </cell>
        </row>
        <row r="2575">
          <cell r="B2575">
            <v>40248</v>
          </cell>
          <cell r="C2575">
            <v>96.92</v>
          </cell>
          <cell r="D2575">
            <v>163.7097</v>
          </cell>
          <cell r="E2575">
            <v>229</v>
          </cell>
        </row>
        <row r="2576">
          <cell r="B2576">
            <v>40249</v>
          </cell>
          <cell r="C2576">
            <v>96.86</v>
          </cell>
          <cell r="D2576">
            <v>163.72800000000001</v>
          </cell>
          <cell r="E2576">
            <v>219</v>
          </cell>
        </row>
        <row r="2577">
          <cell r="B2577">
            <v>40252</v>
          </cell>
          <cell r="C2577">
            <v>96.8</v>
          </cell>
          <cell r="D2577">
            <v>163.76390000000001</v>
          </cell>
          <cell r="E2577">
            <v>222</v>
          </cell>
        </row>
        <row r="2578">
          <cell r="B2578">
            <v>40253</v>
          </cell>
          <cell r="C2578">
            <v>96.98</v>
          </cell>
          <cell r="D2578">
            <v>164.05520000000001</v>
          </cell>
          <cell r="E2578">
            <v>220</v>
          </cell>
        </row>
        <row r="2579">
          <cell r="B2579">
            <v>40254</v>
          </cell>
          <cell r="C2579">
            <v>97.05</v>
          </cell>
          <cell r="D2579">
            <v>164.22630000000001</v>
          </cell>
          <cell r="E2579">
            <v>222</v>
          </cell>
        </row>
        <row r="2580">
          <cell r="B2580">
            <v>40255</v>
          </cell>
          <cell r="C2580">
            <v>97.08</v>
          </cell>
          <cell r="D2580">
            <v>164.24619999999999</v>
          </cell>
          <cell r="E2580">
            <v>225</v>
          </cell>
        </row>
        <row r="2581">
          <cell r="B2581">
            <v>40256</v>
          </cell>
          <cell r="C2581">
            <v>97.14</v>
          </cell>
          <cell r="D2581">
            <v>164.37110000000001</v>
          </cell>
          <cell r="E2581">
            <v>220</v>
          </cell>
        </row>
        <row r="2582">
          <cell r="B2582">
            <v>40259</v>
          </cell>
          <cell r="C2582">
            <v>97.13</v>
          </cell>
          <cell r="D2582">
            <v>164.4537</v>
          </cell>
          <cell r="E2582">
            <v>225</v>
          </cell>
        </row>
        <row r="2583">
          <cell r="B2583">
            <v>40260</v>
          </cell>
          <cell r="C2583">
            <v>97.16</v>
          </cell>
          <cell r="D2583">
            <v>164.51949999999999</v>
          </cell>
          <cell r="E2583">
            <v>221</v>
          </cell>
        </row>
        <row r="2584">
          <cell r="B2584">
            <v>40261</v>
          </cell>
          <cell r="C2584">
            <v>96.86</v>
          </cell>
          <cell r="D2584">
            <v>164.227</v>
          </cell>
          <cell r="E2584">
            <v>217</v>
          </cell>
        </row>
        <row r="2585">
          <cell r="B2585">
            <v>40262</v>
          </cell>
          <cell r="C2585">
            <v>97.18</v>
          </cell>
          <cell r="D2585">
            <v>164.5847</v>
          </cell>
          <cell r="E2585">
            <v>212</v>
          </cell>
        </row>
        <row r="2586">
          <cell r="B2586">
            <v>40263</v>
          </cell>
          <cell r="C2586">
            <v>97.07</v>
          </cell>
          <cell r="D2586">
            <v>164.47710000000001</v>
          </cell>
          <cell r="E2586">
            <v>214</v>
          </cell>
        </row>
        <row r="2587">
          <cell r="B2587">
            <v>40266</v>
          </cell>
          <cell r="C2587">
            <v>97.01</v>
          </cell>
          <cell r="D2587">
            <v>164.4829</v>
          </cell>
          <cell r="E2587">
            <v>210</v>
          </cell>
        </row>
        <row r="2588">
          <cell r="B2588">
            <v>40267</v>
          </cell>
          <cell r="C2588">
            <v>97.01</v>
          </cell>
          <cell r="D2588">
            <v>164.5198</v>
          </cell>
          <cell r="E2588">
            <v>219</v>
          </cell>
        </row>
        <row r="2589">
          <cell r="B2589">
            <v>40268</v>
          </cell>
          <cell r="C2589">
            <v>97.02</v>
          </cell>
          <cell r="D2589">
            <v>164.5581</v>
          </cell>
          <cell r="E2589">
            <v>214</v>
          </cell>
        </row>
        <row r="2590">
          <cell r="B2590">
            <v>40269</v>
          </cell>
          <cell r="C2590">
            <v>96.84</v>
          </cell>
          <cell r="D2590">
            <v>164.61</v>
          </cell>
          <cell r="E2590">
            <v>221</v>
          </cell>
        </row>
        <row r="2591">
          <cell r="B2591">
            <v>40270</v>
          </cell>
          <cell r="D2591">
            <v>164.41249999999999</v>
          </cell>
        </row>
        <row r="2592">
          <cell r="B2592">
            <v>40273</v>
          </cell>
        </row>
        <row r="2593">
          <cell r="B2593">
            <v>40274</v>
          </cell>
          <cell r="C2593">
            <v>97.35</v>
          </cell>
          <cell r="D2593">
            <v>164.9933</v>
          </cell>
          <cell r="E2593">
            <v>222</v>
          </cell>
        </row>
        <row r="2594">
          <cell r="B2594">
            <v>40275</v>
          </cell>
          <cell r="C2594">
            <v>97.22</v>
          </cell>
          <cell r="D2594">
            <v>164.99010000000001</v>
          </cell>
          <cell r="E2594">
            <v>219</v>
          </cell>
        </row>
        <row r="2595">
          <cell r="B2595">
            <v>40276</v>
          </cell>
          <cell r="C2595">
            <v>97.26</v>
          </cell>
          <cell r="D2595">
            <v>165.04419999999999</v>
          </cell>
          <cell r="E2595">
            <v>225</v>
          </cell>
        </row>
        <row r="2596">
          <cell r="B2596">
            <v>40277</v>
          </cell>
          <cell r="C2596">
            <v>97.21</v>
          </cell>
          <cell r="D2596">
            <v>165.02500000000001</v>
          </cell>
          <cell r="E2596">
            <v>221</v>
          </cell>
        </row>
        <row r="2597">
          <cell r="B2597">
            <v>40280</v>
          </cell>
          <cell r="C2597">
            <v>97.17</v>
          </cell>
          <cell r="D2597">
            <v>165.07579999999999</v>
          </cell>
          <cell r="E2597">
            <v>218</v>
          </cell>
        </row>
        <row r="2598">
          <cell r="B2598">
            <v>40281</v>
          </cell>
          <cell r="C2598">
            <v>97.18</v>
          </cell>
          <cell r="D2598">
            <v>165.07419999999999</v>
          </cell>
          <cell r="E2598">
            <v>221</v>
          </cell>
        </row>
        <row r="2599">
          <cell r="B2599">
            <v>40282</v>
          </cell>
          <cell r="C2599">
            <v>97.12</v>
          </cell>
          <cell r="D2599">
            <v>165.11539999999999</v>
          </cell>
          <cell r="E2599">
            <v>218</v>
          </cell>
        </row>
        <row r="2600">
          <cell r="B2600">
            <v>40283</v>
          </cell>
          <cell r="C2600">
            <v>97.19</v>
          </cell>
          <cell r="D2600">
            <v>165.26679999999999</v>
          </cell>
          <cell r="E2600">
            <v>214</v>
          </cell>
        </row>
        <row r="2601">
          <cell r="B2601">
            <v>40284</v>
          </cell>
          <cell r="C2601">
            <v>97.18</v>
          </cell>
          <cell r="D2601">
            <v>165.30279999999999</v>
          </cell>
          <cell r="E2601">
            <v>218</v>
          </cell>
        </row>
        <row r="2602">
          <cell r="B2602">
            <v>40287</v>
          </cell>
          <cell r="C2602">
            <v>97.2</v>
          </cell>
          <cell r="D2602">
            <v>165.40190000000001</v>
          </cell>
          <cell r="E2602">
            <v>220</v>
          </cell>
        </row>
        <row r="2603">
          <cell r="B2603">
            <v>40288</v>
          </cell>
          <cell r="C2603">
            <v>97.26</v>
          </cell>
          <cell r="D2603">
            <v>165.4838</v>
          </cell>
          <cell r="E2603">
            <v>219</v>
          </cell>
        </row>
        <row r="2604">
          <cell r="B2604">
            <v>40289</v>
          </cell>
          <cell r="C2604">
            <v>97.31</v>
          </cell>
          <cell r="D2604">
            <v>165.56870000000001</v>
          </cell>
          <cell r="E2604">
            <v>219</v>
          </cell>
        </row>
        <row r="2605">
          <cell r="B2605">
            <v>40290</v>
          </cell>
          <cell r="C2605">
            <v>97.32</v>
          </cell>
          <cell r="D2605">
            <v>165.60400000000001</v>
          </cell>
          <cell r="E2605">
            <v>224</v>
          </cell>
        </row>
        <row r="2606">
          <cell r="B2606">
            <v>40291</v>
          </cell>
          <cell r="C2606">
            <v>97.42</v>
          </cell>
          <cell r="D2606">
            <v>165.7045</v>
          </cell>
          <cell r="E2606">
            <v>224</v>
          </cell>
        </row>
        <row r="2607">
          <cell r="B2607">
            <v>40294</v>
          </cell>
          <cell r="C2607">
            <v>97.47</v>
          </cell>
          <cell r="D2607">
            <v>165.8142</v>
          </cell>
          <cell r="E2607">
            <v>227</v>
          </cell>
        </row>
        <row r="2608">
          <cell r="B2608">
            <v>40295</v>
          </cell>
          <cell r="C2608">
            <v>97.43</v>
          </cell>
          <cell r="D2608">
            <v>165.77629999999999</v>
          </cell>
          <cell r="E2608">
            <v>236</v>
          </cell>
        </row>
        <row r="2609">
          <cell r="B2609">
            <v>40296</v>
          </cell>
          <cell r="C2609">
            <v>97.5</v>
          </cell>
          <cell r="D2609">
            <v>165.55959999999999</v>
          </cell>
          <cell r="E2609">
            <v>255</v>
          </cell>
        </row>
        <row r="2610">
          <cell r="B2610">
            <v>40297</v>
          </cell>
          <cell r="C2610">
            <v>97.44</v>
          </cell>
          <cell r="D2610">
            <v>165.5712</v>
          </cell>
          <cell r="E2610">
            <v>252</v>
          </cell>
        </row>
        <row r="2611">
          <cell r="B2611">
            <v>40298</v>
          </cell>
          <cell r="C2611">
            <v>97.5</v>
          </cell>
          <cell r="D2611">
            <v>165.71610000000001</v>
          </cell>
          <cell r="E2611">
            <v>252</v>
          </cell>
        </row>
        <row r="2612">
          <cell r="B2612">
            <v>40301</v>
          </cell>
          <cell r="C2612">
            <v>97.52</v>
          </cell>
          <cell r="D2612">
            <v>165.78809999999999</v>
          </cell>
          <cell r="E2612">
            <v>257</v>
          </cell>
        </row>
        <row r="2613">
          <cell r="B2613">
            <v>40302</v>
          </cell>
          <cell r="C2613">
            <v>97.36</v>
          </cell>
          <cell r="D2613">
            <v>165.5976</v>
          </cell>
          <cell r="E2613">
            <v>265</v>
          </cell>
        </row>
        <row r="2614">
          <cell r="B2614">
            <v>40303</v>
          </cell>
          <cell r="C2614">
            <v>97.37</v>
          </cell>
          <cell r="D2614">
            <v>165.60329999999999</v>
          </cell>
          <cell r="E2614">
            <v>285</v>
          </cell>
        </row>
        <row r="2615">
          <cell r="B2615">
            <v>40304</v>
          </cell>
          <cell r="C2615">
            <v>97.3</v>
          </cell>
          <cell r="D2615">
            <v>165.4068</v>
          </cell>
          <cell r="E2615">
            <v>291</v>
          </cell>
        </row>
        <row r="2616">
          <cell r="B2616">
            <v>40305</v>
          </cell>
          <cell r="C2616">
            <v>97.34</v>
          </cell>
          <cell r="D2616">
            <v>165.21619999999999</v>
          </cell>
          <cell r="E2616">
            <v>314</v>
          </cell>
        </row>
        <row r="2617">
          <cell r="B2617">
            <v>40308</v>
          </cell>
          <cell r="C2617">
            <v>97.35</v>
          </cell>
          <cell r="D2617">
            <v>165.506</v>
          </cell>
          <cell r="E2617">
            <v>279</v>
          </cell>
        </row>
        <row r="2618">
          <cell r="B2618">
            <v>40309</v>
          </cell>
          <cell r="C2618">
            <v>97.32</v>
          </cell>
          <cell r="D2618">
            <v>165.4374</v>
          </cell>
          <cell r="E2618">
            <v>286</v>
          </cell>
        </row>
        <row r="2619">
          <cell r="B2619">
            <v>40310</v>
          </cell>
          <cell r="C2619">
            <v>97.3</v>
          </cell>
          <cell r="D2619">
            <v>165.51939999999999</v>
          </cell>
          <cell r="E2619">
            <v>279</v>
          </cell>
        </row>
        <row r="2620">
          <cell r="B2620">
            <v>40311</v>
          </cell>
          <cell r="C2620">
            <v>97.38</v>
          </cell>
          <cell r="D2620">
            <v>165.6549</v>
          </cell>
          <cell r="E2620">
            <v>279</v>
          </cell>
        </row>
        <row r="2621">
          <cell r="B2621">
            <v>40312</v>
          </cell>
          <cell r="C2621">
            <v>97.36</v>
          </cell>
          <cell r="D2621">
            <v>165.69319999999999</v>
          </cell>
          <cell r="E2621">
            <v>293</v>
          </cell>
        </row>
        <row r="2622">
          <cell r="B2622">
            <v>40315</v>
          </cell>
          <cell r="C2622">
            <v>97.4</v>
          </cell>
          <cell r="D2622">
            <v>165.76230000000001</v>
          </cell>
          <cell r="E2622">
            <v>282</v>
          </cell>
        </row>
        <row r="2623">
          <cell r="B2623">
            <v>40316</v>
          </cell>
          <cell r="C2623">
            <v>97.42</v>
          </cell>
          <cell r="D2623">
            <v>165.88659999999999</v>
          </cell>
          <cell r="E2623">
            <v>286</v>
          </cell>
        </row>
        <row r="2624">
          <cell r="B2624">
            <v>40317</v>
          </cell>
          <cell r="C2624">
            <v>97.42</v>
          </cell>
          <cell r="D2624">
            <v>165.78919999999999</v>
          </cell>
          <cell r="E2624">
            <v>298</v>
          </cell>
        </row>
        <row r="2625">
          <cell r="B2625">
            <v>40318</v>
          </cell>
          <cell r="C2625">
            <v>97.38</v>
          </cell>
          <cell r="D2625">
            <v>165.68819999999999</v>
          </cell>
          <cell r="E2625">
            <v>315</v>
          </cell>
        </row>
        <row r="2626">
          <cell r="B2626">
            <v>40319</v>
          </cell>
          <cell r="C2626">
            <v>97.33</v>
          </cell>
          <cell r="D2626">
            <v>165.5196</v>
          </cell>
          <cell r="E2626">
            <v>326</v>
          </cell>
        </row>
        <row r="2627">
          <cell r="B2627">
            <v>40322</v>
          </cell>
          <cell r="C2627">
            <v>97.32</v>
          </cell>
          <cell r="D2627">
            <v>165.4915</v>
          </cell>
          <cell r="E2627">
            <v>309</v>
          </cell>
        </row>
        <row r="2628">
          <cell r="B2628">
            <v>40323</v>
          </cell>
          <cell r="C2628">
            <v>97.3</v>
          </cell>
          <cell r="D2628">
            <v>165.53569999999999</v>
          </cell>
          <cell r="E2628">
            <v>347</v>
          </cell>
        </row>
        <row r="2629">
          <cell r="B2629">
            <v>40324</v>
          </cell>
          <cell r="C2629">
            <v>97.33</v>
          </cell>
          <cell r="D2629">
            <v>165.62860000000001</v>
          </cell>
          <cell r="E2629">
            <v>336</v>
          </cell>
        </row>
        <row r="2630">
          <cell r="B2630">
            <v>40325</v>
          </cell>
          <cell r="C2630">
            <v>97.32</v>
          </cell>
          <cell r="D2630">
            <v>165.64750000000001</v>
          </cell>
          <cell r="E2630">
            <v>329</v>
          </cell>
        </row>
        <row r="2631">
          <cell r="B2631">
            <v>40326</v>
          </cell>
          <cell r="C2631">
            <v>97.14</v>
          </cell>
          <cell r="D2631">
            <v>165.59389999999999</v>
          </cell>
          <cell r="E2631">
            <v>335</v>
          </cell>
        </row>
        <row r="2632">
          <cell r="B2632">
            <v>40329</v>
          </cell>
          <cell r="C2632">
            <v>97.25</v>
          </cell>
          <cell r="D2632">
            <v>165.6961</v>
          </cell>
        </row>
        <row r="2633">
          <cell r="B2633">
            <v>40330</v>
          </cell>
          <cell r="C2633">
            <v>97.2</v>
          </cell>
          <cell r="D2633">
            <v>165.63650000000001</v>
          </cell>
          <cell r="E2633">
            <v>334</v>
          </cell>
        </row>
        <row r="2634">
          <cell r="B2634">
            <v>40331</v>
          </cell>
          <cell r="C2634">
            <v>97.3</v>
          </cell>
          <cell r="D2634">
            <v>165.75749999999999</v>
          </cell>
          <cell r="E2634">
            <v>327</v>
          </cell>
        </row>
        <row r="2635">
          <cell r="B2635">
            <v>40332</v>
          </cell>
          <cell r="D2635">
            <v>165.8897</v>
          </cell>
          <cell r="E2635">
            <v>322</v>
          </cell>
        </row>
        <row r="2636">
          <cell r="B2636">
            <v>40333</v>
          </cell>
          <cell r="C2636">
            <v>97.1</v>
          </cell>
          <cell r="D2636">
            <v>165.38980000000001</v>
          </cell>
          <cell r="E2636">
            <v>342</v>
          </cell>
        </row>
        <row r="2637">
          <cell r="B2637">
            <v>40336</v>
          </cell>
          <cell r="C2637">
            <v>96.89</v>
          </cell>
          <cell r="D2637">
            <v>164.96190000000001</v>
          </cell>
          <cell r="E2637">
            <v>362</v>
          </cell>
        </row>
        <row r="2638">
          <cell r="B2638">
            <v>40337</v>
          </cell>
          <cell r="C2638">
            <v>96.85</v>
          </cell>
          <cell r="D2638">
            <v>164.88650000000001</v>
          </cell>
          <cell r="E2638">
            <v>369</v>
          </cell>
        </row>
        <row r="2639">
          <cell r="B2639">
            <v>40338</v>
          </cell>
          <cell r="C2639">
            <v>96.79</v>
          </cell>
          <cell r="D2639">
            <v>164.81020000000001</v>
          </cell>
          <cell r="E2639">
            <v>356</v>
          </cell>
        </row>
        <row r="2640">
          <cell r="B2640">
            <v>40339</v>
          </cell>
          <cell r="C2640">
            <v>96.87</v>
          </cell>
          <cell r="D2640">
            <v>164.87219999999999</v>
          </cell>
          <cell r="E2640">
            <v>363</v>
          </cell>
        </row>
        <row r="2641">
          <cell r="B2641">
            <v>40340</v>
          </cell>
          <cell r="C2641">
            <v>96.86</v>
          </cell>
          <cell r="D2641">
            <v>164.90950000000001</v>
          </cell>
          <cell r="E2641">
            <v>371</v>
          </cell>
        </row>
        <row r="2642">
          <cell r="B2642">
            <v>40343</v>
          </cell>
          <cell r="C2642">
            <v>96.77</v>
          </cell>
          <cell r="D2642">
            <v>164.79400000000001</v>
          </cell>
          <cell r="E2642">
            <v>367</v>
          </cell>
        </row>
        <row r="2643">
          <cell r="B2643">
            <v>40344</v>
          </cell>
          <cell r="C2643">
            <v>96.88</v>
          </cell>
          <cell r="D2643">
            <v>164.9539</v>
          </cell>
          <cell r="E2643">
            <v>360</v>
          </cell>
        </row>
        <row r="2644">
          <cell r="B2644">
            <v>40345</v>
          </cell>
          <cell r="C2644">
            <v>96.84</v>
          </cell>
          <cell r="D2644">
            <v>164.9211</v>
          </cell>
          <cell r="E2644">
            <v>361</v>
          </cell>
        </row>
        <row r="2645">
          <cell r="B2645">
            <v>40346</v>
          </cell>
          <cell r="C2645">
            <v>96.55</v>
          </cell>
          <cell r="D2645">
            <v>164.61510000000001</v>
          </cell>
          <cell r="E2645">
            <v>345</v>
          </cell>
        </row>
        <row r="2646">
          <cell r="B2646">
            <v>40347</v>
          </cell>
          <cell r="C2646">
            <v>96.61</v>
          </cell>
          <cell r="D2646">
            <v>164.6489</v>
          </cell>
          <cell r="E2646">
            <v>348</v>
          </cell>
        </row>
        <row r="2647">
          <cell r="B2647">
            <v>40350</v>
          </cell>
          <cell r="C2647">
            <v>96.59</v>
          </cell>
          <cell r="D2647">
            <v>164.732</v>
          </cell>
          <cell r="E2647">
            <v>339</v>
          </cell>
        </row>
        <row r="2648">
          <cell r="B2648">
            <v>40351</v>
          </cell>
          <cell r="D2648">
            <v>164.86330000000001</v>
          </cell>
          <cell r="E2648">
            <v>351</v>
          </cell>
        </row>
        <row r="2649">
          <cell r="B2649">
            <v>40352</v>
          </cell>
          <cell r="C2649">
            <v>96.35</v>
          </cell>
          <cell r="D2649">
            <v>164.50579999999999</v>
          </cell>
          <cell r="E2649">
            <v>350</v>
          </cell>
        </row>
        <row r="2650">
          <cell r="B2650">
            <v>40353</v>
          </cell>
          <cell r="C2650">
            <v>96.33</v>
          </cell>
          <cell r="D2650">
            <v>164.55080000000001</v>
          </cell>
          <cell r="E2650">
            <v>352</v>
          </cell>
        </row>
        <row r="2651">
          <cell r="B2651">
            <v>40354</v>
          </cell>
          <cell r="D2651">
            <v>164.64760000000001</v>
          </cell>
          <cell r="E2651">
            <v>349</v>
          </cell>
        </row>
        <row r="2652">
          <cell r="B2652">
            <v>40357</v>
          </cell>
          <cell r="C2652">
            <v>96.39</v>
          </cell>
          <cell r="D2652">
            <v>164.70529999999999</v>
          </cell>
          <cell r="E2652">
            <v>352</v>
          </cell>
        </row>
        <row r="2653">
          <cell r="B2653">
            <v>40358</v>
          </cell>
          <cell r="C2653">
            <v>96.21</v>
          </cell>
          <cell r="D2653">
            <v>164.52440000000001</v>
          </cell>
          <cell r="E2653">
            <v>350</v>
          </cell>
        </row>
        <row r="2654">
          <cell r="B2654">
            <v>40359</v>
          </cell>
          <cell r="C2654">
            <v>96.15</v>
          </cell>
          <cell r="D2654">
            <v>164.44210000000001</v>
          </cell>
          <cell r="E2654">
            <v>348</v>
          </cell>
        </row>
        <row r="2655">
          <cell r="B2655">
            <v>40360</v>
          </cell>
          <cell r="C2655">
            <v>96.18</v>
          </cell>
          <cell r="D2655">
            <v>164.56030000000001</v>
          </cell>
          <cell r="E2655">
            <v>346</v>
          </cell>
        </row>
        <row r="2656">
          <cell r="B2656">
            <v>40361</v>
          </cell>
          <cell r="C2656">
            <v>96.07</v>
          </cell>
          <cell r="D2656">
            <v>164.45179999999999</v>
          </cell>
          <cell r="E2656">
            <v>348</v>
          </cell>
        </row>
        <row r="2657">
          <cell r="B2657">
            <v>40364</v>
          </cell>
          <cell r="C2657">
            <v>96.09</v>
          </cell>
          <cell r="D2657">
            <v>164.54650000000001</v>
          </cell>
          <cell r="E2657">
            <v>348</v>
          </cell>
        </row>
        <row r="2658">
          <cell r="B2658">
            <v>40365</v>
          </cell>
          <cell r="C2658">
            <v>96.09</v>
          </cell>
          <cell r="D2658">
            <v>164.53800000000001</v>
          </cell>
          <cell r="E2658">
            <v>351</v>
          </cell>
        </row>
        <row r="2659">
          <cell r="B2659">
            <v>40366</v>
          </cell>
          <cell r="C2659">
            <v>96.19</v>
          </cell>
          <cell r="D2659">
            <v>164.70650000000001</v>
          </cell>
          <cell r="E2659">
            <v>353</v>
          </cell>
        </row>
        <row r="2660">
          <cell r="B2660">
            <v>40367</v>
          </cell>
          <cell r="C2660">
            <v>96.17</v>
          </cell>
          <cell r="D2660">
            <v>164.7373</v>
          </cell>
          <cell r="E2660">
            <v>346</v>
          </cell>
        </row>
        <row r="2661">
          <cell r="B2661">
            <v>40368</v>
          </cell>
          <cell r="C2661">
            <v>96.19</v>
          </cell>
          <cell r="D2661">
            <v>164.7774</v>
          </cell>
          <cell r="E2661">
            <v>347</v>
          </cell>
        </row>
        <row r="2662">
          <cell r="B2662">
            <v>40371</v>
          </cell>
          <cell r="C2662">
            <v>96.09</v>
          </cell>
          <cell r="D2662">
            <v>164.80860000000001</v>
          </cell>
          <cell r="E2662">
            <v>353</v>
          </cell>
        </row>
        <row r="2663">
          <cell r="B2663">
            <v>40372</v>
          </cell>
          <cell r="C2663">
            <v>96.13</v>
          </cell>
          <cell r="D2663">
            <v>164.8674</v>
          </cell>
          <cell r="E2663">
            <v>337</v>
          </cell>
        </row>
        <row r="2664">
          <cell r="B2664">
            <v>40373</v>
          </cell>
          <cell r="C2664">
            <v>95.98</v>
          </cell>
          <cell r="D2664">
            <v>164.6892</v>
          </cell>
          <cell r="E2664">
            <v>341</v>
          </cell>
        </row>
        <row r="2665">
          <cell r="B2665">
            <v>40374</v>
          </cell>
          <cell r="C2665">
            <v>96.27</v>
          </cell>
          <cell r="D2665">
            <v>165.09710000000001</v>
          </cell>
          <cell r="E2665">
            <v>340</v>
          </cell>
        </row>
        <row r="2666">
          <cell r="B2666">
            <v>40375</v>
          </cell>
          <cell r="C2666">
            <v>96.27</v>
          </cell>
          <cell r="D2666">
            <v>165.12559999999999</v>
          </cell>
          <cell r="E2666">
            <v>340</v>
          </cell>
        </row>
        <row r="2667">
          <cell r="B2667">
            <v>40378</v>
          </cell>
          <cell r="C2667">
            <v>96.13</v>
          </cell>
          <cell r="D2667">
            <v>165.08949999999999</v>
          </cell>
          <cell r="E2667">
            <v>337</v>
          </cell>
        </row>
        <row r="2668">
          <cell r="B2668">
            <v>40379</v>
          </cell>
          <cell r="C2668">
            <v>95.99</v>
          </cell>
          <cell r="D2668">
            <v>164.82939999999999</v>
          </cell>
          <cell r="E2668">
            <v>343</v>
          </cell>
        </row>
        <row r="2669">
          <cell r="B2669">
            <v>40380</v>
          </cell>
          <cell r="C2669">
            <v>96.02</v>
          </cell>
          <cell r="D2669">
            <v>164.911</v>
          </cell>
          <cell r="E2669">
            <v>337</v>
          </cell>
        </row>
        <row r="2670">
          <cell r="B2670">
            <v>40381</v>
          </cell>
          <cell r="C2670">
            <v>95.95</v>
          </cell>
          <cell r="D2670">
            <v>164.86170000000001</v>
          </cell>
          <cell r="E2670">
            <v>341</v>
          </cell>
        </row>
        <row r="2671">
          <cell r="B2671">
            <v>40382</v>
          </cell>
          <cell r="C2671">
            <v>95.96</v>
          </cell>
          <cell r="D2671">
            <v>164.87620000000001</v>
          </cell>
          <cell r="E2671">
            <v>338</v>
          </cell>
        </row>
        <row r="2672">
          <cell r="B2672">
            <v>40385</v>
          </cell>
          <cell r="C2672">
            <v>95.88</v>
          </cell>
          <cell r="D2672">
            <v>164.8732</v>
          </cell>
          <cell r="E2672">
            <v>332</v>
          </cell>
        </row>
        <row r="2673">
          <cell r="B2673">
            <v>40386</v>
          </cell>
          <cell r="C2673">
            <v>95.87</v>
          </cell>
          <cell r="D2673">
            <v>164.89959999999999</v>
          </cell>
          <cell r="E2673">
            <v>323</v>
          </cell>
        </row>
        <row r="2674">
          <cell r="B2674">
            <v>40387</v>
          </cell>
          <cell r="C2674">
            <v>95.91</v>
          </cell>
          <cell r="D2674">
            <v>165.1147</v>
          </cell>
          <cell r="E2674">
            <v>331</v>
          </cell>
        </row>
        <row r="2675">
          <cell r="B2675">
            <v>40388</v>
          </cell>
          <cell r="C2675">
            <v>95.99</v>
          </cell>
          <cell r="D2675">
            <v>165.446</v>
          </cell>
          <cell r="E2675">
            <v>300</v>
          </cell>
        </row>
        <row r="2676">
          <cell r="B2676">
            <v>40389</v>
          </cell>
          <cell r="C2676">
            <v>95.99</v>
          </cell>
          <cell r="D2676">
            <v>165.5744</v>
          </cell>
          <cell r="E2676">
            <v>301</v>
          </cell>
        </row>
        <row r="2677">
          <cell r="B2677">
            <v>40392</v>
          </cell>
          <cell r="C2677">
            <v>96.1</v>
          </cell>
          <cell r="D2677">
            <v>165.88059999999999</v>
          </cell>
          <cell r="E2677">
            <v>290</v>
          </cell>
        </row>
        <row r="2678">
          <cell r="B2678">
            <v>40393</v>
          </cell>
          <cell r="C2678">
            <v>96.17</v>
          </cell>
          <cell r="D2678">
            <v>166.1335</v>
          </cell>
          <cell r="E2678">
            <v>289</v>
          </cell>
        </row>
        <row r="2679">
          <cell r="B2679">
            <v>40394</v>
          </cell>
          <cell r="C2679">
            <v>96.3</v>
          </cell>
          <cell r="D2679">
            <v>166.39590000000001</v>
          </cell>
          <cell r="E2679">
            <v>274</v>
          </cell>
        </row>
        <row r="2680">
          <cell r="B2680">
            <v>40395</v>
          </cell>
          <cell r="E2680">
            <v>272</v>
          </cell>
        </row>
        <row r="2681">
          <cell r="B2681">
            <v>40396</v>
          </cell>
          <cell r="D2681">
            <v>166.5521</v>
          </cell>
          <cell r="E2681">
            <v>278</v>
          </cell>
        </row>
        <row r="2682">
          <cell r="B2682">
            <v>40399</v>
          </cell>
          <cell r="C2682">
            <v>96.27</v>
          </cell>
          <cell r="D2682">
            <v>166.71600000000001</v>
          </cell>
          <cell r="E2682">
            <v>275</v>
          </cell>
        </row>
        <row r="2683">
          <cell r="B2683">
            <v>40400</v>
          </cell>
          <cell r="C2683">
            <v>96.36</v>
          </cell>
          <cell r="D2683">
            <v>166.85069999999999</v>
          </cell>
          <cell r="E2683">
            <v>272</v>
          </cell>
        </row>
        <row r="2684">
          <cell r="B2684">
            <v>40401</v>
          </cell>
          <cell r="C2684">
            <v>96.5</v>
          </cell>
          <cell r="D2684">
            <v>167.09450000000001</v>
          </cell>
          <cell r="E2684">
            <v>288</v>
          </cell>
        </row>
        <row r="2685">
          <cell r="B2685">
            <v>40402</v>
          </cell>
          <cell r="C2685">
            <v>96.53</v>
          </cell>
          <cell r="D2685">
            <v>167.15389999999999</v>
          </cell>
          <cell r="E2685">
            <v>288</v>
          </cell>
        </row>
        <row r="2686">
          <cell r="B2686">
            <v>40403</v>
          </cell>
          <cell r="C2686">
            <v>96.54</v>
          </cell>
          <cell r="D2686">
            <v>167.172</v>
          </cell>
          <cell r="E2686">
            <v>288</v>
          </cell>
        </row>
        <row r="2687">
          <cell r="B2687">
            <v>40406</v>
          </cell>
          <cell r="C2687">
            <v>96.51</v>
          </cell>
          <cell r="D2687">
            <v>167.21289999999999</v>
          </cell>
          <cell r="E2687">
            <v>289</v>
          </cell>
        </row>
        <row r="2688">
          <cell r="B2688">
            <v>40407</v>
          </cell>
          <cell r="C2688">
            <v>96.52</v>
          </cell>
          <cell r="D2688">
            <v>167.2612</v>
          </cell>
          <cell r="E2688">
            <v>282</v>
          </cell>
        </row>
        <row r="2689">
          <cell r="B2689">
            <v>40408</v>
          </cell>
          <cell r="C2689">
            <v>96.52</v>
          </cell>
          <cell r="D2689">
            <v>167.30539999999999</v>
          </cell>
          <cell r="E2689">
            <v>287</v>
          </cell>
        </row>
        <row r="2690">
          <cell r="B2690">
            <v>40409</v>
          </cell>
          <cell r="C2690">
            <v>96.41</v>
          </cell>
          <cell r="D2690">
            <v>167.1934</v>
          </cell>
          <cell r="E2690">
            <v>287</v>
          </cell>
        </row>
        <row r="2691">
          <cell r="B2691">
            <v>40410</v>
          </cell>
          <cell r="C2691">
            <v>96.42</v>
          </cell>
          <cell r="D2691">
            <v>167.25470000000001</v>
          </cell>
          <cell r="E2691">
            <v>286</v>
          </cell>
        </row>
        <row r="2692">
          <cell r="B2692">
            <v>40413</v>
          </cell>
          <cell r="C2692">
            <v>96.32</v>
          </cell>
          <cell r="D2692">
            <v>167.2251</v>
          </cell>
          <cell r="E2692">
            <v>285</v>
          </cell>
        </row>
        <row r="2693">
          <cell r="B2693">
            <v>40414</v>
          </cell>
          <cell r="C2693">
            <v>96.37</v>
          </cell>
          <cell r="D2693">
            <v>167.28</v>
          </cell>
          <cell r="E2693">
            <v>292</v>
          </cell>
        </row>
        <row r="2694">
          <cell r="B2694">
            <v>40415</v>
          </cell>
          <cell r="C2694">
            <v>96.4</v>
          </cell>
          <cell r="D2694">
            <v>167.28440000000001</v>
          </cell>
          <cell r="E2694">
            <v>290</v>
          </cell>
        </row>
        <row r="2695">
          <cell r="B2695">
            <v>40416</v>
          </cell>
          <cell r="C2695">
            <v>96.35</v>
          </cell>
          <cell r="D2695">
            <v>167.2919</v>
          </cell>
          <cell r="E2695">
            <v>292</v>
          </cell>
        </row>
        <row r="2696">
          <cell r="B2696">
            <v>40417</v>
          </cell>
          <cell r="C2696">
            <v>96.34</v>
          </cell>
          <cell r="D2696">
            <v>167.2611</v>
          </cell>
          <cell r="E2696">
            <v>294</v>
          </cell>
        </row>
        <row r="2697">
          <cell r="B2697">
            <v>40420</v>
          </cell>
          <cell r="C2697">
            <v>96.35</v>
          </cell>
          <cell r="D2697">
            <v>167.3802</v>
          </cell>
        </row>
        <row r="2698">
          <cell r="B2698">
            <v>40421</v>
          </cell>
          <cell r="C2698">
            <v>96.29</v>
          </cell>
          <cell r="D2698">
            <v>167.35820000000001</v>
          </cell>
          <cell r="E2698">
            <v>293</v>
          </cell>
        </row>
        <row r="2699">
          <cell r="B2699">
            <v>40422</v>
          </cell>
          <cell r="C2699">
            <v>96.31</v>
          </cell>
          <cell r="D2699">
            <v>167.4239</v>
          </cell>
          <cell r="E2699">
            <v>283</v>
          </cell>
        </row>
        <row r="2700">
          <cell r="B2700">
            <v>40423</v>
          </cell>
          <cell r="C2700">
            <v>96.3</v>
          </cell>
          <cell r="D2700">
            <v>167.40360000000001</v>
          </cell>
          <cell r="E2700">
            <v>283</v>
          </cell>
        </row>
        <row r="2701">
          <cell r="B2701">
            <v>40424</v>
          </cell>
          <cell r="C2701">
            <v>96.28</v>
          </cell>
          <cell r="D2701">
            <v>167.35120000000001</v>
          </cell>
          <cell r="E2701">
            <v>294</v>
          </cell>
        </row>
        <row r="2702">
          <cell r="B2702">
            <v>40427</v>
          </cell>
          <cell r="C2702">
            <v>96.27</v>
          </cell>
          <cell r="D2702">
            <v>167.4194</v>
          </cell>
        </row>
        <row r="2703">
          <cell r="B2703">
            <v>40428</v>
          </cell>
          <cell r="C2703">
            <v>96.29</v>
          </cell>
          <cell r="D2703">
            <v>167.55199999999999</v>
          </cell>
          <cell r="E2703">
            <v>293</v>
          </cell>
        </row>
        <row r="2704">
          <cell r="B2704">
            <v>40429</v>
          </cell>
          <cell r="C2704">
            <v>96.3</v>
          </cell>
          <cell r="D2704">
            <v>167.48230000000001</v>
          </cell>
          <cell r="E2704">
            <v>292</v>
          </cell>
        </row>
        <row r="2705">
          <cell r="B2705">
            <v>40430</v>
          </cell>
          <cell r="C2705">
            <v>96.34</v>
          </cell>
          <cell r="D2705">
            <v>167.58349999999999</v>
          </cell>
          <cell r="E2705">
            <v>290</v>
          </cell>
        </row>
        <row r="2706">
          <cell r="B2706">
            <v>40431</v>
          </cell>
          <cell r="C2706">
            <v>96.39</v>
          </cell>
          <cell r="D2706">
            <v>167.6225</v>
          </cell>
          <cell r="E2706">
            <v>290</v>
          </cell>
        </row>
        <row r="2707">
          <cell r="B2707">
            <v>40434</v>
          </cell>
          <cell r="C2707">
            <v>96.37</v>
          </cell>
          <cell r="D2707">
            <v>167.66560000000001</v>
          </cell>
          <cell r="E2707">
            <v>288</v>
          </cell>
        </row>
        <row r="2708">
          <cell r="B2708">
            <v>40435</v>
          </cell>
          <cell r="C2708">
            <v>96.36</v>
          </cell>
          <cell r="D2708">
            <v>167.69880000000001</v>
          </cell>
          <cell r="E2708">
            <v>278</v>
          </cell>
        </row>
        <row r="2709">
          <cell r="B2709">
            <v>40436</v>
          </cell>
          <cell r="C2709">
            <v>96.36</v>
          </cell>
          <cell r="D2709">
            <v>167.70760000000001</v>
          </cell>
          <cell r="E2709">
            <v>274</v>
          </cell>
        </row>
        <row r="2710">
          <cell r="B2710">
            <v>40437</v>
          </cell>
          <cell r="C2710">
            <v>96.38</v>
          </cell>
          <cell r="D2710">
            <v>167.6996</v>
          </cell>
          <cell r="E2710">
            <v>268</v>
          </cell>
        </row>
        <row r="2711">
          <cell r="B2711">
            <v>40438</v>
          </cell>
          <cell r="C2711">
            <v>96.4</v>
          </cell>
          <cell r="D2711">
            <v>167.76230000000001</v>
          </cell>
          <cell r="E2711">
            <v>278</v>
          </cell>
        </row>
        <row r="2712">
          <cell r="B2712">
            <v>40441</v>
          </cell>
          <cell r="C2712">
            <v>96.23</v>
          </cell>
          <cell r="D2712">
            <v>167.6464</v>
          </cell>
          <cell r="E2712">
            <v>272</v>
          </cell>
        </row>
        <row r="2713">
          <cell r="B2713">
            <v>40442</v>
          </cell>
          <cell r="C2713">
            <v>96.32</v>
          </cell>
          <cell r="D2713">
            <v>167.76509999999999</v>
          </cell>
          <cell r="E2713">
            <v>272</v>
          </cell>
        </row>
        <row r="2714">
          <cell r="B2714">
            <v>40443</v>
          </cell>
          <cell r="C2714">
            <v>96.4</v>
          </cell>
          <cell r="D2714">
            <v>167.89070000000001</v>
          </cell>
          <cell r="E2714">
            <v>277</v>
          </cell>
        </row>
        <row r="2715">
          <cell r="B2715">
            <v>40444</v>
          </cell>
          <cell r="C2715">
            <v>96.41</v>
          </cell>
          <cell r="D2715">
            <v>167.9452</v>
          </cell>
          <cell r="E2715">
            <v>282</v>
          </cell>
        </row>
        <row r="2716">
          <cell r="B2716">
            <v>40445</v>
          </cell>
          <cell r="C2716">
            <v>96.39</v>
          </cell>
          <cell r="D2716">
            <v>167.9023</v>
          </cell>
          <cell r="E2716">
            <v>283</v>
          </cell>
        </row>
        <row r="2717">
          <cell r="B2717">
            <v>40448</v>
          </cell>
          <cell r="C2717">
            <v>96.42</v>
          </cell>
          <cell r="D2717">
            <v>168.01650000000001</v>
          </cell>
          <cell r="E2717">
            <v>280</v>
          </cell>
        </row>
        <row r="2718">
          <cell r="B2718">
            <v>40449</v>
          </cell>
          <cell r="C2718">
            <v>96.41</v>
          </cell>
          <cell r="D2718">
            <v>168.0093</v>
          </cell>
          <cell r="E2718">
            <v>289</v>
          </cell>
        </row>
        <row r="2719">
          <cell r="B2719">
            <v>40450</v>
          </cell>
          <cell r="C2719">
            <v>96.46</v>
          </cell>
          <cell r="D2719">
            <v>168.1541</v>
          </cell>
          <cell r="E2719">
            <v>287</v>
          </cell>
        </row>
        <row r="2720">
          <cell r="B2720">
            <v>40451</v>
          </cell>
          <cell r="C2720">
            <v>96.31</v>
          </cell>
          <cell r="D2720">
            <v>168.0692</v>
          </cell>
          <cell r="E2720">
            <v>285</v>
          </cell>
        </row>
        <row r="2721">
          <cell r="B2721">
            <v>40452</v>
          </cell>
          <cell r="C2721">
            <v>96.16</v>
          </cell>
          <cell r="D2721">
            <v>167.97819999999999</v>
          </cell>
          <cell r="E2721">
            <v>277</v>
          </cell>
        </row>
        <row r="2722">
          <cell r="B2722">
            <v>40455</v>
          </cell>
          <cell r="C2722">
            <v>96.12</v>
          </cell>
          <cell r="D2722">
            <v>168.00890000000001</v>
          </cell>
          <cell r="E2722">
            <v>286</v>
          </cell>
        </row>
        <row r="2723">
          <cell r="B2723">
            <v>40456</v>
          </cell>
          <cell r="C2723">
            <v>96.1</v>
          </cell>
          <cell r="D2723">
            <v>168.0427</v>
          </cell>
          <cell r="E2723">
            <v>281</v>
          </cell>
        </row>
        <row r="2724">
          <cell r="B2724">
            <v>40457</v>
          </cell>
          <cell r="C2724">
            <v>96.18</v>
          </cell>
          <cell r="D2724">
            <v>168.2276</v>
          </cell>
          <cell r="E2724">
            <v>280</v>
          </cell>
        </row>
        <row r="2725">
          <cell r="B2725">
            <v>40458</v>
          </cell>
          <cell r="C2725">
            <v>96.22</v>
          </cell>
          <cell r="D2725">
            <v>168.26169999999999</v>
          </cell>
          <cell r="E2725">
            <v>278</v>
          </cell>
        </row>
        <row r="2726">
          <cell r="B2726">
            <v>40459</v>
          </cell>
          <cell r="E2726">
            <v>273</v>
          </cell>
        </row>
        <row r="2727">
          <cell r="B2727">
            <v>40462</v>
          </cell>
          <cell r="C2727">
            <v>96.14</v>
          </cell>
          <cell r="D2727">
            <v>168.2895</v>
          </cell>
          <cell r="E2727">
            <v>273</v>
          </cell>
        </row>
        <row r="2728">
          <cell r="B2728">
            <v>40463</v>
          </cell>
          <cell r="C2728">
            <v>96.1</v>
          </cell>
          <cell r="D2728">
            <v>168.3638</v>
          </cell>
          <cell r="E2728">
            <v>265</v>
          </cell>
        </row>
        <row r="2729">
          <cell r="B2729">
            <v>40464</v>
          </cell>
          <cell r="C2729">
            <v>96.12</v>
          </cell>
          <cell r="D2729">
            <v>168.4599</v>
          </cell>
          <cell r="E2729">
            <v>263</v>
          </cell>
        </row>
        <row r="2730">
          <cell r="B2730">
            <v>40465</v>
          </cell>
          <cell r="C2730">
            <v>96.09</v>
          </cell>
          <cell r="D2730">
            <v>168.4939</v>
          </cell>
          <cell r="E2730">
            <v>253</v>
          </cell>
        </row>
        <row r="2731">
          <cell r="B2731">
            <v>40466</v>
          </cell>
          <cell r="C2731">
            <v>96.12</v>
          </cell>
          <cell r="D2731">
            <v>168.50710000000001</v>
          </cell>
          <cell r="E2731">
            <v>255</v>
          </cell>
        </row>
        <row r="2732">
          <cell r="B2732">
            <v>40469</v>
          </cell>
          <cell r="C2732">
            <v>96.12</v>
          </cell>
          <cell r="D2732">
            <v>168.50120000000001</v>
          </cell>
          <cell r="E2732">
            <v>261</v>
          </cell>
        </row>
        <row r="2733">
          <cell r="B2733">
            <v>40470</v>
          </cell>
          <cell r="C2733">
            <v>96.13</v>
          </cell>
          <cell r="D2733">
            <v>168.58869999999999</v>
          </cell>
          <cell r="E2733">
            <v>247</v>
          </cell>
        </row>
        <row r="2734">
          <cell r="B2734">
            <v>40471</v>
          </cell>
          <cell r="C2734">
            <v>96.13</v>
          </cell>
          <cell r="D2734">
            <v>168.58240000000001</v>
          </cell>
          <cell r="E2734">
            <v>257</v>
          </cell>
        </row>
        <row r="2735">
          <cell r="B2735">
            <v>40472</v>
          </cell>
          <cell r="C2735">
            <v>96.17</v>
          </cell>
          <cell r="D2735">
            <v>168.6833</v>
          </cell>
          <cell r="E2735">
            <v>240</v>
          </cell>
        </row>
        <row r="2736">
          <cell r="B2736">
            <v>40473</v>
          </cell>
          <cell r="C2736">
            <v>96.3</v>
          </cell>
          <cell r="D2736">
            <v>168.88550000000001</v>
          </cell>
          <cell r="E2736">
            <v>251</v>
          </cell>
        </row>
        <row r="2737">
          <cell r="B2737">
            <v>40476</v>
          </cell>
          <cell r="C2737">
            <v>96.12</v>
          </cell>
          <cell r="D2737">
            <v>168.83099999999999</v>
          </cell>
          <cell r="E2737">
            <v>236</v>
          </cell>
        </row>
        <row r="2738">
          <cell r="B2738">
            <v>40477</v>
          </cell>
          <cell r="C2738">
            <v>96.33</v>
          </cell>
          <cell r="D2738">
            <v>169.01820000000001</v>
          </cell>
          <cell r="E2738">
            <v>238</v>
          </cell>
        </row>
        <row r="2739">
          <cell r="B2739">
            <v>40478</v>
          </cell>
          <cell r="C2739">
            <v>96.25</v>
          </cell>
          <cell r="D2739">
            <v>168.93510000000001</v>
          </cell>
          <cell r="E2739">
            <v>238</v>
          </cell>
        </row>
        <row r="2740">
          <cell r="B2740">
            <v>40479</v>
          </cell>
          <cell r="C2740">
            <v>96.28</v>
          </cell>
          <cell r="D2740">
            <v>168.9983</v>
          </cell>
          <cell r="E2740">
            <v>239</v>
          </cell>
        </row>
        <row r="2741">
          <cell r="B2741">
            <v>40480</v>
          </cell>
          <cell r="C2741">
            <v>96.21</v>
          </cell>
          <cell r="D2741">
            <v>168.9136</v>
          </cell>
          <cell r="E2741">
            <v>237</v>
          </cell>
        </row>
        <row r="2742">
          <cell r="B2742">
            <v>40483</v>
          </cell>
          <cell r="D2742">
            <v>169.05119999999999</v>
          </cell>
          <cell r="E2742">
            <v>233</v>
          </cell>
        </row>
        <row r="2743">
          <cell r="B2743">
            <v>40484</v>
          </cell>
          <cell r="C2743">
            <v>96.21</v>
          </cell>
          <cell r="D2743">
            <v>169.048</v>
          </cell>
          <cell r="E2743">
            <v>230</v>
          </cell>
        </row>
        <row r="2744">
          <cell r="B2744">
            <v>40485</v>
          </cell>
          <cell r="C2744">
            <v>96.11</v>
          </cell>
          <cell r="D2744">
            <v>169.00309999999999</v>
          </cell>
          <cell r="E2744">
            <v>230</v>
          </cell>
        </row>
        <row r="2745">
          <cell r="B2745">
            <v>40486</v>
          </cell>
          <cell r="C2745">
            <v>96.19</v>
          </cell>
          <cell r="D2745">
            <v>169.15610000000001</v>
          </cell>
          <cell r="E2745">
            <v>230</v>
          </cell>
        </row>
        <row r="2746">
          <cell r="B2746">
            <v>40487</v>
          </cell>
          <cell r="C2746">
            <v>96.25</v>
          </cell>
          <cell r="D2746">
            <v>169.19839999999999</v>
          </cell>
          <cell r="E2746">
            <v>239</v>
          </cell>
        </row>
        <row r="2747">
          <cell r="B2747">
            <v>40490</v>
          </cell>
          <cell r="C2747">
            <v>96.24</v>
          </cell>
          <cell r="D2747">
            <v>169.24449999999999</v>
          </cell>
          <cell r="E2747">
            <v>237</v>
          </cell>
        </row>
        <row r="2748">
          <cell r="B2748">
            <v>40491</v>
          </cell>
          <cell r="C2748">
            <v>96.21</v>
          </cell>
          <cell r="D2748">
            <v>169.1831</v>
          </cell>
          <cell r="E2748">
            <v>242</v>
          </cell>
        </row>
        <row r="2749">
          <cell r="B2749">
            <v>40492</v>
          </cell>
          <cell r="C2749">
            <v>96.24</v>
          </cell>
          <cell r="D2749">
            <v>169.18639999999999</v>
          </cell>
          <cell r="E2749">
            <v>246</v>
          </cell>
        </row>
        <row r="2750">
          <cell r="B2750">
            <v>40493</v>
          </cell>
          <cell r="C2750">
            <v>96.19</v>
          </cell>
          <cell r="D2750">
            <v>169.09909999999999</v>
          </cell>
          <cell r="E2750">
            <v>246</v>
          </cell>
        </row>
        <row r="2751">
          <cell r="B2751">
            <v>40494</v>
          </cell>
          <cell r="C2751">
            <v>96.15</v>
          </cell>
          <cell r="D2751">
            <v>169.03880000000001</v>
          </cell>
          <cell r="E2751">
            <v>247</v>
          </cell>
        </row>
        <row r="2752">
          <cell r="B2752">
            <v>40497</v>
          </cell>
          <cell r="C2752">
            <v>96.06</v>
          </cell>
          <cell r="D2752">
            <v>168.9349</v>
          </cell>
          <cell r="E2752">
            <v>244</v>
          </cell>
        </row>
        <row r="2753">
          <cell r="B2753">
            <v>40498</v>
          </cell>
          <cell r="C2753">
            <v>95.9</v>
          </cell>
          <cell r="D2753">
            <v>168.68700000000001</v>
          </cell>
          <cell r="E2753">
            <v>248</v>
          </cell>
        </row>
        <row r="2754">
          <cell r="B2754">
            <v>40499</v>
          </cell>
          <cell r="C2754">
            <v>95.83</v>
          </cell>
          <cell r="D2754">
            <v>168.60390000000001</v>
          </cell>
          <cell r="E2754">
            <v>248</v>
          </cell>
        </row>
        <row r="2755">
          <cell r="B2755">
            <v>40500</v>
          </cell>
          <cell r="C2755">
            <v>95.75</v>
          </cell>
          <cell r="D2755">
            <v>168.47239999999999</v>
          </cell>
          <cell r="E2755">
            <v>245</v>
          </cell>
        </row>
        <row r="2756">
          <cell r="B2756">
            <v>40501</v>
          </cell>
          <cell r="C2756">
            <v>95.82</v>
          </cell>
          <cell r="D2756">
            <v>168.5693</v>
          </cell>
          <cell r="E2756">
            <v>251</v>
          </cell>
        </row>
        <row r="2757">
          <cell r="B2757">
            <v>40504</v>
          </cell>
          <cell r="C2757">
            <v>95.85</v>
          </cell>
          <cell r="D2757">
            <v>168.6574</v>
          </cell>
          <cell r="E2757">
            <v>248</v>
          </cell>
        </row>
        <row r="2758">
          <cell r="B2758">
            <v>40505</v>
          </cell>
          <cell r="C2758">
            <v>95.92</v>
          </cell>
          <cell r="D2758">
            <v>168.71639999999999</v>
          </cell>
          <cell r="E2758">
            <v>255</v>
          </cell>
        </row>
        <row r="2759">
          <cell r="B2759">
            <v>40506</v>
          </cell>
          <cell r="C2759">
            <v>95.92</v>
          </cell>
          <cell r="D2759">
            <v>168.67920000000001</v>
          </cell>
          <cell r="E2759">
            <v>259</v>
          </cell>
        </row>
        <row r="2760">
          <cell r="B2760">
            <v>40507</v>
          </cell>
          <cell r="C2760">
            <v>95.98</v>
          </cell>
          <cell r="D2760">
            <v>168.73920000000001</v>
          </cell>
          <cell r="E2760">
            <v>257</v>
          </cell>
        </row>
        <row r="2761">
          <cell r="B2761">
            <v>40508</v>
          </cell>
          <cell r="C2761">
            <v>95.93</v>
          </cell>
          <cell r="D2761">
            <v>168.65209999999999</v>
          </cell>
          <cell r="E2761">
            <v>259</v>
          </cell>
        </row>
        <row r="2762">
          <cell r="B2762">
            <v>40511</v>
          </cell>
          <cell r="C2762">
            <v>95.85</v>
          </cell>
          <cell r="D2762">
            <v>168.5215</v>
          </cell>
          <cell r="E2762">
            <v>281</v>
          </cell>
        </row>
        <row r="2763">
          <cell r="B2763">
            <v>40512</v>
          </cell>
          <cell r="C2763">
            <v>95.77</v>
          </cell>
          <cell r="D2763">
            <v>168.15710000000001</v>
          </cell>
          <cell r="E2763">
            <v>292</v>
          </cell>
        </row>
        <row r="2764">
          <cell r="B2764">
            <v>40513</v>
          </cell>
          <cell r="C2764">
            <v>95.76</v>
          </cell>
          <cell r="D2764">
            <v>168.1225</v>
          </cell>
          <cell r="E2764">
            <v>288</v>
          </cell>
        </row>
        <row r="2765">
          <cell r="B2765">
            <v>40514</v>
          </cell>
          <cell r="C2765">
            <v>95.77</v>
          </cell>
          <cell r="D2765">
            <v>168.19139999999999</v>
          </cell>
          <cell r="E2765">
            <v>291</v>
          </cell>
        </row>
        <row r="2766">
          <cell r="B2766">
            <v>40515</v>
          </cell>
          <cell r="C2766">
            <v>95.85</v>
          </cell>
          <cell r="D2766">
            <v>168.10769999999999</v>
          </cell>
          <cell r="E2766">
            <v>291</v>
          </cell>
        </row>
        <row r="2767">
          <cell r="B2767">
            <v>40518</v>
          </cell>
          <cell r="C2767">
            <v>95.69</v>
          </cell>
          <cell r="D2767">
            <v>168.19159999999999</v>
          </cell>
          <cell r="E2767">
            <v>299</v>
          </cell>
        </row>
        <row r="2768">
          <cell r="B2768">
            <v>40519</v>
          </cell>
          <cell r="C2768">
            <v>95.89</v>
          </cell>
          <cell r="D2768">
            <v>168.4992</v>
          </cell>
          <cell r="E2768">
            <v>292</v>
          </cell>
        </row>
        <row r="2769">
          <cell r="B2769">
            <v>40520</v>
          </cell>
          <cell r="C2769">
            <v>95.96</v>
          </cell>
          <cell r="D2769">
            <v>168.52690000000001</v>
          </cell>
          <cell r="E2769">
            <v>292</v>
          </cell>
        </row>
        <row r="2770">
          <cell r="B2770">
            <v>40521</v>
          </cell>
          <cell r="C2770">
            <v>95.93</v>
          </cell>
          <cell r="D2770">
            <v>168.58580000000001</v>
          </cell>
          <cell r="E2770">
            <v>291</v>
          </cell>
        </row>
        <row r="2771">
          <cell r="B2771">
            <v>40522</v>
          </cell>
          <cell r="C2771">
            <v>96.04</v>
          </cell>
          <cell r="D2771">
            <v>168.6711</v>
          </cell>
          <cell r="E2771">
            <v>293</v>
          </cell>
        </row>
        <row r="2772">
          <cell r="B2772">
            <v>40525</v>
          </cell>
          <cell r="C2772">
            <v>96.08</v>
          </cell>
          <cell r="D2772">
            <v>168.69589999999999</v>
          </cell>
          <cell r="E2772">
            <v>294</v>
          </cell>
        </row>
        <row r="2773">
          <cell r="B2773">
            <v>40526</v>
          </cell>
          <cell r="C2773">
            <v>96.01</v>
          </cell>
          <cell r="D2773">
            <v>168.63239999999999</v>
          </cell>
          <cell r="E2773">
            <v>281</v>
          </cell>
        </row>
        <row r="2774">
          <cell r="B2774">
            <v>40527</v>
          </cell>
          <cell r="C2774">
            <v>95.98</v>
          </cell>
          <cell r="D2774">
            <v>168.48990000000001</v>
          </cell>
          <cell r="E2774">
            <v>297</v>
          </cell>
        </row>
        <row r="2775">
          <cell r="B2775">
            <v>40528</v>
          </cell>
          <cell r="C2775">
            <v>95.94</v>
          </cell>
          <cell r="D2775">
            <v>168.46090000000001</v>
          </cell>
          <cell r="E2775">
            <v>297</v>
          </cell>
        </row>
        <row r="2776">
          <cell r="B2776">
            <v>40529</v>
          </cell>
          <cell r="C2776">
            <v>96.05</v>
          </cell>
          <cell r="D2776">
            <v>168.63589999999999</v>
          </cell>
          <cell r="E2776">
            <v>286</v>
          </cell>
        </row>
        <row r="2777">
          <cell r="B2777">
            <v>40532</v>
          </cell>
          <cell r="C2777">
            <v>95.96</v>
          </cell>
          <cell r="D2777">
            <v>168.64250000000001</v>
          </cell>
          <cell r="E2777">
            <v>287</v>
          </cell>
        </row>
        <row r="2778">
          <cell r="B2778">
            <v>40533</v>
          </cell>
          <cell r="C2778">
            <v>95.79</v>
          </cell>
          <cell r="D2778">
            <v>168.7003</v>
          </cell>
          <cell r="E2778">
            <v>287</v>
          </cell>
        </row>
        <row r="2779">
          <cell r="B2779">
            <v>40534</v>
          </cell>
          <cell r="C2779">
            <v>95.51</v>
          </cell>
          <cell r="D2779">
            <v>168.28530000000001</v>
          </cell>
          <cell r="E2779">
            <v>314</v>
          </cell>
        </row>
        <row r="2780">
          <cell r="B2780">
            <v>40535</v>
          </cell>
          <cell r="C2780">
            <v>95.42</v>
          </cell>
          <cell r="D2780">
            <v>168.06139999999999</v>
          </cell>
          <cell r="E2780">
            <v>318</v>
          </cell>
        </row>
        <row r="2781">
          <cell r="B2781">
            <v>40536</v>
          </cell>
          <cell r="C2781">
            <v>95.34</v>
          </cell>
          <cell r="D2781">
            <v>168.03149999999999</v>
          </cell>
        </row>
        <row r="2782">
          <cell r="B2782">
            <v>40539</v>
          </cell>
          <cell r="C2782">
            <v>95.48</v>
          </cell>
          <cell r="D2782">
            <v>168.2731</v>
          </cell>
        </row>
        <row r="2783">
          <cell r="B2783">
            <v>40540</v>
          </cell>
          <cell r="C2783">
            <v>95.56</v>
          </cell>
          <cell r="D2783">
            <v>168.36340000000001</v>
          </cell>
        </row>
        <row r="2784">
          <cell r="B2784">
            <v>40541</v>
          </cell>
          <cell r="C2784">
            <v>95.58</v>
          </cell>
          <cell r="D2784">
            <v>168.30619999999999</v>
          </cell>
          <cell r="E2784">
            <v>320</v>
          </cell>
        </row>
        <row r="2785">
          <cell r="B2785">
            <v>40542</v>
          </cell>
          <cell r="C2785">
            <v>95.6</v>
          </cell>
          <cell r="D2785">
            <v>168.31790000000001</v>
          </cell>
          <cell r="E2785">
            <v>315</v>
          </cell>
        </row>
        <row r="2786">
          <cell r="B2786">
            <v>40543</v>
          </cell>
          <cell r="C2786">
            <v>95.61</v>
          </cell>
          <cell r="D2786">
            <v>168.36</v>
          </cell>
          <cell r="E2786">
            <v>323</v>
          </cell>
        </row>
        <row r="2787">
          <cell r="B2787">
            <v>40546</v>
          </cell>
          <cell r="C2787">
            <v>95.63</v>
          </cell>
          <cell r="D2787">
            <v>168.45830000000001</v>
          </cell>
        </row>
        <row r="2788">
          <cell r="B2788">
            <v>40547</v>
          </cell>
          <cell r="C2788">
            <v>95.6</v>
          </cell>
          <cell r="D2788">
            <v>168.5009</v>
          </cell>
          <cell r="E2788">
            <v>314</v>
          </cell>
        </row>
        <row r="2789">
          <cell r="B2789">
            <v>40548</v>
          </cell>
          <cell r="C2789">
            <v>95.56</v>
          </cell>
          <cell r="D2789">
            <v>168.4931</v>
          </cell>
          <cell r="E2789">
            <v>310</v>
          </cell>
        </row>
        <row r="2790">
          <cell r="B2790">
            <v>40549</v>
          </cell>
          <cell r="E2790">
            <v>315</v>
          </cell>
        </row>
        <row r="2791">
          <cell r="B2791">
            <v>40550</v>
          </cell>
          <cell r="C2791">
            <v>95.56</v>
          </cell>
          <cell r="D2791">
            <v>168.51740000000001</v>
          </cell>
          <cell r="E2791">
            <v>316</v>
          </cell>
        </row>
        <row r="2792">
          <cell r="B2792">
            <v>40553</v>
          </cell>
          <cell r="C2792">
            <v>95.51</v>
          </cell>
          <cell r="D2792">
            <v>168.56290000000001</v>
          </cell>
          <cell r="E2792">
            <v>322</v>
          </cell>
        </row>
        <row r="2793">
          <cell r="B2793">
            <v>40554</v>
          </cell>
          <cell r="C2793">
            <v>95.45</v>
          </cell>
          <cell r="D2793">
            <v>168.4161</v>
          </cell>
          <cell r="E2793">
            <v>318</v>
          </cell>
        </row>
        <row r="2794">
          <cell r="B2794">
            <v>40555</v>
          </cell>
          <cell r="C2794">
            <v>95.45</v>
          </cell>
          <cell r="D2794">
            <v>168.3973</v>
          </cell>
          <cell r="E2794">
            <v>307</v>
          </cell>
        </row>
        <row r="2795">
          <cell r="B2795">
            <v>40556</v>
          </cell>
          <cell r="C2795">
            <v>95.48</v>
          </cell>
          <cell r="D2795">
            <v>168.3887</v>
          </cell>
          <cell r="E2795">
            <v>310</v>
          </cell>
        </row>
        <row r="2796">
          <cell r="B2796">
            <v>40557</v>
          </cell>
          <cell r="C2796">
            <v>95.42</v>
          </cell>
          <cell r="D2796">
            <v>168.35149999999999</v>
          </cell>
          <cell r="E2796">
            <v>308</v>
          </cell>
        </row>
        <row r="2797">
          <cell r="B2797">
            <v>40560</v>
          </cell>
          <cell r="C2797">
            <v>95.35</v>
          </cell>
          <cell r="D2797">
            <v>168.50800000000001</v>
          </cell>
          <cell r="E2797">
            <v>308</v>
          </cell>
        </row>
        <row r="2798">
          <cell r="B2798">
            <v>40561</v>
          </cell>
          <cell r="C2798">
            <v>95.41</v>
          </cell>
          <cell r="D2798">
            <v>168.5206</v>
          </cell>
          <cell r="E2798">
            <v>299</v>
          </cell>
        </row>
        <row r="2799">
          <cell r="B2799">
            <v>40562</v>
          </cell>
          <cell r="C2799">
            <v>95.42</v>
          </cell>
          <cell r="D2799">
            <v>168.63990000000001</v>
          </cell>
          <cell r="E2799">
            <v>300</v>
          </cell>
        </row>
        <row r="2800">
          <cell r="B2800">
            <v>40563</v>
          </cell>
          <cell r="C2800">
            <v>95.47</v>
          </cell>
          <cell r="D2800">
            <v>168.6421</v>
          </cell>
          <cell r="E2800">
            <v>293</v>
          </cell>
        </row>
        <row r="2801">
          <cell r="B2801">
            <v>40564</v>
          </cell>
          <cell r="C2801">
            <v>95.48</v>
          </cell>
          <cell r="D2801">
            <v>168.6251</v>
          </cell>
          <cell r="E2801">
            <v>301</v>
          </cell>
        </row>
        <row r="2802">
          <cell r="B2802">
            <v>40567</v>
          </cell>
          <cell r="C2802">
            <v>95.48</v>
          </cell>
          <cell r="D2802">
            <v>168.60679999999999</v>
          </cell>
          <cell r="E2802">
            <v>296</v>
          </cell>
        </row>
        <row r="2803">
          <cell r="B2803">
            <v>40568</v>
          </cell>
          <cell r="C2803">
            <v>95.37</v>
          </cell>
          <cell r="D2803">
            <v>168.55410000000001</v>
          </cell>
          <cell r="E2803">
            <v>296</v>
          </cell>
        </row>
        <row r="2804">
          <cell r="B2804">
            <v>40569</v>
          </cell>
          <cell r="C2804">
            <v>95.48</v>
          </cell>
          <cell r="D2804">
            <v>168.65639999999999</v>
          </cell>
          <cell r="E2804">
            <v>285</v>
          </cell>
        </row>
        <row r="2805">
          <cell r="B2805">
            <v>40570</v>
          </cell>
          <cell r="C2805">
            <v>95.45</v>
          </cell>
          <cell r="D2805">
            <v>168.65520000000001</v>
          </cell>
          <cell r="E2805">
            <v>281</v>
          </cell>
        </row>
        <row r="2806">
          <cell r="B2806">
            <v>40571</v>
          </cell>
          <cell r="C2806">
            <v>95.3</v>
          </cell>
          <cell r="D2806">
            <v>168.48050000000001</v>
          </cell>
          <cell r="E2806">
            <v>288</v>
          </cell>
        </row>
        <row r="2807">
          <cell r="B2807">
            <v>40574</v>
          </cell>
          <cell r="C2807">
            <v>95.36</v>
          </cell>
          <cell r="D2807">
            <v>168.66820000000001</v>
          </cell>
          <cell r="E2807">
            <v>283</v>
          </cell>
        </row>
        <row r="2808">
          <cell r="B2808">
            <v>40575</v>
          </cell>
          <cell r="C2808">
            <v>95.28</v>
          </cell>
          <cell r="D2808">
            <v>168.6327</v>
          </cell>
          <cell r="E2808">
            <v>270</v>
          </cell>
        </row>
        <row r="2809">
          <cell r="B2809">
            <v>40576</v>
          </cell>
          <cell r="C2809">
            <v>95.26</v>
          </cell>
          <cell r="D2809">
            <v>168.65899999999999</v>
          </cell>
          <cell r="E2809">
            <v>265</v>
          </cell>
        </row>
        <row r="2810">
          <cell r="B2810">
            <v>40577</v>
          </cell>
          <cell r="C2810">
            <v>95.41</v>
          </cell>
          <cell r="D2810">
            <v>168.88910000000001</v>
          </cell>
          <cell r="E2810">
            <v>273</v>
          </cell>
        </row>
        <row r="2811">
          <cell r="B2811">
            <v>40578</v>
          </cell>
          <cell r="C2811">
            <v>95.31</v>
          </cell>
          <cell r="D2811">
            <v>168.82239999999999</v>
          </cell>
          <cell r="E2811">
            <v>265</v>
          </cell>
        </row>
        <row r="2812">
          <cell r="B2812">
            <v>40581</v>
          </cell>
          <cell r="C2812">
            <v>95.35</v>
          </cell>
          <cell r="D2812">
            <v>168.9597</v>
          </cell>
          <cell r="E2812">
            <v>260</v>
          </cell>
        </row>
        <row r="2813">
          <cell r="B2813">
            <v>40582</v>
          </cell>
          <cell r="C2813">
            <v>95.4</v>
          </cell>
          <cell r="D2813">
            <v>169.09209999999999</v>
          </cell>
          <cell r="E2813">
            <v>258</v>
          </cell>
        </row>
        <row r="2814">
          <cell r="B2814">
            <v>40583</v>
          </cell>
          <cell r="C2814">
            <v>95.42</v>
          </cell>
          <cell r="D2814">
            <v>169.12540000000001</v>
          </cell>
          <cell r="E2814">
            <v>261</v>
          </cell>
        </row>
        <row r="2815">
          <cell r="B2815">
            <v>40584</v>
          </cell>
          <cell r="C2815">
            <v>95.3</v>
          </cell>
          <cell r="D2815">
            <v>169.04570000000001</v>
          </cell>
          <cell r="E2815">
            <v>261</v>
          </cell>
        </row>
        <row r="2816">
          <cell r="B2816">
            <v>40585</v>
          </cell>
          <cell r="C2816">
            <v>95.24</v>
          </cell>
          <cell r="D2816">
            <v>168.96940000000001</v>
          </cell>
          <cell r="E2816">
            <v>269</v>
          </cell>
        </row>
        <row r="2817">
          <cell r="B2817">
            <v>40588</v>
          </cell>
          <cell r="C2817">
            <v>95.25</v>
          </cell>
          <cell r="D2817">
            <v>169.0504</v>
          </cell>
          <cell r="E2817">
            <v>270</v>
          </cell>
        </row>
        <row r="2818">
          <cell r="B2818">
            <v>40589</v>
          </cell>
          <cell r="C2818">
            <v>95.22</v>
          </cell>
          <cell r="D2818">
            <v>169.03049999999999</v>
          </cell>
          <cell r="E2818">
            <v>266</v>
          </cell>
        </row>
        <row r="2819">
          <cell r="B2819">
            <v>40590</v>
          </cell>
          <cell r="C2819">
            <v>95.36</v>
          </cell>
          <cell r="D2819">
            <v>169.22399999999999</v>
          </cell>
          <cell r="E2819">
            <v>266</v>
          </cell>
        </row>
        <row r="2820">
          <cell r="B2820">
            <v>40591</v>
          </cell>
          <cell r="C2820">
            <v>95.38</v>
          </cell>
          <cell r="D2820">
            <v>169.33510000000001</v>
          </cell>
          <cell r="E2820">
            <v>267</v>
          </cell>
        </row>
        <row r="2821">
          <cell r="B2821">
            <v>40592</v>
          </cell>
          <cell r="C2821">
            <v>95.55</v>
          </cell>
          <cell r="D2821">
            <v>169.5478</v>
          </cell>
          <cell r="E2821">
            <v>263</v>
          </cell>
        </row>
        <row r="2822">
          <cell r="B2822">
            <v>40595</v>
          </cell>
          <cell r="C2822">
            <v>95.48</v>
          </cell>
          <cell r="D2822">
            <v>169.5282</v>
          </cell>
          <cell r="E2822">
            <v>263</v>
          </cell>
        </row>
        <row r="2823">
          <cell r="B2823">
            <v>40596</v>
          </cell>
          <cell r="C2823">
            <v>95.57</v>
          </cell>
          <cell r="D2823">
            <v>169.62860000000001</v>
          </cell>
          <cell r="E2823">
            <v>266</v>
          </cell>
        </row>
        <row r="2824">
          <cell r="B2824">
            <v>40597</v>
          </cell>
          <cell r="C2824">
            <v>95.49</v>
          </cell>
          <cell r="D2824">
            <v>169.60409999999999</v>
          </cell>
          <cell r="E2824">
            <v>265</v>
          </cell>
        </row>
        <row r="2825">
          <cell r="B2825">
            <v>40598</v>
          </cell>
          <cell r="C2825">
            <v>95.58</v>
          </cell>
          <cell r="D2825">
            <v>169.68719999999999</v>
          </cell>
          <cell r="E2825">
            <v>266</v>
          </cell>
        </row>
        <row r="2826">
          <cell r="B2826">
            <v>40599</v>
          </cell>
          <cell r="C2826">
            <v>95.57</v>
          </cell>
          <cell r="D2826">
            <v>169.69810000000001</v>
          </cell>
          <cell r="E2826">
            <v>265</v>
          </cell>
        </row>
        <row r="2827">
          <cell r="B2827">
            <v>40602</v>
          </cell>
          <cell r="C2827">
            <v>95.45</v>
          </cell>
          <cell r="D2827">
            <v>169.5737</v>
          </cell>
          <cell r="E2827">
            <v>264</v>
          </cell>
        </row>
        <row r="2828">
          <cell r="B2828">
            <v>40603</v>
          </cell>
          <cell r="C2828">
            <v>95.43</v>
          </cell>
          <cell r="D2828">
            <v>169.6285</v>
          </cell>
          <cell r="E2828">
            <v>262</v>
          </cell>
        </row>
        <row r="2829">
          <cell r="B2829">
            <v>40604</v>
          </cell>
          <cell r="C2829">
            <v>95.5</v>
          </cell>
          <cell r="D2829">
            <v>169.761</v>
          </cell>
          <cell r="E2829">
            <v>258</v>
          </cell>
        </row>
        <row r="2830">
          <cell r="B2830">
            <v>40605</v>
          </cell>
          <cell r="C2830">
            <v>95.64</v>
          </cell>
          <cell r="D2830">
            <v>169.9076</v>
          </cell>
          <cell r="E2830">
            <v>248</v>
          </cell>
        </row>
        <row r="2831">
          <cell r="B2831">
            <v>40606</v>
          </cell>
          <cell r="C2831">
            <v>95.61</v>
          </cell>
          <cell r="D2831">
            <v>169.90289999999999</v>
          </cell>
          <cell r="E2831">
            <v>233</v>
          </cell>
        </row>
        <row r="2832">
          <cell r="B2832">
            <v>40609</v>
          </cell>
          <cell r="C2832">
            <v>95.67</v>
          </cell>
          <cell r="D2832">
            <v>170.07249999999999</v>
          </cell>
          <cell r="E2832">
            <v>232</v>
          </cell>
        </row>
        <row r="2833">
          <cell r="B2833">
            <v>40610</v>
          </cell>
          <cell r="C2833">
            <v>95.82</v>
          </cell>
          <cell r="D2833">
            <v>170.2345</v>
          </cell>
          <cell r="E2833">
            <v>232</v>
          </cell>
        </row>
        <row r="2834">
          <cell r="B2834">
            <v>40611</v>
          </cell>
          <cell r="C2834">
            <v>95.93</v>
          </cell>
          <cell r="D2834">
            <v>170.3263</v>
          </cell>
          <cell r="E2834">
            <v>232</v>
          </cell>
        </row>
        <row r="2835">
          <cell r="B2835">
            <v>40612</v>
          </cell>
          <cell r="C2835">
            <v>95.99</v>
          </cell>
          <cell r="D2835">
            <v>170.4</v>
          </cell>
          <cell r="E2835">
            <v>241</v>
          </cell>
        </row>
        <row r="2836">
          <cell r="B2836">
            <v>40613</v>
          </cell>
          <cell r="C2836">
            <v>96.05</v>
          </cell>
          <cell r="D2836">
            <v>170.49199999999999</v>
          </cell>
          <cell r="E2836">
            <v>247</v>
          </cell>
        </row>
        <row r="2837">
          <cell r="B2837">
            <v>40616</v>
          </cell>
          <cell r="C2837">
            <v>96.34</v>
          </cell>
          <cell r="D2837">
            <v>170.91319999999999</v>
          </cell>
          <cell r="E2837">
            <v>250</v>
          </cell>
        </row>
        <row r="2838">
          <cell r="B2838">
            <v>40617</v>
          </cell>
          <cell r="C2838">
            <v>96.65</v>
          </cell>
          <cell r="D2838">
            <v>171.26249999999999</v>
          </cell>
          <cell r="E2838">
            <v>248</v>
          </cell>
        </row>
        <row r="2839">
          <cell r="B2839">
            <v>40618</v>
          </cell>
          <cell r="C2839">
            <v>96.6</v>
          </cell>
          <cell r="D2839">
            <v>171.17070000000001</v>
          </cell>
          <cell r="E2839">
            <v>255</v>
          </cell>
        </row>
        <row r="2840">
          <cell r="B2840">
            <v>40619</v>
          </cell>
          <cell r="C2840">
            <v>96.67</v>
          </cell>
          <cell r="D2840">
            <v>171.3297</v>
          </cell>
          <cell r="E2840">
            <v>258</v>
          </cell>
        </row>
        <row r="2841">
          <cell r="B2841">
            <v>40620</v>
          </cell>
          <cell r="C2841">
            <v>96.78</v>
          </cell>
          <cell r="D2841">
            <v>171.52860000000001</v>
          </cell>
          <cell r="E2841">
            <v>256</v>
          </cell>
        </row>
        <row r="2842">
          <cell r="B2842">
            <v>40623</v>
          </cell>
          <cell r="C2842">
            <v>96.77</v>
          </cell>
          <cell r="D2842">
            <v>171.5883</v>
          </cell>
          <cell r="E2842">
            <v>249</v>
          </cell>
        </row>
        <row r="2843">
          <cell r="B2843">
            <v>40624</v>
          </cell>
          <cell r="C2843">
            <v>96.72</v>
          </cell>
          <cell r="D2843">
            <v>171.56039999999999</v>
          </cell>
          <cell r="E2843">
            <v>241</v>
          </cell>
        </row>
        <row r="2844">
          <cell r="B2844">
            <v>40625</v>
          </cell>
          <cell r="C2844">
            <v>96.75</v>
          </cell>
          <cell r="D2844">
            <v>171.65950000000001</v>
          </cell>
          <cell r="E2844">
            <v>245</v>
          </cell>
        </row>
        <row r="2845">
          <cell r="B2845">
            <v>40626</v>
          </cell>
          <cell r="C2845">
            <v>96.81</v>
          </cell>
          <cell r="D2845">
            <v>171.78120000000001</v>
          </cell>
          <cell r="E2845">
            <v>239</v>
          </cell>
        </row>
        <row r="2846">
          <cell r="B2846">
            <v>40627</v>
          </cell>
          <cell r="C2846">
            <v>96.74</v>
          </cell>
          <cell r="D2846">
            <v>171.7209</v>
          </cell>
          <cell r="E2846">
            <v>237</v>
          </cell>
        </row>
        <row r="2847">
          <cell r="B2847">
            <v>40630</v>
          </cell>
          <cell r="C2847">
            <v>96.73</v>
          </cell>
          <cell r="D2847">
            <v>171.74690000000001</v>
          </cell>
          <cell r="E2847">
            <v>234</v>
          </cell>
        </row>
        <row r="2848">
          <cell r="B2848">
            <v>40631</v>
          </cell>
          <cell r="C2848">
            <v>96.94</v>
          </cell>
          <cell r="D2848">
            <v>172.0557</v>
          </cell>
          <cell r="E2848">
            <v>232</v>
          </cell>
        </row>
        <row r="2849">
          <cell r="B2849">
            <v>40632</v>
          </cell>
          <cell r="C2849">
            <v>96.85</v>
          </cell>
          <cell r="D2849">
            <v>171.96430000000001</v>
          </cell>
          <cell r="E2849">
            <v>230</v>
          </cell>
        </row>
        <row r="2850">
          <cell r="B2850">
            <v>40633</v>
          </cell>
          <cell r="C2850">
            <v>96.89</v>
          </cell>
          <cell r="D2850">
            <v>172.01339999999999</v>
          </cell>
          <cell r="E2850">
            <v>231</v>
          </cell>
        </row>
        <row r="2851">
          <cell r="B2851">
            <v>40634</v>
          </cell>
          <cell r="C2851">
            <v>96.91</v>
          </cell>
          <cell r="D2851">
            <v>172.10669999999999</v>
          </cell>
          <cell r="E2851">
            <v>217</v>
          </cell>
        </row>
        <row r="2852">
          <cell r="B2852">
            <v>40637</v>
          </cell>
          <cell r="C2852">
            <v>96.87</v>
          </cell>
          <cell r="D2852">
            <v>172.17740000000001</v>
          </cell>
          <cell r="E2852">
            <v>216</v>
          </cell>
        </row>
        <row r="2853">
          <cell r="B2853">
            <v>40638</v>
          </cell>
          <cell r="C2853">
            <v>96.97</v>
          </cell>
          <cell r="D2853">
            <v>172.3425</v>
          </cell>
          <cell r="E2853">
            <v>214</v>
          </cell>
        </row>
        <row r="2854">
          <cell r="B2854">
            <v>40639</v>
          </cell>
          <cell r="C2854">
            <v>96.98</v>
          </cell>
          <cell r="D2854">
            <v>172.36439999999999</v>
          </cell>
          <cell r="E2854">
            <v>214</v>
          </cell>
        </row>
        <row r="2855">
          <cell r="B2855">
            <v>40640</v>
          </cell>
          <cell r="C2855">
            <v>97.11</v>
          </cell>
          <cell r="D2855">
            <v>172.53970000000001</v>
          </cell>
          <cell r="E2855">
            <v>213</v>
          </cell>
        </row>
        <row r="2856">
          <cell r="B2856">
            <v>40641</v>
          </cell>
          <cell r="C2856">
            <v>97.15</v>
          </cell>
          <cell r="D2856">
            <v>172.56399999999999</v>
          </cell>
          <cell r="E2856">
            <v>209</v>
          </cell>
        </row>
        <row r="2857">
          <cell r="B2857">
            <v>40644</v>
          </cell>
          <cell r="C2857">
            <v>97.15</v>
          </cell>
          <cell r="D2857">
            <v>172.63679999999999</v>
          </cell>
          <cell r="E2857">
            <v>211</v>
          </cell>
        </row>
        <row r="2858">
          <cell r="B2858">
            <v>40645</v>
          </cell>
          <cell r="C2858">
            <v>97.1</v>
          </cell>
          <cell r="D2858">
            <v>172.57980000000001</v>
          </cell>
          <cell r="E2858">
            <v>217</v>
          </cell>
        </row>
        <row r="2859">
          <cell r="B2859">
            <v>40646</v>
          </cell>
          <cell r="C2859">
            <v>97.29</v>
          </cell>
          <cell r="D2859">
            <v>172.7739</v>
          </cell>
          <cell r="E2859">
            <v>216</v>
          </cell>
        </row>
        <row r="2860">
          <cell r="B2860">
            <v>40647</v>
          </cell>
          <cell r="C2860">
            <v>97.38</v>
          </cell>
          <cell r="D2860">
            <v>172.8903</v>
          </cell>
          <cell r="E2860">
            <v>221</v>
          </cell>
        </row>
        <row r="2861">
          <cell r="B2861">
            <v>40648</v>
          </cell>
          <cell r="C2861">
            <v>97.24</v>
          </cell>
          <cell r="D2861">
            <v>172.74879999999999</v>
          </cell>
          <cell r="E2861">
            <v>219</v>
          </cell>
        </row>
        <row r="2862">
          <cell r="B2862">
            <v>40651</v>
          </cell>
          <cell r="C2862">
            <v>97.27</v>
          </cell>
          <cell r="D2862">
            <v>172.90539999999999</v>
          </cell>
          <cell r="E2862">
            <v>236</v>
          </cell>
        </row>
        <row r="2863">
          <cell r="B2863">
            <v>40652</v>
          </cell>
          <cell r="C2863">
            <v>97.28</v>
          </cell>
          <cell r="D2863">
            <v>172.93860000000001</v>
          </cell>
          <cell r="E2863">
            <v>232</v>
          </cell>
        </row>
        <row r="2864">
          <cell r="B2864">
            <v>40653</v>
          </cell>
          <cell r="C2864">
            <v>97.34</v>
          </cell>
          <cell r="D2864">
            <v>173.08529999999999</v>
          </cell>
          <cell r="E2864">
            <v>231</v>
          </cell>
        </row>
        <row r="2865">
          <cell r="B2865">
            <v>40654</v>
          </cell>
          <cell r="C2865">
            <v>97.38</v>
          </cell>
          <cell r="D2865">
            <v>173.1163</v>
          </cell>
          <cell r="E2865">
            <v>231</v>
          </cell>
        </row>
        <row r="2866">
          <cell r="B2866">
            <v>40655</v>
          </cell>
          <cell r="C2866">
            <v>97.37</v>
          </cell>
          <cell r="D2866">
            <v>173.1343</v>
          </cell>
        </row>
        <row r="2867">
          <cell r="B2867">
            <v>40658</v>
          </cell>
        </row>
        <row r="2868">
          <cell r="B2868">
            <v>40659</v>
          </cell>
          <cell r="C2868">
            <v>97.37</v>
          </cell>
          <cell r="D2868">
            <v>173.24799999999999</v>
          </cell>
          <cell r="E2868">
            <v>234</v>
          </cell>
        </row>
        <row r="2869">
          <cell r="B2869">
            <v>40660</v>
          </cell>
          <cell r="C2869">
            <v>97.37</v>
          </cell>
          <cell r="D2869">
            <v>173.29839999999999</v>
          </cell>
          <cell r="E2869">
            <v>224</v>
          </cell>
        </row>
        <row r="2870">
          <cell r="B2870">
            <v>40661</v>
          </cell>
          <cell r="C2870">
            <v>97.42</v>
          </cell>
          <cell r="D2870">
            <v>173.46430000000001</v>
          </cell>
          <cell r="E2870">
            <v>230</v>
          </cell>
        </row>
        <row r="2871">
          <cell r="B2871">
            <v>40662</v>
          </cell>
          <cell r="C2871">
            <v>97.51</v>
          </cell>
          <cell r="D2871">
            <v>173.6181</v>
          </cell>
        </row>
        <row r="2872">
          <cell r="B2872">
            <v>40665</v>
          </cell>
          <cell r="C2872">
            <v>97.42</v>
          </cell>
          <cell r="D2872">
            <v>173.55950000000001</v>
          </cell>
        </row>
        <row r="2873">
          <cell r="B2873">
            <v>40666</v>
          </cell>
          <cell r="C2873">
            <v>97.44</v>
          </cell>
          <cell r="D2873">
            <v>173.65289999999999</v>
          </cell>
          <cell r="E2873">
            <v>218</v>
          </cell>
        </row>
        <row r="2874">
          <cell r="B2874">
            <v>40667</v>
          </cell>
          <cell r="C2874">
            <v>97.66</v>
          </cell>
          <cell r="D2874">
            <v>173.86429999999999</v>
          </cell>
          <cell r="E2874">
            <v>214</v>
          </cell>
        </row>
        <row r="2875">
          <cell r="B2875">
            <v>40668</v>
          </cell>
          <cell r="C2875">
            <v>97.64</v>
          </cell>
          <cell r="D2875">
            <v>173.8922</v>
          </cell>
          <cell r="E2875">
            <v>230</v>
          </cell>
        </row>
        <row r="2876">
          <cell r="B2876">
            <v>40669</v>
          </cell>
          <cell r="C2876">
            <v>97.63</v>
          </cell>
          <cell r="D2876">
            <v>173.86680000000001</v>
          </cell>
          <cell r="E2876">
            <v>226</v>
          </cell>
        </row>
        <row r="2877">
          <cell r="B2877">
            <v>40672</v>
          </cell>
          <cell r="C2877">
            <v>97.95</v>
          </cell>
          <cell r="D2877">
            <v>174.4365</v>
          </cell>
          <cell r="E2877">
            <v>235</v>
          </cell>
        </row>
        <row r="2878">
          <cell r="B2878">
            <v>40673</v>
          </cell>
          <cell r="C2878">
            <v>97.96</v>
          </cell>
          <cell r="D2878">
            <v>174.48009999999999</v>
          </cell>
          <cell r="E2878">
            <v>231</v>
          </cell>
        </row>
        <row r="2879">
          <cell r="B2879">
            <v>40674</v>
          </cell>
          <cell r="C2879">
            <v>98</v>
          </cell>
          <cell r="D2879">
            <v>174.53540000000001</v>
          </cell>
          <cell r="E2879">
            <v>231</v>
          </cell>
        </row>
        <row r="2880">
          <cell r="B2880">
            <v>40675</v>
          </cell>
          <cell r="C2880">
            <v>98.05</v>
          </cell>
          <cell r="D2880">
            <v>174.55439999999999</v>
          </cell>
          <cell r="E2880">
            <v>238</v>
          </cell>
        </row>
        <row r="2881">
          <cell r="B2881">
            <v>40676</v>
          </cell>
          <cell r="C2881">
            <v>97.97</v>
          </cell>
          <cell r="D2881">
            <v>174.5018</v>
          </cell>
          <cell r="E2881">
            <v>234</v>
          </cell>
        </row>
        <row r="2882">
          <cell r="B2882">
            <v>40679</v>
          </cell>
          <cell r="C2882">
            <v>98.18</v>
          </cell>
          <cell r="D2882">
            <v>174.79419999999999</v>
          </cell>
          <cell r="E2882">
            <v>232</v>
          </cell>
        </row>
        <row r="2883">
          <cell r="B2883">
            <v>40680</v>
          </cell>
          <cell r="C2883">
            <v>98.25</v>
          </cell>
          <cell r="D2883">
            <v>174.94579999999999</v>
          </cell>
          <cell r="E2883">
            <v>231</v>
          </cell>
        </row>
        <row r="2884">
          <cell r="B2884">
            <v>40681</v>
          </cell>
          <cell r="C2884">
            <v>98.25</v>
          </cell>
          <cell r="D2884">
            <v>174.97669999999999</v>
          </cell>
          <cell r="E2884">
            <v>229</v>
          </cell>
        </row>
        <row r="2885">
          <cell r="B2885">
            <v>40682</v>
          </cell>
          <cell r="C2885">
            <v>98.15</v>
          </cell>
          <cell r="D2885">
            <v>174.81450000000001</v>
          </cell>
          <cell r="E2885">
            <v>224</v>
          </cell>
        </row>
        <row r="2886">
          <cell r="B2886">
            <v>40683</v>
          </cell>
          <cell r="C2886">
            <v>98.06</v>
          </cell>
          <cell r="D2886">
            <v>174.74529999999999</v>
          </cell>
          <cell r="E2886">
            <v>231</v>
          </cell>
        </row>
        <row r="2887">
          <cell r="B2887">
            <v>40686</v>
          </cell>
          <cell r="C2887">
            <v>97.89</v>
          </cell>
          <cell r="D2887">
            <v>174.74549999999999</v>
          </cell>
          <cell r="E2887">
            <v>239</v>
          </cell>
        </row>
        <row r="2888">
          <cell r="B2888">
            <v>40687</v>
          </cell>
          <cell r="C2888">
            <v>97.97</v>
          </cell>
          <cell r="D2888">
            <v>174.7893</v>
          </cell>
          <cell r="E2888">
            <v>236</v>
          </cell>
        </row>
        <row r="2889">
          <cell r="B2889">
            <v>40688</v>
          </cell>
          <cell r="C2889">
            <v>98.08</v>
          </cell>
          <cell r="D2889">
            <v>174.86709999999999</v>
          </cell>
          <cell r="E2889">
            <v>241</v>
          </cell>
        </row>
        <row r="2890">
          <cell r="B2890">
            <v>40689</v>
          </cell>
          <cell r="C2890">
            <v>97.98</v>
          </cell>
          <cell r="D2890">
            <v>174.31200000000001</v>
          </cell>
          <cell r="E2890">
            <v>243</v>
          </cell>
        </row>
        <row r="2891">
          <cell r="B2891">
            <v>40690</v>
          </cell>
          <cell r="C2891">
            <v>97.95</v>
          </cell>
          <cell r="D2891">
            <v>174.30719999999999</v>
          </cell>
          <cell r="E2891">
            <v>249</v>
          </cell>
        </row>
        <row r="2892">
          <cell r="B2892">
            <v>40693</v>
          </cell>
          <cell r="C2892">
            <v>98.01</v>
          </cell>
          <cell r="D2892">
            <v>174.47649999999999</v>
          </cell>
        </row>
        <row r="2893">
          <cell r="B2893">
            <v>40694</v>
          </cell>
          <cell r="C2893">
            <v>98.11</v>
          </cell>
          <cell r="D2893">
            <v>174.66970000000001</v>
          </cell>
          <cell r="E2893">
            <v>245</v>
          </cell>
        </row>
        <row r="2894">
          <cell r="B2894">
            <v>40695</v>
          </cell>
          <cell r="C2894">
            <v>98.04</v>
          </cell>
          <cell r="D2894">
            <v>174.60730000000001</v>
          </cell>
          <cell r="E2894">
            <v>249</v>
          </cell>
        </row>
        <row r="2895">
          <cell r="B2895">
            <v>40696</v>
          </cell>
          <cell r="C2895">
            <v>97.86</v>
          </cell>
          <cell r="D2895">
            <v>174.44280000000001</v>
          </cell>
          <cell r="E2895">
            <v>244</v>
          </cell>
        </row>
        <row r="2896">
          <cell r="B2896">
            <v>40697</v>
          </cell>
          <cell r="C2896">
            <v>97.89</v>
          </cell>
          <cell r="D2896">
            <v>174.50559999999999</v>
          </cell>
          <cell r="E2896">
            <v>240</v>
          </cell>
        </row>
        <row r="2897">
          <cell r="B2897">
            <v>40700</v>
          </cell>
          <cell r="C2897">
            <v>97.53</v>
          </cell>
          <cell r="D2897">
            <v>174.17939999999999</v>
          </cell>
          <cell r="E2897">
            <v>243</v>
          </cell>
        </row>
        <row r="2898">
          <cell r="B2898">
            <v>40701</v>
          </cell>
          <cell r="C2898">
            <v>97.68</v>
          </cell>
          <cell r="D2898">
            <v>174.4109</v>
          </cell>
          <cell r="E2898">
            <v>237</v>
          </cell>
        </row>
        <row r="2899">
          <cell r="B2899">
            <v>40702</v>
          </cell>
          <cell r="C2899">
            <v>97.65</v>
          </cell>
          <cell r="D2899">
            <v>174.31909999999999</v>
          </cell>
          <cell r="E2899">
            <v>240</v>
          </cell>
        </row>
        <row r="2900">
          <cell r="B2900">
            <v>40703</v>
          </cell>
          <cell r="C2900">
            <v>97.55</v>
          </cell>
          <cell r="D2900">
            <v>174.22890000000001</v>
          </cell>
          <cell r="E2900">
            <v>245</v>
          </cell>
        </row>
        <row r="2901">
          <cell r="B2901">
            <v>40704</v>
          </cell>
          <cell r="C2901">
            <v>97.54</v>
          </cell>
          <cell r="D2901">
            <v>174.3083</v>
          </cell>
          <cell r="E2901">
            <v>252</v>
          </cell>
        </row>
        <row r="2902">
          <cell r="B2902">
            <v>40707</v>
          </cell>
          <cell r="C2902">
            <v>97.91</v>
          </cell>
          <cell r="D2902">
            <v>174.71019999999999</v>
          </cell>
          <cell r="E2902">
            <v>250</v>
          </cell>
        </row>
        <row r="2903">
          <cell r="B2903">
            <v>40708</v>
          </cell>
          <cell r="C2903">
            <v>97.92</v>
          </cell>
          <cell r="D2903">
            <v>174.8416</v>
          </cell>
          <cell r="E2903">
            <v>246</v>
          </cell>
        </row>
        <row r="2904">
          <cell r="B2904">
            <v>40709</v>
          </cell>
          <cell r="C2904">
            <v>97.94</v>
          </cell>
          <cell r="D2904">
            <v>174.91540000000001</v>
          </cell>
          <cell r="E2904">
            <v>255</v>
          </cell>
        </row>
        <row r="2905">
          <cell r="B2905">
            <v>40710</v>
          </cell>
          <cell r="C2905">
            <v>97.95</v>
          </cell>
          <cell r="D2905">
            <v>174.80269999999999</v>
          </cell>
          <cell r="E2905">
            <v>262</v>
          </cell>
        </row>
        <row r="2906">
          <cell r="B2906">
            <v>40711</v>
          </cell>
          <cell r="C2906">
            <v>97.98</v>
          </cell>
          <cell r="D2906">
            <v>174.87389999999999</v>
          </cell>
          <cell r="E2906">
            <v>259</v>
          </cell>
        </row>
        <row r="2907">
          <cell r="B2907">
            <v>40714</v>
          </cell>
          <cell r="C2907">
            <v>97.93</v>
          </cell>
          <cell r="D2907">
            <v>174.8836</v>
          </cell>
          <cell r="E2907">
            <v>259</v>
          </cell>
        </row>
        <row r="2908">
          <cell r="B2908">
            <v>40715</v>
          </cell>
          <cell r="C2908">
            <v>97.9</v>
          </cell>
          <cell r="D2908">
            <v>174.87289999999999</v>
          </cell>
          <cell r="E2908">
            <v>256</v>
          </cell>
        </row>
        <row r="2909">
          <cell r="B2909">
            <v>40716</v>
          </cell>
          <cell r="E2909">
            <v>266</v>
          </cell>
        </row>
        <row r="2910">
          <cell r="B2910">
            <v>40717</v>
          </cell>
          <cell r="E2910">
            <v>280</v>
          </cell>
        </row>
        <row r="2911">
          <cell r="B2911">
            <v>40718</v>
          </cell>
          <cell r="C2911">
            <v>97.99</v>
          </cell>
          <cell r="D2911">
            <v>174.97049999999999</v>
          </cell>
          <cell r="E2911">
            <v>286</v>
          </cell>
        </row>
        <row r="2912">
          <cell r="B2912">
            <v>40721</v>
          </cell>
          <cell r="C2912">
            <v>98.07</v>
          </cell>
          <cell r="D2912">
            <v>175.1748</v>
          </cell>
          <cell r="E2912">
            <v>280</v>
          </cell>
        </row>
        <row r="2913">
          <cell r="B2913">
            <v>40722</v>
          </cell>
          <cell r="C2913">
            <v>98.19</v>
          </cell>
          <cell r="D2913">
            <v>175.274</v>
          </cell>
          <cell r="E2913">
            <v>269</v>
          </cell>
        </row>
        <row r="2914">
          <cell r="B2914">
            <v>40723</v>
          </cell>
          <cell r="C2914">
            <v>98.24</v>
          </cell>
          <cell r="D2914">
            <v>175.4171</v>
          </cell>
          <cell r="E2914">
            <v>266</v>
          </cell>
        </row>
        <row r="2915">
          <cell r="B2915">
            <v>40724</v>
          </cell>
          <cell r="C2915">
            <v>98.1</v>
          </cell>
          <cell r="D2915">
            <v>175.28899999999999</v>
          </cell>
          <cell r="E2915">
            <v>259</v>
          </cell>
        </row>
        <row r="2916">
          <cell r="B2916">
            <v>40725</v>
          </cell>
          <cell r="C2916">
            <v>97.94</v>
          </cell>
          <cell r="D2916">
            <v>175.16030000000001</v>
          </cell>
          <cell r="E2916">
            <v>256</v>
          </cell>
        </row>
        <row r="2917">
          <cell r="B2917">
            <v>40728</v>
          </cell>
          <cell r="C2917">
            <v>97.76</v>
          </cell>
          <cell r="D2917">
            <v>175.01779999999999</v>
          </cell>
          <cell r="E2917">
            <v>256</v>
          </cell>
        </row>
        <row r="2918">
          <cell r="B2918">
            <v>40729</v>
          </cell>
          <cell r="C2918">
            <v>97.57</v>
          </cell>
          <cell r="D2918">
            <v>174.8475</v>
          </cell>
          <cell r="E2918">
            <v>258</v>
          </cell>
        </row>
        <row r="2919">
          <cell r="B2919">
            <v>40730</v>
          </cell>
          <cell r="C2919">
            <v>97.49</v>
          </cell>
          <cell r="D2919">
            <v>174.8116</v>
          </cell>
          <cell r="E2919">
            <v>269</v>
          </cell>
        </row>
        <row r="2920">
          <cell r="B2920">
            <v>40731</v>
          </cell>
          <cell r="C2920">
            <v>98</v>
          </cell>
          <cell r="D2920">
            <v>174.80199999999999</v>
          </cell>
          <cell r="E2920">
            <v>265</v>
          </cell>
        </row>
        <row r="2921">
          <cell r="B2921">
            <v>40732</v>
          </cell>
          <cell r="C2921">
            <v>97.42</v>
          </cell>
          <cell r="D2921">
            <v>174.79689999999999</v>
          </cell>
          <cell r="E2921">
            <v>281</v>
          </cell>
        </row>
        <row r="2922">
          <cell r="B2922">
            <v>40735</v>
          </cell>
          <cell r="C2922">
            <v>97.14</v>
          </cell>
          <cell r="D2922">
            <v>174.5256</v>
          </cell>
          <cell r="E2922">
            <v>305</v>
          </cell>
        </row>
        <row r="2923">
          <cell r="B2923">
            <v>40736</v>
          </cell>
          <cell r="C2923">
            <v>96.87</v>
          </cell>
          <cell r="D2923">
            <v>174.02690000000001</v>
          </cell>
          <cell r="E2923">
            <v>313</v>
          </cell>
        </row>
        <row r="2924">
          <cell r="B2924">
            <v>40737</v>
          </cell>
          <cell r="C2924">
            <v>96.69</v>
          </cell>
          <cell r="D2924">
            <v>173.83789999999999</v>
          </cell>
          <cell r="E2924">
            <v>313</v>
          </cell>
        </row>
        <row r="2925">
          <cell r="B2925">
            <v>40738</v>
          </cell>
          <cell r="C2925">
            <v>96.6</v>
          </cell>
          <cell r="D2925">
            <v>173.70830000000001</v>
          </cell>
          <cell r="E2925">
            <v>299</v>
          </cell>
        </row>
        <row r="2926">
          <cell r="B2926">
            <v>40739</v>
          </cell>
          <cell r="C2926">
            <v>96.41</v>
          </cell>
          <cell r="D2926">
            <v>173.47030000000001</v>
          </cell>
          <cell r="E2926">
            <v>327</v>
          </cell>
        </row>
        <row r="2927">
          <cell r="B2927">
            <v>40742</v>
          </cell>
          <cell r="C2927">
            <v>96.44</v>
          </cell>
          <cell r="D2927">
            <v>173.60390000000001</v>
          </cell>
          <cell r="E2927">
            <v>336</v>
          </cell>
        </row>
        <row r="2928">
          <cell r="B2928">
            <v>40743</v>
          </cell>
          <cell r="C2928">
            <v>96.28</v>
          </cell>
          <cell r="D2928">
            <v>173.4503</v>
          </cell>
          <cell r="E2928">
            <v>328</v>
          </cell>
        </row>
        <row r="2929">
          <cell r="B2929">
            <v>40744</v>
          </cell>
          <cell r="C2929">
            <v>96.31</v>
          </cell>
          <cell r="D2929">
            <v>173.4616</v>
          </cell>
          <cell r="E2929">
            <v>316</v>
          </cell>
        </row>
        <row r="2930">
          <cell r="B2930">
            <v>40745</v>
          </cell>
          <cell r="C2930">
            <v>96.4</v>
          </cell>
          <cell r="D2930">
            <v>173.47489999999999</v>
          </cell>
          <cell r="E2930">
            <v>300</v>
          </cell>
        </row>
        <row r="2931">
          <cell r="B2931">
            <v>40746</v>
          </cell>
          <cell r="C2931">
            <v>96.43</v>
          </cell>
          <cell r="D2931">
            <v>173.44049999999999</v>
          </cell>
          <cell r="E2931">
            <v>307</v>
          </cell>
        </row>
        <row r="2932">
          <cell r="B2932">
            <v>40749</v>
          </cell>
          <cell r="C2932">
            <v>96.31</v>
          </cell>
          <cell r="D2932">
            <v>173.36189999999999</v>
          </cell>
          <cell r="E2932">
            <v>315</v>
          </cell>
        </row>
        <row r="2933">
          <cell r="B2933">
            <v>40750</v>
          </cell>
          <cell r="C2933">
            <v>96.27</v>
          </cell>
          <cell r="D2933">
            <v>173.3408</v>
          </cell>
          <cell r="E2933">
            <v>314</v>
          </cell>
        </row>
        <row r="2934">
          <cell r="B2934">
            <v>40751</v>
          </cell>
          <cell r="C2934">
            <v>96.38</v>
          </cell>
          <cell r="D2934">
            <v>173.70189999999999</v>
          </cell>
          <cell r="E2934">
            <v>314</v>
          </cell>
        </row>
        <row r="2935">
          <cell r="B2935">
            <v>40752</v>
          </cell>
          <cell r="C2935">
            <v>96.37</v>
          </cell>
          <cell r="D2935">
            <v>173.7056</v>
          </cell>
          <cell r="E2935">
            <v>312</v>
          </cell>
        </row>
        <row r="2936">
          <cell r="B2936">
            <v>40753</v>
          </cell>
          <cell r="C2936">
            <v>96.06</v>
          </cell>
          <cell r="D2936">
            <v>173.33609999999999</v>
          </cell>
          <cell r="E2936">
            <v>319</v>
          </cell>
        </row>
        <row r="2937">
          <cell r="B2937">
            <v>40756</v>
          </cell>
          <cell r="C2937">
            <v>96.05</v>
          </cell>
          <cell r="D2937">
            <v>173.41130000000001</v>
          </cell>
          <cell r="E2937">
            <v>346</v>
          </cell>
        </row>
        <row r="2938">
          <cell r="B2938">
            <v>40757</v>
          </cell>
          <cell r="C2938">
            <v>96.07</v>
          </cell>
          <cell r="D2938">
            <v>173.46360000000001</v>
          </cell>
          <cell r="E2938">
            <v>349</v>
          </cell>
        </row>
        <row r="2939">
          <cell r="B2939">
            <v>40758</v>
          </cell>
          <cell r="C2939">
            <v>96.19</v>
          </cell>
          <cell r="D2939">
            <v>173.67609999999999</v>
          </cell>
          <cell r="E2939">
            <v>353</v>
          </cell>
        </row>
        <row r="2940">
          <cell r="B2940">
            <v>40759</v>
          </cell>
          <cell r="C2940">
            <v>96.1</v>
          </cell>
          <cell r="D2940">
            <v>173.6771</v>
          </cell>
          <cell r="E2940">
            <v>361</v>
          </cell>
        </row>
        <row r="2941">
          <cell r="B2941">
            <v>40760</v>
          </cell>
          <cell r="E2941">
            <v>366</v>
          </cell>
        </row>
        <row r="2942">
          <cell r="B2942">
            <v>40763</v>
          </cell>
          <cell r="C2942">
            <v>95.98</v>
          </cell>
          <cell r="D2942">
            <v>173.29740000000001</v>
          </cell>
          <cell r="E2942">
            <v>392</v>
          </cell>
        </row>
        <row r="2943">
          <cell r="B2943">
            <v>40764</v>
          </cell>
          <cell r="C2943">
            <v>95.27</v>
          </cell>
          <cell r="D2943">
            <v>172.2621</v>
          </cell>
          <cell r="E2943">
            <v>401</v>
          </cell>
        </row>
        <row r="2944">
          <cell r="B2944">
            <v>40765</v>
          </cell>
          <cell r="C2944">
            <v>95.17</v>
          </cell>
          <cell r="D2944">
            <v>172.25049999999999</v>
          </cell>
          <cell r="E2944">
            <v>416</v>
          </cell>
        </row>
        <row r="2945">
          <cell r="B2945">
            <v>40766</v>
          </cell>
          <cell r="C2945">
            <v>95.08</v>
          </cell>
          <cell r="D2945">
            <v>172.03469999999999</v>
          </cell>
          <cell r="E2945">
            <v>426</v>
          </cell>
        </row>
        <row r="2946">
          <cell r="B2946">
            <v>40767</v>
          </cell>
          <cell r="C2946">
            <v>95.05</v>
          </cell>
          <cell r="D2946">
            <v>172.08590000000001</v>
          </cell>
          <cell r="E2946">
            <v>419</v>
          </cell>
        </row>
        <row r="2947">
          <cell r="B2947">
            <v>40770</v>
          </cell>
          <cell r="E2947">
            <v>421</v>
          </cell>
        </row>
        <row r="2948">
          <cell r="B2948">
            <v>40771</v>
          </cell>
          <cell r="C2948">
            <v>95.07</v>
          </cell>
          <cell r="D2948">
            <v>172.21950000000001</v>
          </cell>
          <cell r="E2948">
            <v>424</v>
          </cell>
        </row>
        <row r="2949">
          <cell r="B2949">
            <v>40772</v>
          </cell>
          <cell r="C2949">
            <v>95.01</v>
          </cell>
          <cell r="D2949">
            <v>172.25890000000001</v>
          </cell>
          <cell r="E2949">
            <v>422</v>
          </cell>
        </row>
        <row r="2950">
          <cell r="B2950">
            <v>40773</v>
          </cell>
          <cell r="C2950">
            <v>95.05</v>
          </cell>
          <cell r="D2950">
            <v>172.28829999999999</v>
          </cell>
          <cell r="E2950">
            <v>444</v>
          </cell>
        </row>
        <row r="2951">
          <cell r="B2951">
            <v>40774</v>
          </cell>
          <cell r="C2951">
            <v>95.01</v>
          </cell>
          <cell r="D2951">
            <v>172.1634</v>
          </cell>
          <cell r="E2951">
            <v>444</v>
          </cell>
        </row>
        <row r="2952">
          <cell r="B2952">
            <v>40777</v>
          </cell>
          <cell r="C2952">
            <v>94.95</v>
          </cell>
          <cell r="D2952">
            <v>172.1842</v>
          </cell>
          <cell r="E2952">
            <v>444</v>
          </cell>
        </row>
        <row r="2953">
          <cell r="B2953">
            <v>40778</v>
          </cell>
          <cell r="C2953">
            <v>94.69</v>
          </cell>
          <cell r="D2953">
            <v>171.84020000000001</v>
          </cell>
          <cell r="E2953">
            <v>438</v>
          </cell>
        </row>
        <row r="2954">
          <cell r="B2954">
            <v>40779</v>
          </cell>
          <cell r="C2954">
            <v>94.64</v>
          </cell>
          <cell r="D2954">
            <v>171.7484</v>
          </cell>
          <cell r="E2954">
            <v>432</v>
          </cell>
        </row>
        <row r="2955">
          <cell r="B2955">
            <v>40780</v>
          </cell>
          <cell r="C2955">
            <v>94.61</v>
          </cell>
          <cell r="D2955">
            <v>171.76419999999999</v>
          </cell>
          <cell r="E2955">
            <v>438</v>
          </cell>
        </row>
        <row r="2956">
          <cell r="B2956">
            <v>40781</v>
          </cell>
          <cell r="C2956">
            <v>94.67</v>
          </cell>
          <cell r="D2956">
            <v>171.84649999999999</v>
          </cell>
          <cell r="E2956">
            <v>439</v>
          </cell>
        </row>
        <row r="2957">
          <cell r="B2957">
            <v>40784</v>
          </cell>
          <cell r="C2957">
            <v>94.61</v>
          </cell>
          <cell r="D2957">
            <v>171.78479999999999</v>
          </cell>
        </row>
        <row r="2958">
          <cell r="B2958">
            <v>40785</v>
          </cell>
          <cell r="C2958">
            <v>94.56</v>
          </cell>
          <cell r="D2958">
            <v>171.73330000000001</v>
          </cell>
          <cell r="E2958">
            <v>441</v>
          </cell>
        </row>
        <row r="2959">
          <cell r="B2959">
            <v>40786</v>
          </cell>
          <cell r="C2959">
            <v>94.65</v>
          </cell>
          <cell r="D2959">
            <v>171.95400000000001</v>
          </cell>
          <cell r="E2959">
            <v>424</v>
          </cell>
        </row>
        <row r="2960">
          <cell r="B2960">
            <v>40787</v>
          </cell>
          <cell r="C2960">
            <v>94.62</v>
          </cell>
          <cell r="D2960">
            <v>171.99430000000001</v>
          </cell>
          <cell r="E2960">
            <v>422</v>
          </cell>
        </row>
        <row r="2961">
          <cell r="B2961">
            <v>40788</v>
          </cell>
          <cell r="C2961">
            <v>94.59</v>
          </cell>
          <cell r="D2961">
            <v>171.94839999999999</v>
          </cell>
          <cell r="E2961">
            <v>418</v>
          </cell>
        </row>
        <row r="2962">
          <cell r="B2962">
            <v>40791</v>
          </cell>
          <cell r="C2962">
            <v>94.59</v>
          </cell>
          <cell r="D2962">
            <v>171.994</v>
          </cell>
          <cell r="E2962">
            <v>418</v>
          </cell>
        </row>
        <row r="2963">
          <cell r="B2963">
            <v>40792</v>
          </cell>
          <cell r="C2963">
            <v>94.6</v>
          </cell>
          <cell r="D2963">
            <v>171.99</v>
          </cell>
          <cell r="E2963">
            <v>443</v>
          </cell>
        </row>
        <row r="2964">
          <cell r="B2964">
            <v>40793</v>
          </cell>
          <cell r="C2964">
            <v>94.62</v>
          </cell>
          <cell r="D2964">
            <v>172.02500000000001</v>
          </cell>
          <cell r="E2964">
            <v>434</v>
          </cell>
        </row>
        <row r="2965">
          <cell r="B2965">
            <v>40794</v>
          </cell>
          <cell r="C2965">
            <v>94.49</v>
          </cell>
          <cell r="D2965">
            <v>171.87049999999999</v>
          </cell>
          <cell r="E2965">
            <v>443</v>
          </cell>
        </row>
        <row r="2966">
          <cell r="B2966">
            <v>40795</v>
          </cell>
          <cell r="C2966">
            <v>94.56</v>
          </cell>
          <cell r="D2966">
            <v>171.95930000000001</v>
          </cell>
          <cell r="E2966">
            <v>458</v>
          </cell>
        </row>
        <row r="2967">
          <cell r="B2967">
            <v>40798</v>
          </cell>
          <cell r="C2967">
            <v>94.29</v>
          </cell>
          <cell r="D2967">
            <v>171.6711</v>
          </cell>
          <cell r="E2967">
            <v>460</v>
          </cell>
        </row>
        <row r="2968">
          <cell r="B2968">
            <v>40799</v>
          </cell>
          <cell r="C2968">
            <v>94.2</v>
          </cell>
          <cell r="D2968">
            <v>171.57239999999999</v>
          </cell>
          <cell r="E2968">
            <v>461</v>
          </cell>
        </row>
        <row r="2969">
          <cell r="B2969">
            <v>40800</v>
          </cell>
          <cell r="C2969">
            <v>94.17</v>
          </cell>
          <cell r="D2969">
            <v>171.4862</v>
          </cell>
          <cell r="E2969">
            <v>453</v>
          </cell>
        </row>
        <row r="2970">
          <cell r="B2970">
            <v>40801</v>
          </cell>
          <cell r="C2970">
            <v>94.14</v>
          </cell>
          <cell r="D2970">
            <v>171.62389999999999</v>
          </cell>
          <cell r="E2970">
            <v>451</v>
          </cell>
        </row>
        <row r="2971">
          <cell r="B2971">
            <v>40802</v>
          </cell>
          <cell r="C2971">
            <v>94.28</v>
          </cell>
          <cell r="D2971">
            <v>171.72620000000001</v>
          </cell>
          <cell r="E2971">
            <v>453</v>
          </cell>
        </row>
        <row r="2972">
          <cell r="B2972">
            <v>40805</v>
          </cell>
          <cell r="C2972">
            <v>94.24</v>
          </cell>
          <cell r="D2972">
            <v>171.73089999999999</v>
          </cell>
          <cell r="E2972">
            <v>444</v>
          </cell>
        </row>
        <row r="2973">
          <cell r="B2973">
            <v>40806</v>
          </cell>
          <cell r="C2973">
            <v>94.06</v>
          </cell>
          <cell r="D2973">
            <v>171.58369999999999</v>
          </cell>
          <cell r="E2973">
            <v>468</v>
          </cell>
        </row>
        <row r="2974">
          <cell r="B2974">
            <v>40807</v>
          </cell>
          <cell r="C2974">
            <v>94.03</v>
          </cell>
          <cell r="D2974">
            <v>171.57380000000001</v>
          </cell>
          <cell r="E2974">
            <v>475</v>
          </cell>
        </row>
        <row r="2975">
          <cell r="B2975">
            <v>40808</v>
          </cell>
          <cell r="C2975">
            <v>93.92</v>
          </cell>
          <cell r="D2975">
            <v>171.41810000000001</v>
          </cell>
          <cell r="E2975">
            <v>489</v>
          </cell>
        </row>
        <row r="2976">
          <cell r="B2976">
            <v>40809</v>
          </cell>
          <cell r="C2976">
            <v>93.18</v>
          </cell>
          <cell r="E2976">
            <v>525</v>
          </cell>
        </row>
        <row r="2977">
          <cell r="B2977">
            <v>40812</v>
          </cell>
          <cell r="C2977">
            <v>92.83</v>
          </cell>
          <cell r="D2977">
            <v>170.3219</v>
          </cell>
          <cell r="E2977">
            <v>528</v>
          </cell>
        </row>
        <row r="2978">
          <cell r="B2978">
            <v>40813</v>
          </cell>
          <cell r="C2978">
            <v>92.78</v>
          </cell>
          <cell r="D2978">
            <v>170.27529999999999</v>
          </cell>
          <cell r="E2978">
            <v>517</v>
          </cell>
        </row>
        <row r="2979">
          <cell r="B2979">
            <v>40814</v>
          </cell>
          <cell r="C2979">
            <v>92.87</v>
          </cell>
          <cell r="D2979">
            <v>170.2868</v>
          </cell>
          <cell r="E2979">
            <v>519</v>
          </cell>
        </row>
        <row r="2980">
          <cell r="B2980">
            <v>40815</v>
          </cell>
          <cell r="C2980">
            <v>92.92</v>
          </cell>
          <cell r="D2980">
            <v>170.2465</v>
          </cell>
          <cell r="E2980">
            <v>517</v>
          </cell>
        </row>
        <row r="2981">
          <cell r="B2981">
            <v>40816</v>
          </cell>
          <cell r="C2981">
            <v>93.78</v>
          </cell>
          <cell r="D2981">
            <v>171.31790000000001</v>
          </cell>
          <cell r="E2981">
            <v>558.85</v>
          </cell>
        </row>
        <row r="2982">
          <cell r="B2982">
            <v>40819</v>
          </cell>
          <cell r="C2982">
            <v>93.64</v>
          </cell>
          <cell r="D2982">
            <v>171.1259</v>
          </cell>
          <cell r="E2982">
            <v>576.9</v>
          </cell>
        </row>
        <row r="2983">
          <cell r="B2983">
            <v>40820</v>
          </cell>
          <cell r="C2983">
            <v>93.4</v>
          </cell>
          <cell r="D2983">
            <v>170.50239999999999</v>
          </cell>
          <cell r="E2983">
            <v>603.42999999999995</v>
          </cell>
        </row>
        <row r="2984">
          <cell r="B2984">
            <v>40821</v>
          </cell>
          <cell r="C2984">
            <v>93.14</v>
          </cell>
          <cell r="D2984">
            <v>170.3219</v>
          </cell>
          <cell r="E2984">
            <v>596.37</v>
          </cell>
        </row>
        <row r="2985">
          <cell r="B2985">
            <v>40822</v>
          </cell>
          <cell r="C2985">
            <v>93.09</v>
          </cell>
          <cell r="D2985">
            <v>170.32159999999999</v>
          </cell>
          <cell r="E2985">
            <v>583.22</v>
          </cell>
        </row>
        <row r="2986">
          <cell r="B2986">
            <v>40823</v>
          </cell>
          <cell r="C2986">
            <v>92.8</v>
          </cell>
          <cell r="D2986">
            <v>169.9502</v>
          </cell>
          <cell r="E2986">
            <v>579.69000000000005</v>
          </cell>
        </row>
        <row r="2987">
          <cell r="B2987">
            <v>40826</v>
          </cell>
          <cell r="C2987">
            <v>92.85</v>
          </cell>
          <cell r="D2987">
            <v>170.09690000000001</v>
          </cell>
          <cell r="E2987">
            <v>579.79</v>
          </cell>
        </row>
        <row r="2988">
          <cell r="B2988">
            <v>40827</v>
          </cell>
          <cell r="C2988">
            <v>92.68</v>
          </cell>
          <cell r="D2988">
            <v>169.9348</v>
          </cell>
          <cell r="E2988">
            <v>564.28</v>
          </cell>
        </row>
        <row r="2989">
          <cell r="B2989">
            <v>40828</v>
          </cell>
          <cell r="C2989">
            <v>92.18</v>
          </cell>
          <cell r="D2989">
            <v>169.39340000000001</v>
          </cell>
          <cell r="E2989">
            <v>553.45000000000005</v>
          </cell>
        </row>
        <row r="2990">
          <cell r="B2990">
            <v>40829</v>
          </cell>
          <cell r="C2990">
            <v>92.22</v>
          </cell>
          <cell r="D2990">
            <v>169.60140000000001</v>
          </cell>
          <cell r="E2990">
            <v>548.53</v>
          </cell>
        </row>
        <row r="2991">
          <cell r="B2991">
            <v>40830</v>
          </cell>
          <cell r="C2991">
            <v>92.14</v>
          </cell>
          <cell r="D2991">
            <v>169.49930000000001</v>
          </cell>
          <cell r="E2991">
            <v>547.69000000000005</v>
          </cell>
        </row>
        <row r="2992">
          <cell r="B2992">
            <v>40833</v>
          </cell>
          <cell r="C2992">
            <v>92.1</v>
          </cell>
          <cell r="D2992">
            <v>169.8098</v>
          </cell>
          <cell r="E2992">
            <v>543.75</v>
          </cell>
        </row>
        <row r="2993">
          <cell r="B2993">
            <v>40834</v>
          </cell>
          <cell r="C2993">
            <v>92.18</v>
          </cell>
          <cell r="D2993">
            <v>169.78909999999999</v>
          </cell>
          <cell r="E2993">
            <v>554.02</v>
          </cell>
        </row>
        <row r="2994">
          <cell r="B2994">
            <v>40835</v>
          </cell>
          <cell r="C2994">
            <v>92.24</v>
          </cell>
          <cell r="D2994">
            <v>170.0316</v>
          </cell>
          <cell r="E2994">
            <v>543.35</v>
          </cell>
        </row>
        <row r="2995">
          <cell r="B2995">
            <v>40836</v>
          </cell>
          <cell r="C2995">
            <v>92.28</v>
          </cell>
          <cell r="D2995">
            <v>170.1617</v>
          </cell>
        </row>
        <row r="2996">
          <cell r="B2996">
            <v>40837</v>
          </cell>
          <cell r="C2996">
            <v>92</v>
          </cell>
          <cell r="D2996">
            <v>169.68989999999999</v>
          </cell>
          <cell r="E2996">
            <v>544.21</v>
          </cell>
        </row>
        <row r="2997">
          <cell r="B2997">
            <v>40840</v>
          </cell>
          <cell r="C2997">
            <v>91.77</v>
          </cell>
          <cell r="D2997">
            <v>169.29419999999999</v>
          </cell>
          <cell r="E2997">
            <v>540.54999999999995</v>
          </cell>
        </row>
        <row r="2998">
          <cell r="B2998">
            <v>40841</v>
          </cell>
          <cell r="C2998">
            <v>91.9</v>
          </cell>
          <cell r="D2998">
            <v>169.66220000000001</v>
          </cell>
          <cell r="E2998">
            <v>530.98</v>
          </cell>
        </row>
        <row r="2999">
          <cell r="B2999">
            <v>40842</v>
          </cell>
          <cell r="C2999">
            <v>91.97</v>
          </cell>
          <cell r="D2999">
            <v>169.85509999999999</v>
          </cell>
          <cell r="E2999">
            <v>516.11</v>
          </cell>
        </row>
        <row r="3000">
          <cell r="B3000">
            <v>40843</v>
          </cell>
          <cell r="C3000">
            <v>92.02</v>
          </cell>
          <cell r="D3000">
            <v>170.54750000000001</v>
          </cell>
          <cell r="E3000">
            <v>483.29</v>
          </cell>
        </row>
        <row r="3001">
          <cell r="B3001">
            <v>40844</v>
          </cell>
          <cell r="C3001">
            <v>92.18</v>
          </cell>
          <cell r="D3001">
            <v>170.98390000000001</v>
          </cell>
          <cell r="E3001">
            <v>476.56</v>
          </cell>
        </row>
        <row r="3002">
          <cell r="B3002">
            <v>40847</v>
          </cell>
          <cell r="C3002">
            <v>92.47</v>
          </cell>
          <cell r="D3002">
            <v>171.33160000000001</v>
          </cell>
          <cell r="E3002">
            <v>491.15</v>
          </cell>
        </row>
        <row r="3003">
          <cell r="B3003">
            <v>40848</v>
          </cell>
          <cell r="E3003">
            <v>489.8</v>
          </cell>
        </row>
        <row r="3004">
          <cell r="B3004">
            <v>40849</v>
          </cell>
          <cell r="C3004">
            <v>92.46</v>
          </cell>
          <cell r="D3004">
            <v>171.1874</v>
          </cell>
          <cell r="E3004">
            <v>521.15</v>
          </cell>
        </row>
        <row r="3005">
          <cell r="B3005">
            <v>40850</v>
          </cell>
          <cell r="C3005">
            <v>92.18</v>
          </cell>
          <cell r="D3005">
            <v>170.7877</v>
          </cell>
          <cell r="E3005">
            <v>520.16999999999996</v>
          </cell>
        </row>
        <row r="3006">
          <cell r="B3006">
            <v>40851</v>
          </cell>
          <cell r="C3006">
            <v>92.4</v>
          </cell>
          <cell r="D3006">
            <v>171.1456</v>
          </cell>
          <cell r="E3006">
            <v>516.62</v>
          </cell>
        </row>
        <row r="3007">
          <cell r="B3007">
            <v>40854</v>
          </cell>
          <cell r="C3007">
            <v>92.31</v>
          </cell>
          <cell r="D3007">
            <v>171.09610000000001</v>
          </cell>
          <cell r="E3007">
            <v>528.59</v>
          </cell>
        </row>
        <row r="3008">
          <cell r="B3008">
            <v>40855</v>
          </cell>
          <cell r="C3008">
            <v>92.29</v>
          </cell>
          <cell r="D3008">
            <v>171.08940000000001</v>
          </cell>
          <cell r="E3008">
            <v>515.29999999999995</v>
          </cell>
        </row>
        <row r="3009">
          <cell r="B3009">
            <v>40856</v>
          </cell>
          <cell r="C3009">
            <v>92.32</v>
          </cell>
          <cell r="D3009">
            <v>170.85929999999999</v>
          </cell>
          <cell r="E3009">
            <v>541.98</v>
          </cell>
        </row>
        <row r="3010">
          <cell r="B3010">
            <v>40857</v>
          </cell>
          <cell r="C3010">
            <v>92.46</v>
          </cell>
          <cell r="D3010">
            <v>171.01509999999999</v>
          </cell>
          <cell r="E3010">
            <v>535.27</v>
          </cell>
        </row>
        <row r="3011">
          <cell r="B3011">
            <v>40858</v>
          </cell>
          <cell r="C3011">
            <v>92.54</v>
          </cell>
          <cell r="D3011">
            <v>171.197</v>
          </cell>
          <cell r="E3011">
            <v>535.34</v>
          </cell>
        </row>
        <row r="3012">
          <cell r="B3012">
            <v>40861</v>
          </cell>
          <cell r="C3012">
            <v>92.54</v>
          </cell>
          <cell r="D3012">
            <v>171.20079999999999</v>
          </cell>
          <cell r="E3012">
            <v>557.14</v>
          </cell>
        </row>
        <row r="3013">
          <cell r="B3013">
            <v>40862</v>
          </cell>
          <cell r="C3013">
            <v>92.25</v>
          </cell>
          <cell r="D3013">
            <v>170.83750000000001</v>
          </cell>
          <cell r="E3013">
            <v>578.12</v>
          </cell>
        </row>
        <row r="3014">
          <cell r="B3014">
            <v>40863</v>
          </cell>
          <cell r="C3014">
            <v>92.29</v>
          </cell>
          <cell r="D3014">
            <v>170.79859999999999</v>
          </cell>
          <cell r="E3014">
            <v>573.01</v>
          </cell>
        </row>
        <row r="3015">
          <cell r="B3015">
            <v>40864</v>
          </cell>
          <cell r="C3015">
            <v>92.51</v>
          </cell>
          <cell r="D3015">
            <v>171.08529999999999</v>
          </cell>
          <cell r="E3015">
            <v>572.84</v>
          </cell>
        </row>
        <row r="3016">
          <cell r="B3016">
            <v>40865</v>
          </cell>
          <cell r="C3016">
            <v>92.43</v>
          </cell>
          <cell r="D3016">
            <v>170.8246</v>
          </cell>
          <cell r="E3016">
            <v>568.92999999999995</v>
          </cell>
        </row>
        <row r="3017">
          <cell r="B3017">
            <v>40868</v>
          </cell>
          <cell r="C3017">
            <v>91.9</v>
          </cell>
          <cell r="D3017">
            <v>169.99809999999999</v>
          </cell>
          <cell r="E3017">
            <v>590.03</v>
          </cell>
        </row>
        <row r="3018">
          <cell r="B3018">
            <v>40869</v>
          </cell>
          <cell r="C3018">
            <v>91.65</v>
          </cell>
          <cell r="D3018">
            <v>169.58090000000001</v>
          </cell>
          <cell r="E3018">
            <v>595.01</v>
          </cell>
        </row>
        <row r="3019">
          <cell r="B3019">
            <v>40870</v>
          </cell>
          <cell r="C3019">
            <v>91.24</v>
          </cell>
          <cell r="D3019">
            <v>168.90960000000001</v>
          </cell>
          <cell r="E3019">
            <v>625.12</v>
          </cell>
        </row>
        <row r="3020">
          <cell r="B3020">
            <v>40871</v>
          </cell>
          <cell r="C3020">
            <v>91.2</v>
          </cell>
          <cell r="D3020">
            <v>168.70310000000001</v>
          </cell>
          <cell r="E3020">
            <v>614.4</v>
          </cell>
        </row>
        <row r="3021">
          <cell r="B3021">
            <v>40872</v>
          </cell>
          <cell r="C3021">
            <v>90.45</v>
          </cell>
          <cell r="D3021">
            <v>167.86070000000001</v>
          </cell>
          <cell r="E3021">
            <v>614.52</v>
          </cell>
        </row>
        <row r="3022">
          <cell r="B3022">
            <v>40875</v>
          </cell>
          <cell r="C3022">
            <v>90.66</v>
          </cell>
          <cell r="D3022">
            <v>167.5882</v>
          </cell>
          <cell r="E3022">
            <v>617.29</v>
          </cell>
        </row>
        <row r="3023">
          <cell r="B3023">
            <v>40876</v>
          </cell>
          <cell r="C3023">
            <v>90.24</v>
          </cell>
          <cell r="D3023">
            <v>166.98910000000001</v>
          </cell>
          <cell r="E3023">
            <v>623.14</v>
          </cell>
        </row>
        <row r="3024">
          <cell r="B3024">
            <v>40877</v>
          </cell>
          <cell r="C3024">
            <v>90.27</v>
          </cell>
          <cell r="D3024">
            <v>167.26400000000001</v>
          </cell>
          <cell r="E3024">
            <v>606.64</v>
          </cell>
        </row>
        <row r="3025">
          <cell r="B3025">
            <v>40878</v>
          </cell>
          <cell r="C3025">
            <v>90.03</v>
          </cell>
          <cell r="D3025">
            <v>167.17660000000001</v>
          </cell>
          <cell r="E3025">
            <v>600.46</v>
          </cell>
        </row>
        <row r="3026">
          <cell r="B3026">
            <v>40879</v>
          </cell>
          <cell r="C3026">
            <v>89.998800000000003</v>
          </cell>
          <cell r="D3026">
            <v>167.42310000000001</v>
          </cell>
          <cell r="E3026">
            <v>571.49</v>
          </cell>
        </row>
        <row r="3027">
          <cell r="B3027">
            <v>40882</v>
          </cell>
          <cell r="C3027">
            <v>90.131500000000003</v>
          </cell>
          <cell r="D3027">
            <v>167.78890000000001</v>
          </cell>
          <cell r="E3027">
            <v>579.47</v>
          </cell>
        </row>
        <row r="3028">
          <cell r="B3028">
            <v>40883</v>
          </cell>
          <cell r="C3028">
            <v>90.190700000000007</v>
          </cell>
          <cell r="D3028">
            <v>167.7192</v>
          </cell>
          <cell r="E3028">
            <v>572.44000000000005</v>
          </cell>
        </row>
        <row r="3029">
          <cell r="B3029">
            <v>40884</v>
          </cell>
          <cell r="C3029">
            <v>90.403700000000001</v>
          </cell>
          <cell r="D3029">
            <v>168.05690000000001</v>
          </cell>
          <cell r="E3029">
            <v>594.34</v>
          </cell>
        </row>
        <row r="3030">
          <cell r="B3030">
            <v>40885</v>
          </cell>
          <cell r="C3030">
            <v>90.4512</v>
          </cell>
          <cell r="D3030">
            <v>168.10900000000001</v>
          </cell>
          <cell r="E3030">
            <v>600.42999999999995</v>
          </cell>
        </row>
        <row r="3031">
          <cell r="B3031">
            <v>40886</v>
          </cell>
          <cell r="C3031">
            <v>90.388900000000007</v>
          </cell>
          <cell r="D3031">
            <v>167.98779999999999</v>
          </cell>
          <cell r="E3031">
            <v>598.38</v>
          </cell>
        </row>
        <row r="3032">
          <cell r="B3032">
            <v>40889</v>
          </cell>
          <cell r="C3032">
            <v>90.599099999999993</v>
          </cell>
          <cell r="D3032">
            <v>168.2876</v>
          </cell>
          <cell r="E3032">
            <v>608.14</v>
          </cell>
        </row>
        <row r="3033">
          <cell r="B3033">
            <v>40890</v>
          </cell>
          <cell r="C3033">
            <v>90.574700000000007</v>
          </cell>
          <cell r="D3033">
            <v>168.29429999999999</v>
          </cell>
          <cell r="E3033">
            <v>587.63</v>
          </cell>
        </row>
        <row r="3034">
          <cell r="B3034">
            <v>40891</v>
          </cell>
          <cell r="C3034">
            <v>90.8232</v>
          </cell>
          <cell r="D3034">
            <v>168.63200000000001</v>
          </cell>
          <cell r="E3034">
            <v>611.9</v>
          </cell>
        </row>
        <row r="3035">
          <cell r="B3035">
            <v>40892</v>
          </cell>
          <cell r="C3035">
            <v>91.198999999999998</v>
          </cell>
          <cell r="D3035">
            <v>169.10489999999999</v>
          </cell>
          <cell r="E3035">
            <v>614.48</v>
          </cell>
        </row>
        <row r="3036">
          <cell r="B3036">
            <v>40893</v>
          </cell>
          <cell r="C3036">
            <v>91.188500000000005</v>
          </cell>
          <cell r="D3036">
            <v>169.1266</v>
          </cell>
          <cell r="E3036">
            <v>616.30999999999995</v>
          </cell>
        </row>
        <row r="3037">
          <cell r="B3037">
            <v>40896</v>
          </cell>
          <cell r="C3037">
            <v>91.153199999999998</v>
          </cell>
          <cell r="D3037">
            <v>169.1438</v>
          </cell>
          <cell r="E3037">
            <v>617.26</v>
          </cell>
        </row>
        <row r="3038">
          <cell r="B3038">
            <v>40897</v>
          </cell>
          <cell r="C3038">
            <v>90.993099999999998</v>
          </cell>
          <cell r="D3038">
            <v>168.93510000000001</v>
          </cell>
          <cell r="E3038">
            <v>613.29</v>
          </cell>
        </row>
        <row r="3039">
          <cell r="B3039">
            <v>40898</v>
          </cell>
          <cell r="C3039">
            <v>90.875100000000003</v>
          </cell>
          <cell r="D3039">
            <v>168.8947</v>
          </cell>
          <cell r="E3039">
            <v>607.95000000000005</v>
          </cell>
        </row>
        <row r="3040">
          <cell r="B3040">
            <v>40899</v>
          </cell>
          <cell r="C3040">
            <v>91.090800000000002</v>
          </cell>
          <cell r="D3040">
            <v>169.2741</v>
          </cell>
          <cell r="E3040">
            <v>581.77</v>
          </cell>
        </row>
        <row r="3041">
          <cell r="B3041">
            <v>40900</v>
          </cell>
          <cell r="C3041">
            <v>91.001599999999996</v>
          </cell>
          <cell r="D3041">
            <v>169.21899999999999</v>
          </cell>
          <cell r="E3041">
            <v>606.87</v>
          </cell>
        </row>
        <row r="3042">
          <cell r="B3042">
            <v>40903</v>
          </cell>
        </row>
        <row r="3043">
          <cell r="B3043">
            <v>40904</v>
          </cell>
          <cell r="C3043">
            <v>90.945800000000006</v>
          </cell>
          <cell r="D3043">
            <v>169.267</v>
          </cell>
        </row>
        <row r="3044">
          <cell r="B3044">
            <v>40905</v>
          </cell>
          <cell r="C3044">
            <v>90.97</v>
          </cell>
          <cell r="D3044">
            <v>169.29769999999999</v>
          </cell>
          <cell r="E3044">
            <v>580.47</v>
          </cell>
        </row>
        <row r="3045">
          <cell r="B3045">
            <v>40906</v>
          </cell>
          <cell r="C3045">
            <v>91.113900000000001</v>
          </cell>
          <cell r="D3045">
            <v>169.54470000000001</v>
          </cell>
          <cell r="E3045">
            <v>605.75</v>
          </cell>
        </row>
        <row r="3046">
          <cell r="B3046">
            <v>40907</v>
          </cell>
          <cell r="C3046">
            <v>91.265299999999996</v>
          </cell>
          <cell r="D3046">
            <v>169.62299999999999</v>
          </cell>
          <cell r="E3046">
            <v>609.66</v>
          </cell>
        </row>
        <row r="3047">
          <cell r="B3047">
            <v>40910</v>
          </cell>
          <cell r="C3047">
            <v>90.963800000000006</v>
          </cell>
          <cell r="D3047">
            <v>169.42490000000001</v>
          </cell>
        </row>
        <row r="3048">
          <cell r="B3048">
            <v>40911</v>
          </cell>
          <cell r="C3048">
            <v>90.853800000000007</v>
          </cell>
          <cell r="D3048">
            <v>169.41800000000001</v>
          </cell>
          <cell r="E3048">
            <v>602.62</v>
          </cell>
        </row>
        <row r="3049">
          <cell r="B3049">
            <v>40912</v>
          </cell>
          <cell r="C3049">
            <v>90.876599999999996</v>
          </cell>
          <cell r="D3049">
            <v>169.47059999999999</v>
          </cell>
          <cell r="E3049">
            <v>602.16999999999996</v>
          </cell>
        </row>
        <row r="3050">
          <cell r="B3050">
            <v>40913</v>
          </cell>
          <cell r="C3050">
            <v>91.175600000000003</v>
          </cell>
          <cell r="D3050">
            <v>169.6148</v>
          </cell>
          <cell r="E3050">
            <v>607.55999999999995</v>
          </cell>
        </row>
        <row r="3051">
          <cell r="B3051">
            <v>40914</v>
          </cell>
          <cell r="E3051">
            <v>608.75</v>
          </cell>
        </row>
        <row r="3052">
          <cell r="B3052">
            <v>40917</v>
          </cell>
          <cell r="C3052">
            <v>91.111800000000002</v>
          </cell>
          <cell r="D3052">
            <v>169.60290000000001</v>
          </cell>
          <cell r="E3052">
            <v>610.95000000000005</v>
          </cell>
        </row>
        <row r="3053">
          <cell r="B3053">
            <v>40918</v>
          </cell>
          <cell r="C3053">
            <v>90.816599999999994</v>
          </cell>
          <cell r="D3053">
            <v>169.15479999999999</v>
          </cell>
          <cell r="E3053">
            <v>608.46</v>
          </cell>
        </row>
        <row r="3054">
          <cell r="B3054">
            <v>40919</v>
          </cell>
          <cell r="C3054">
            <v>90.775099999999995</v>
          </cell>
          <cell r="D3054">
            <v>169.0334</v>
          </cell>
          <cell r="E3054">
            <v>593.41</v>
          </cell>
        </row>
        <row r="3055">
          <cell r="B3055">
            <v>40920</v>
          </cell>
          <cell r="C3055">
            <v>90.726500000000001</v>
          </cell>
          <cell r="D3055">
            <v>168.93100000000001</v>
          </cell>
          <cell r="E3055">
            <v>624.19000000000005</v>
          </cell>
        </row>
        <row r="3056">
          <cell r="B3056">
            <v>40921</v>
          </cell>
          <cell r="C3056">
            <v>90.550899999999999</v>
          </cell>
          <cell r="D3056">
            <v>168.8629</v>
          </cell>
          <cell r="E3056">
            <v>622.5</v>
          </cell>
        </row>
        <row r="3057">
          <cell r="B3057">
            <v>40924</v>
          </cell>
          <cell r="C3057">
            <v>90.404600000000002</v>
          </cell>
          <cell r="D3057">
            <v>168.68719999999999</v>
          </cell>
          <cell r="E3057">
            <v>603.32000000000005</v>
          </cell>
        </row>
        <row r="3058">
          <cell r="B3058">
            <v>40925</v>
          </cell>
          <cell r="C3058">
            <v>90.447800000000001</v>
          </cell>
          <cell r="D3058">
            <v>168.80359999999999</v>
          </cell>
          <cell r="E3058">
            <v>624.6</v>
          </cell>
        </row>
        <row r="3059">
          <cell r="B3059">
            <v>40926</v>
          </cell>
          <cell r="C3059">
            <v>90.428600000000003</v>
          </cell>
          <cell r="D3059">
            <v>168.8295</v>
          </cell>
          <cell r="E3059">
            <v>620.75</v>
          </cell>
        </row>
        <row r="3060">
          <cell r="B3060">
            <v>40927</v>
          </cell>
          <cell r="C3060">
            <v>90.406899999999993</v>
          </cell>
          <cell r="D3060">
            <v>168.87860000000001</v>
          </cell>
          <cell r="E3060">
            <v>619.64</v>
          </cell>
        </row>
        <row r="3061">
          <cell r="B3061">
            <v>40928</v>
          </cell>
          <cell r="C3061">
            <v>90.479399999999998</v>
          </cell>
          <cell r="D3061">
            <v>169.82470000000001</v>
          </cell>
          <cell r="E3061">
            <v>614.52</v>
          </cell>
        </row>
        <row r="3062">
          <cell r="B3062">
            <v>40931</v>
          </cell>
          <cell r="C3062">
            <v>90.381</v>
          </cell>
          <cell r="D3062">
            <v>169.1369</v>
          </cell>
          <cell r="E3062">
            <v>596.27</v>
          </cell>
        </row>
        <row r="3063">
          <cell r="B3063">
            <v>40932</v>
          </cell>
          <cell r="C3063">
            <v>90.412000000000006</v>
          </cell>
          <cell r="D3063">
            <v>169.20529999999999</v>
          </cell>
          <cell r="E3063">
            <v>596.02</v>
          </cell>
        </row>
        <row r="3064">
          <cell r="B3064">
            <v>40933</v>
          </cell>
          <cell r="C3064">
            <v>90.378399999999999</v>
          </cell>
          <cell r="D3064">
            <v>169.17400000000001</v>
          </cell>
          <cell r="E3064">
            <v>596.5</v>
          </cell>
        </row>
        <row r="3065">
          <cell r="B3065">
            <v>40934</v>
          </cell>
          <cell r="C3065">
            <v>90.397999999999996</v>
          </cell>
          <cell r="D3065">
            <v>169.2826</v>
          </cell>
          <cell r="E3065">
            <v>591.41</v>
          </cell>
        </row>
        <row r="3066">
          <cell r="B3066">
            <v>40935</v>
          </cell>
          <cell r="C3066">
            <v>90.330699999999993</v>
          </cell>
          <cell r="D3066">
            <v>169.28569999999999</v>
          </cell>
          <cell r="E3066">
            <v>596.89</v>
          </cell>
        </row>
        <row r="3067">
          <cell r="B3067">
            <v>40938</v>
          </cell>
          <cell r="C3067">
            <v>90.241399999999999</v>
          </cell>
          <cell r="D3067">
            <v>169.26820000000001</v>
          </cell>
          <cell r="E3067">
            <v>596.65</v>
          </cell>
        </row>
        <row r="3068">
          <cell r="B3068">
            <v>40939</v>
          </cell>
          <cell r="C3068">
            <v>90.424999999999997</v>
          </cell>
          <cell r="D3068">
            <v>169.66569999999999</v>
          </cell>
          <cell r="E3068">
            <v>590.75</v>
          </cell>
        </row>
        <row r="3069">
          <cell r="B3069">
            <v>40940</v>
          </cell>
          <cell r="C3069">
            <v>90.375</v>
          </cell>
          <cell r="D3069">
            <v>169.7851</v>
          </cell>
          <cell r="E3069">
            <v>580.4</v>
          </cell>
        </row>
        <row r="3070">
          <cell r="B3070">
            <v>40941</v>
          </cell>
          <cell r="C3070">
            <v>90.470600000000005</v>
          </cell>
          <cell r="D3070">
            <v>170.04679999999999</v>
          </cell>
          <cell r="E3070">
            <v>570.23</v>
          </cell>
        </row>
        <row r="3071">
          <cell r="B3071">
            <v>40942</v>
          </cell>
          <cell r="C3071">
            <v>90.741799999999998</v>
          </cell>
          <cell r="D3071">
            <v>170.4633</v>
          </cell>
          <cell r="E3071">
            <v>562.01</v>
          </cell>
        </row>
        <row r="3072">
          <cell r="B3072">
            <v>40945</v>
          </cell>
          <cell r="C3072">
            <v>90.726399999999998</v>
          </cell>
          <cell r="D3072">
            <v>170.60159999999999</v>
          </cell>
          <cell r="E3072">
            <v>551.61</v>
          </cell>
        </row>
        <row r="3073">
          <cell r="B3073">
            <v>40946</v>
          </cell>
          <cell r="C3073">
            <v>90.922200000000004</v>
          </cell>
          <cell r="D3073">
            <v>170.8502</v>
          </cell>
          <cell r="E3073">
            <v>545.75</v>
          </cell>
        </row>
        <row r="3074">
          <cell r="B3074">
            <v>40947</v>
          </cell>
          <cell r="C3074">
            <v>90.678399999999996</v>
          </cell>
          <cell r="D3074">
            <v>170.65719999999999</v>
          </cell>
          <cell r="E3074">
            <v>547.82000000000005</v>
          </cell>
        </row>
        <row r="3075">
          <cell r="B3075">
            <v>40948</v>
          </cell>
          <cell r="C3075">
            <v>90.884299999999996</v>
          </cell>
          <cell r="D3075">
            <v>171.00219999999999</v>
          </cell>
          <cell r="E3075">
            <v>548.63</v>
          </cell>
        </row>
        <row r="3076">
          <cell r="B3076">
            <v>40949</v>
          </cell>
          <cell r="C3076">
            <v>90.941999999999993</v>
          </cell>
          <cell r="D3076">
            <v>171.05119999999999</v>
          </cell>
          <cell r="E3076">
            <v>551</v>
          </cell>
        </row>
        <row r="3077">
          <cell r="B3077">
            <v>40952</v>
          </cell>
          <cell r="C3077">
            <v>90.922499999999999</v>
          </cell>
          <cell r="D3077">
            <v>171.18440000000001</v>
          </cell>
          <cell r="E3077">
            <v>547.86</v>
          </cell>
        </row>
        <row r="3078">
          <cell r="B3078">
            <v>40953</v>
          </cell>
          <cell r="C3078">
            <v>90.854600000000005</v>
          </cell>
          <cell r="D3078">
            <v>171.15459999999999</v>
          </cell>
          <cell r="E3078">
            <v>547.20000000000005</v>
          </cell>
        </row>
        <row r="3079">
          <cell r="B3079">
            <v>40954</v>
          </cell>
          <cell r="C3079">
            <v>90.873900000000006</v>
          </cell>
          <cell r="D3079">
            <v>171.24010000000001</v>
          </cell>
          <cell r="E3079">
            <v>542.1</v>
          </cell>
        </row>
        <row r="3080">
          <cell r="B3080">
            <v>40955</v>
          </cell>
          <cell r="C3080">
            <v>90.846500000000006</v>
          </cell>
          <cell r="D3080">
            <v>171.22669999999999</v>
          </cell>
          <cell r="E3080">
            <v>545.41</v>
          </cell>
        </row>
        <row r="3081">
          <cell r="B3081">
            <v>40956</v>
          </cell>
          <cell r="C3081">
            <v>90.877600000000001</v>
          </cell>
          <cell r="D3081">
            <v>171.3811</v>
          </cell>
          <cell r="E3081">
            <v>540.91</v>
          </cell>
        </row>
        <row r="3082">
          <cell r="B3082">
            <v>40959</v>
          </cell>
          <cell r="C3082">
            <v>90.893500000000003</v>
          </cell>
          <cell r="D3082">
            <v>171.5154</v>
          </cell>
          <cell r="E3082">
            <v>539.1</v>
          </cell>
        </row>
        <row r="3083">
          <cell r="B3083">
            <v>40960</v>
          </cell>
          <cell r="C3083">
            <v>91.006699999999995</v>
          </cell>
          <cell r="D3083">
            <v>171.75149999999999</v>
          </cell>
          <cell r="E3083">
            <v>534.29999999999995</v>
          </cell>
        </row>
        <row r="3084">
          <cell r="B3084">
            <v>40961</v>
          </cell>
          <cell r="C3084">
            <v>91.231700000000004</v>
          </cell>
          <cell r="D3084">
            <v>171.9967</v>
          </cell>
          <cell r="E3084">
            <v>531.34</v>
          </cell>
        </row>
        <row r="3085">
          <cell r="B3085">
            <v>40962</v>
          </cell>
          <cell r="C3085">
            <v>91.277100000000004</v>
          </cell>
          <cell r="D3085">
            <v>172.17789999999999</v>
          </cell>
          <cell r="E3085">
            <v>526.78</v>
          </cell>
        </row>
        <row r="3086">
          <cell r="B3086">
            <v>40963</v>
          </cell>
          <cell r="C3086">
            <v>91.367900000000006</v>
          </cell>
          <cell r="D3086">
            <v>172.3912</v>
          </cell>
          <cell r="E3086">
            <v>527.07000000000005</v>
          </cell>
        </row>
        <row r="3087">
          <cell r="B3087">
            <v>40966</v>
          </cell>
          <cell r="C3087">
            <v>91.371300000000005</v>
          </cell>
          <cell r="D3087">
            <v>172.47040000000001</v>
          </cell>
          <cell r="E3087">
            <v>530.47</v>
          </cell>
        </row>
        <row r="3088">
          <cell r="B3088">
            <v>40967</v>
          </cell>
          <cell r="C3088">
            <v>91.510400000000004</v>
          </cell>
          <cell r="D3088">
            <v>172.75190000000001</v>
          </cell>
          <cell r="E3088">
            <v>531.79999999999995</v>
          </cell>
        </row>
        <row r="3089">
          <cell r="B3089">
            <v>40968</v>
          </cell>
          <cell r="C3089">
            <v>91.634200000000007</v>
          </cell>
          <cell r="D3089">
            <v>173.018</v>
          </cell>
          <cell r="E3089">
            <v>524.63</v>
          </cell>
        </row>
        <row r="3090">
          <cell r="B3090">
            <v>40969</v>
          </cell>
          <cell r="C3090">
            <v>91.689599999999999</v>
          </cell>
          <cell r="D3090">
            <v>173.1251</v>
          </cell>
          <cell r="E3090">
            <v>521.61</v>
          </cell>
        </row>
        <row r="3091">
          <cell r="B3091">
            <v>40970</v>
          </cell>
          <cell r="C3091">
            <v>91.677800000000005</v>
          </cell>
          <cell r="D3091">
            <v>173.249</v>
          </cell>
          <cell r="E3091">
            <v>516.02</v>
          </cell>
        </row>
        <row r="3092">
          <cell r="B3092">
            <v>40973</v>
          </cell>
          <cell r="C3092">
            <v>91.841700000000003</v>
          </cell>
          <cell r="D3092">
            <v>173.5676</v>
          </cell>
          <cell r="E3092">
            <v>514.09</v>
          </cell>
        </row>
        <row r="3093">
          <cell r="B3093">
            <v>40974</v>
          </cell>
          <cell r="C3093">
            <v>92.233400000000003</v>
          </cell>
          <cell r="D3093">
            <v>173.98249999999999</v>
          </cell>
          <cell r="E3093">
            <v>518.49</v>
          </cell>
        </row>
        <row r="3094">
          <cell r="B3094">
            <v>40975</v>
          </cell>
          <cell r="C3094">
            <v>92.397999999999996</v>
          </cell>
          <cell r="D3094">
            <v>174.23230000000001</v>
          </cell>
          <cell r="E3094">
            <v>518.29999999999995</v>
          </cell>
        </row>
        <row r="3095">
          <cell r="B3095">
            <v>40976</v>
          </cell>
          <cell r="C3095">
            <v>92.480999999999995</v>
          </cell>
          <cell r="D3095">
            <v>174.48759999999999</v>
          </cell>
          <cell r="E3095">
            <v>516.87</v>
          </cell>
        </row>
        <row r="3096">
          <cell r="B3096">
            <v>40977</v>
          </cell>
          <cell r="C3096">
            <v>92.454099999999997</v>
          </cell>
          <cell r="D3096">
            <v>174.4913</v>
          </cell>
          <cell r="E3096">
            <v>516.05999999999995</v>
          </cell>
        </row>
        <row r="3097">
          <cell r="B3097">
            <v>40980</v>
          </cell>
          <cell r="C3097">
            <v>92.453100000000006</v>
          </cell>
          <cell r="D3097">
            <v>174.76480000000001</v>
          </cell>
          <cell r="E3097">
            <v>505.1</v>
          </cell>
        </row>
        <row r="3098">
          <cell r="B3098">
            <v>40981</v>
          </cell>
          <cell r="C3098">
            <v>92.584699999999998</v>
          </cell>
          <cell r="D3098">
            <v>175.43350000000001</v>
          </cell>
          <cell r="E3098">
            <v>477.64</v>
          </cell>
        </row>
        <row r="3099">
          <cell r="B3099">
            <v>40982</v>
          </cell>
          <cell r="C3099">
            <v>92.983199999999997</v>
          </cell>
          <cell r="D3099">
            <v>176.0857</v>
          </cell>
          <cell r="E3099">
            <v>475.81</v>
          </cell>
        </row>
        <row r="3100">
          <cell r="B3100">
            <v>40983</v>
          </cell>
          <cell r="C3100">
            <v>93.293999999999997</v>
          </cell>
          <cell r="D3100">
            <v>176.5839</v>
          </cell>
          <cell r="E3100">
            <v>461.66</v>
          </cell>
        </row>
        <row r="3101">
          <cell r="B3101">
            <v>40984</v>
          </cell>
          <cell r="C3101">
            <v>93.380200000000002</v>
          </cell>
          <cell r="D3101">
            <v>176.73099999999999</v>
          </cell>
          <cell r="E3101">
            <v>453.26</v>
          </cell>
        </row>
        <row r="3102">
          <cell r="B3102">
            <v>40987</v>
          </cell>
          <cell r="C3102">
            <v>93.4983</v>
          </cell>
          <cell r="D3102">
            <v>177.01769999999999</v>
          </cell>
          <cell r="E3102">
            <v>449.88</v>
          </cell>
        </row>
        <row r="3103">
          <cell r="B3103">
            <v>40988</v>
          </cell>
          <cell r="C3103">
            <v>93.444000000000003</v>
          </cell>
          <cell r="D3103">
            <v>176.9325</v>
          </cell>
          <cell r="E3103">
            <v>450.57</v>
          </cell>
        </row>
        <row r="3104">
          <cell r="B3104">
            <v>40989</v>
          </cell>
          <cell r="C3104">
            <v>93.909000000000006</v>
          </cell>
          <cell r="D3104">
            <v>177.2603</v>
          </cell>
          <cell r="E3104">
            <v>457.87</v>
          </cell>
        </row>
        <row r="3105">
          <cell r="B3105">
            <v>40990</v>
          </cell>
          <cell r="C3105">
            <v>94.117699999999999</v>
          </cell>
          <cell r="D3105">
            <v>177.5436</v>
          </cell>
          <cell r="E3105">
            <v>464.75</v>
          </cell>
        </row>
        <row r="3106">
          <cell r="B3106">
            <v>40991</v>
          </cell>
          <cell r="C3106">
            <v>94.204599999999999</v>
          </cell>
          <cell r="D3106">
            <v>177.69749999999999</v>
          </cell>
          <cell r="E3106">
            <v>475.33</v>
          </cell>
        </row>
        <row r="3107">
          <cell r="B3107">
            <v>40994</v>
          </cell>
          <cell r="C3107">
            <v>94.249200000000002</v>
          </cell>
          <cell r="D3107">
            <v>177.81989999999999</v>
          </cell>
          <cell r="E3107">
            <v>470.73</v>
          </cell>
        </row>
        <row r="3108">
          <cell r="B3108">
            <v>40995</v>
          </cell>
          <cell r="C3108">
            <v>94.134200000000007</v>
          </cell>
          <cell r="D3108">
            <v>177.81120000000001</v>
          </cell>
          <cell r="E3108">
            <v>466.8</v>
          </cell>
        </row>
        <row r="3109">
          <cell r="B3109">
            <v>40996</v>
          </cell>
          <cell r="C3109">
            <v>93.870999999999995</v>
          </cell>
          <cell r="D3109">
            <v>177.77619999999999</v>
          </cell>
          <cell r="E3109">
            <v>469.87</v>
          </cell>
        </row>
        <row r="3110">
          <cell r="B3110">
            <v>40997</v>
          </cell>
          <cell r="C3110">
            <v>93.929199999999994</v>
          </cell>
          <cell r="D3110">
            <v>177.88810000000001</v>
          </cell>
          <cell r="E3110">
            <v>471.26</v>
          </cell>
        </row>
        <row r="3111">
          <cell r="B3111">
            <v>40998</v>
          </cell>
          <cell r="C3111">
            <v>93.965900000000005</v>
          </cell>
          <cell r="D3111">
            <v>177.9933</v>
          </cell>
          <cell r="E3111">
            <v>471</v>
          </cell>
        </row>
        <row r="3112">
          <cell r="B3112">
            <v>41001</v>
          </cell>
          <cell r="C3112">
            <v>93.952299999999994</v>
          </cell>
          <cell r="D3112">
            <v>178.06890000000001</v>
          </cell>
          <cell r="E3112">
            <v>467.96</v>
          </cell>
        </row>
        <row r="3113">
          <cell r="B3113">
            <v>41002</v>
          </cell>
          <cell r="C3113">
            <v>93.930499999999995</v>
          </cell>
          <cell r="D3113">
            <v>178.0573</v>
          </cell>
          <cell r="E3113">
            <v>468.58</v>
          </cell>
        </row>
        <row r="3114">
          <cell r="B3114">
            <v>41003</v>
          </cell>
          <cell r="C3114">
            <v>94.052300000000002</v>
          </cell>
          <cell r="D3114">
            <v>178.27209999999999</v>
          </cell>
          <cell r="E3114">
            <v>468.02</v>
          </cell>
        </row>
        <row r="3115">
          <cell r="B3115">
            <v>41004</v>
          </cell>
          <cell r="C3115">
            <v>94.394800000000004</v>
          </cell>
          <cell r="D3115">
            <v>178.6832</v>
          </cell>
          <cell r="E3115">
            <v>475.85</v>
          </cell>
        </row>
        <row r="3116">
          <cell r="B3116">
            <v>41005</v>
          </cell>
          <cell r="C3116">
            <v>94.429599999999994</v>
          </cell>
          <cell r="D3116">
            <v>178.7903</v>
          </cell>
        </row>
        <row r="3117">
          <cell r="B3117">
            <v>41008</v>
          </cell>
        </row>
        <row r="3118">
          <cell r="B3118">
            <v>41009</v>
          </cell>
          <cell r="C3118">
            <v>94.463899999999995</v>
          </cell>
          <cell r="D3118">
            <v>178.92410000000001</v>
          </cell>
          <cell r="E3118">
            <v>485.04</v>
          </cell>
        </row>
        <row r="3119">
          <cell r="B3119">
            <v>41010</v>
          </cell>
          <cell r="C3119">
            <v>94.369</v>
          </cell>
          <cell r="D3119">
            <v>178.7902</v>
          </cell>
          <cell r="E3119">
            <v>479.07</v>
          </cell>
        </row>
        <row r="3120">
          <cell r="B3120">
            <v>41011</v>
          </cell>
          <cell r="C3120">
            <v>94.344999999999999</v>
          </cell>
          <cell r="D3120">
            <v>178.8048</v>
          </cell>
          <cell r="E3120">
            <v>478.43</v>
          </cell>
        </row>
        <row r="3121">
          <cell r="B3121">
            <v>41012</v>
          </cell>
          <cell r="C3121">
            <v>94.401799999999994</v>
          </cell>
          <cell r="D3121">
            <v>178.9358</v>
          </cell>
          <cell r="E3121">
            <v>481.19</v>
          </cell>
        </row>
        <row r="3122">
          <cell r="B3122">
            <v>41015</v>
          </cell>
          <cell r="C3122">
            <v>94.394900000000007</v>
          </cell>
          <cell r="D3122">
            <v>178.9691</v>
          </cell>
          <cell r="E3122">
            <v>482.79</v>
          </cell>
        </row>
        <row r="3123">
          <cell r="B3123">
            <v>41016</v>
          </cell>
          <cell r="C3123">
            <v>94.471400000000003</v>
          </cell>
          <cell r="D3123">
            <v>179.09700000000001</v>
          </cell>
          <cell r="E3123">
            <v>482.32</v>
          </cell>
        </row>
        <row r="3124">
          <cell r="B3124">
            <v>41017</v>
          </cell>
          <cell r="C3124">
            <v>94.917500000000004</v>
          </cell>
          <cell r="D3124">
            <v>179.46080000000001</v>
          </cell>
          <cell r="E3124">
            <v>479.52</v>
          </cell>
        </row>
        <row r="3125">
          <cell r="B3125">
            <v>41018</v>
          </cell>
          <cell r="C3125">
            <v>94.943600000000004</v>
          </cell>
          <cell r="D3125">
            <v>179.62090000000001</v>
          </cell>
          <cell r="E3125">
            <v>478.6</v>
          </cell>
        </row>
        <row r="3126">
          <cell r="B3126">
            <v>41019</v>
          </cell>
          <cell r="C3126">
            <v>94.981999999999999</v>
          </cell>
          <cell r="D3126">
            <v>179.79830000000001</v>
          </cell>
          <cell r="E3126">
            <v>468.8</v>
          </cell>
        </row>
        <row r="3127">
          <cell r="B3127">
            <v>41022</v>
          </cell>
          <cell r="C3127">
            <v>94.874499999999998</v>
          </cell>
          <cell r="D3127">
            <v>179.68450000000001</v>
          </cell>
          <cell r="E3127">
            <v>476.67</v>
          </cell>
        </row>
        <row r="3128">
          <cell r="B3128">
            <v>41023</v>
          </cell>
          <cell r="C3128">
            <v>95.004499999999993</v>
          </cell>
          <cell r="D3128">
            <v>179.88890000000001</v>
          </cell>
          <cell r="E3128">
            <v>471.72</v>
          </cell>
        </row>
        <row r="3129">
          <cell r="B3129">
            <v>41024</v>
          </cell>
          <cell r="C3129">
            <v>95.069599999999994</v>
          </cell>
          <cell r="D3129">
            <v>180.03399999999999</v>
          </cell>
          <cell r="E3129">
            <v>467</v>
          </cell>
        </row>
        <row r="3130">
          <cell r="B3130">
            <v>41025</v>
          </cell>
          <cell r="C3130">
            <v>95.0732</v>
          </cell>
          <cell r="D3130">
            <v>180.06469999999999</v>
          </cell>
          <cell r="E3130">
            <v>472.88</v>
          </cell>
        </row>
        <row r="3131">
          <cell r="B3131">
            <v>41026</v>
          </cell>
          <cell r="C3131">
            <v>95.009399999999999</v>
          </cell>
          <cell r="D3131">
            <v>179.99549999999999</v>
          </cell>
          <cell r="E3131">
            <v>471.22</v>
          </cell>
        </row>
        <row r="3132">
          <cell r="B3132">
            <v>41029</v>
          </cell>
          <cell r="C3132">
            <v>95.147900000000007</v>
          </cell>
          <cell r="D3132">
            <v>180.29750000000001</v>
          </cell>
          <cell r="E3132">
            <v>473.22</v>
          </cell>
        </row>
        <row r="3133">
          <cell r="B3133">
            <v>41030</v>
          </cell>
          <cell r="E3133">
            <v>472.46</v>
          </cell>
        </row>
        <row r="3134">
          <cell r="B3134">
            <v>41031</v>
          </cell>
          <cell r="C3134">
            <v>95.236000000000004</v>
          </cell>
          <cell r="D3134">
            <v>180.5119</v>
          </cell>
          <cell r="E3134">
            <v>472.85</v>
          </cell>
        </row>
        <row r="3135">
          <cell r="B3135">
            <v>41032</v>
          </cell>
          <cell r="C3135">
            <v>95.092699999999994</v>
          </cell>
          <cell r="D3135">
            <v>180.39349999999999</v>
          </cell>
          <cell r="E3135">
            <v>469.47</v>
          </cell>
        </row>
        <row r="3136">
          <cell r="B3136">
            <v>41033</v>
          </cell>
          <cell r="C3136">
            <v>95.433700000000002</v>
          </cell>
          <cell r="D3136">
            <v>180.99250000000001</v>
          </cell>
          <cell r="E3136">
            <v>468.77</v>
          </cell>
        </row>
        <row r="3137">
          <cell r="B3137">
            <v>41036</v>
          </cell>
          <cell r="C3137">
            <v>95.405199999999994</v>
          </cell>
          <cell r="D3137">
            <v>180.9057</v>
          </cell>
        </row>
        <row r="3138">
          <cell r="B3138">
            <v>41037</v>
          </cell>
          <cell r="C3138">
            <v>95.443600000000004</v>
          </cell>
          <cell r="D3138">
            <v>181.0898</v>
          </cell>
          <cell r="E3138">
            <v>468.68</v>
          </cell>
        </row>
        <row r="3139">
          <cell r="B3139">
            <v>41038</v>
          </cell>
          <cell r="C3139">
            <v>95.461500000000001</v>
          </cell>
          <cell r="D3139">
            <v>181.13</v>
          </cell>
          <cell r="E3139">
            <v>474.5</v>
          </cell>
        </row>
        <row r="3140">
          <cell r="B3140">
            <v>41039</v>
          </cell>
          <cell r="C3140">
            <v>95.343199999999996</v>
          </cell>
          <cell r="D3140">
            <v>181.16679999999999</v>
          </cell>
          <cell r="E3140">
            <v>471.89</v>
          </cell>
        </row>
        <row r="3141">
          <cell r="B3141">
            <v>41040</v>
          </cell>
          <cell r="C3141">
            <v>95.364699999999999</v>
          </cell>
          <cell r="D3141">
            <v>181.21250000000001</v>
          </cell>
          <cell r="E3141">
            <v>473.79</v>
          </cell>
        </row>
        <row r="3142">
          <cell r="B3142">
            <v>41043</v>
          </cell>
          <cell r="C3142">
            <v>95.382099999999994</v>
          </cell>
          <cell r="D3142">
            <v>181.27070000000001</v>
          </cell>
          <cell r="E3142">
            <v>483.19</v>
          </cell>
        </row>
        <row r="3143">
          <cell r="B3143">
            <v>41044</v>
          </cell>
          <cell r="C3143">
            <v>95.368700000000004</v>
          </cell>
          <cell r="D3143">
            <v>181.18219999999999</v>
          </cell>
          <cell r="E3143">
            <v>483.26</v>
          </cell>
        </row>
        <row r="3144">
          <cell r="B3144">
            <v>41045</v>
          </cell>
          <cell r="C3144">
            <v>94.948599999999999</v>
          </cell>
          <cell r="D3144">
            <v>180.37360000000001</v>
          </cell>
          <cell r="E3144">
            <v>491.11</v>
          </cell>
        </row>
        <row r="3145">
          <cell r="B3145">
            <v>41046</v>
          </cell>
          <cell r="C3145">
            <v>94.939400000000006</v>
          </cell>
          <cell r="D3145">
            <v>180.3783</v>
          </cell>
          <cell r="E3145">
            <v>497.54</v>
          </cell>
        </row>
        <row r="3146">
          <cell r="B3146">
            <v>41047</v>
          </cell>
          <cell r="C3146">
            <v>94.996300000000005</v>
          </cell>
          <cell r="D3146">
            <v>180.42449999999999</v>
          </cell>
          <cell r="E3146">
            <v>501.32</v>
          </cell>
        </row>
        <row r="3147">
          <cell r="B3147">
            <v>41050</v>
          </cell>
          <cell r="C3147">
            <v>94.908500000000004</v>
          </cell>
          <cell r="D3147">
            <v>180.3563</v>
          </cell>
          <cell r="E3147">
            <v>502.15</v>
          </cell>
        </row>
        <row r="3148">
          <cell r="B3148">
            <v>41051</v>
          </cell>
          <cell r="C3148">
            <v>94.978700000000003</v>
          </cell>
          <cell r="D3148">
            <v>180.71430000000001</v>
          </cell>
          <cell r="E3148">
            <v>481.85</v>
          </cell>
        </row>
        <row r="3149">
          <cell r="B3149">
            <v>41052</v>
          </cell>
          <cell r="C3149">
            <v>94.962699999999998</v>
          </cell>
          <cell r="D3149">
            <v>180.63489999999999</v>
          </cell>
          <cell r="E3149">
            <v>496.74</v>
          </cell>
        </row>
        <row r="3150">
          <cell r="B3150">
            <v>41053</v>
          </cell>
          <cell r="C3150">
            <v>95.242599999999996</v>
          </cell>
          <cell r="D3150">
            <v>180.98480000000001</v>
          </cell>
          <cell r="E3150">
            <v>492.34</v>
          </cell>
        </row>
        <row r="3151">
          <cell r="B3151">
            <v>41054</v>
          </cell>
          <cell r="C3151">
            <v>95.308899999999994</v>
          </cell>
          <cell r="D3151">
            <v>181.11330000000001</v>
          </cell>
          <cell r="E3151">
            <v>493.1</v>
          </cell>
        </row>
        <row r="3152">
          <cell r="B3152">
            <v>41057</v>
          </cell>
          <cell r="C3152">
            <v>95.296199999999999</v>
          </cell>
          <cell r="D3152">
            <v>181.16650000000001</v>
          </cell>
          <cell r="E3152">
            <v>491.72</v>
          </cell>
        </row>
        <row r="3153">
          <cell r="B3153">
            <v>41058</v>
          </cell>
          <cell r="C3153">
            <v>95.384</v>
          </cell>
          <cell r="D3153">
            <v>181.35749999999999</v>
          </cell>
          <cell r="E3153">
            <v>492.2</v>
          </cell>
        </row>
        <row r="3154">
          <cell r="B3154">
            <v>41059</v>
          </cell>
          <cell r="C3154">
            <v>95.302099999999996</v>
          </cell>
          <cell r="D3154">
            <v>181.27010000000001</v>
          </cell>
          <cell r="E3154">
            <v>498.56</v>
          </cell>
        </row>
        <row r="3155">
          <cell r="B3155">
            <v>41060</v>
          </cell>
          <cell r="C3155">
            <v>95.524100000000004</v>
          </cell>
          <cell r="D3155">
            <v>181.62139999999999</v>
          </cell>
          <cell r="E3155">
            <v>501.6</v>
          </cell>
        </row>
        <row r="3156">
          <cell r="B3156">
            <v>41061</v>
          </cell>
          <cell r="C3156">
            <v>95.555499999999995</v>
          </cell>
          <cell r="D3156">
            <v>181.53880000000001</v>
          </cell>
          <cell r="E3156">
            <v>511.31</v>
          </cell>
        </row>
        <row r="3157">
          <cell r="B3157">
            <v>41064</v>
          </cell>
          <cell r="C3157">
            <v>95.451300000000003</v>
          </cell>
          <cell r="D3157">
            <v>181.47479999999999</v>
          </cell>
        </row>
        <row r="3158">
          <cell r="B3158">
            <v>41065</v>
          </cell>
          <cell r="C3158">
            <v>95.505700000000004</v>
          </cell>
          <cell r="D3158">
            <v>181.58529999999999</v>
          </cell>
        </row>
        <row r="3159">
          <cell r="B3159">
            <v>41066</v>
          </cell>
          <cell r="C3159">
            <v>95.486599999999996</v>
          </cell>
          <cell r="D3159">
            <v>181.6481</v>
          </cell>
          <cell r="E3159">
            <v>497.28</v>
          </cell>
        </row>
        <row r="3160">
          <cell r="B3160">
            <v>41067</v>
          </cell>
          <cell r="E3160">
            <v>490.25</v>
          </cell>
        </row>
        <row r="3161">
          <cell r="B3161">
            <v>41068</v>
          </cell>
          <cell r="C3161">
            <v>95.367900000000006</v>
          </cell>
          <cell r="D3161">
            <v>181.60300000000001</v>
          </cell>
          <cell r="E3161">
            <v>494.19</v>
          </cell>
        </row>
        <row r="3162">
          <cell r="B3162">
            <v>41071</v>
          </cell>
          <cell r="C3162">
            <v>95.424800000000005</v>
          </cell>
          <cell r="D3162">
            <v>181.87780000000001</v>
          </cell>
          <cell r="E3162">
            <v>485.91</v>
          </cell>
        </row>
        <row r="3163">
          <cell r="B3163">
            <v>41072</v>
          </cell>
          <cell r="C3163">
            <v>95.506500000000003</v>
          </cell>
          <cell r="D3163">
            <v>182.06309999999999</v>
          </cell>
          <cell r="E3163">
            <v>474.64</v>
          </cell>
        </row>
        <row r="3164">
          <cell r="B3164">
            <v>41073</v>
          </cell>
          <cell r="C3164">
            <v>95.496099999999998</v>
          </cell>
          <cell r="D3164">
            <v>182.11</v>
          </cell>
          <cell r="E3164">
            <v>468.49</v>
          </cell>
        </row>
        <row r="3165">
          <cell r="B3165">
            <v>41074</v>
          </cell>
          <cell r="C3165">
            <v>95.472499999999997</v>
          </cell>
          <cell r="D3165">
            <v>182.1266</v>
          </cell>
          <cell r="E3165">
            <v>471.53</v>
          </cell>
        </row>
        <row r="3166">
          <cell r="B3166">
            <v>41075</v>
          </cell>
          <cell r="C3166">
            <v>95.5428</v>
          </cell>
          <cell r="D3166">
            <v>182.31899999999999</v>
          </cell>
          <cell r="E3166">
            <v>467.76</v>
          </cell>
        </row>
        <row r="3167">
          <cell r="B3167">
            <v>41078</v>
          </cell>
          <cell r="C3167">
            <v>95.582099999999997</v>
          </cell>
          <cell r="D3167">
            <v>182.6146</v>
          </cell>
          <cell r="E3167">
            <v>466.13</v>
          </cell>
        </row>
        <row r="3168">
          <cell r="B3168">
            <v>41079</v>
          </cell>
          <cell r="C3168">
            <v>95.610799999999998</v>
          </cell>
          <cell r="D3168">
            <v>182.70689999999999</v>
          </cell>
          <cell r="E3168">
            <v>458.75</v>
          </cell>
        </row>
        <row r="3169">
          <cell r="B3169">
            <v>41080</v>
          </cell>
          <cell r="C3169">
            <v>95.578699999999998</v>
          </cell>
          <cell r="D3169">
            <v>182.75309999999999</v>
          </cell>
          <cell r="E3169">
            <v>440.41</v>
          </cell>
        </row>
        <row r="3170">
          <cell r="B3170">
            <v>41081</v>
          </cell>
          <cell r="C3170">
            <v>95.693899999999999</v>
          </cell>
          <cell r="D3170">
            <v>183.00700000000001</v>
          </cell>
          <cell r="E3170">
            <v>442.86</v>
          </cell>
        </row>
        <row r="3171">
          <cell r="B3171">
            <v>41082</v>
          </cell>
          <cell r="E3171">
            <v>443.85</v>
          </cell>
        </row>
        <row r="3172">
          <cell r="B3172">
            <v>41085</v>
          </cell>
          <cell r="E3172">
            <v>455.6</v>
          </cell>
        </row>
        <row r="3173">
          <cell r="B3173">
            <v>41086</v>
          </cell>
          <cell r="C3173">
            <v>95.610200000000006</v>
          </cell>
          <cell r="D3173">
            <v>182.90299999999999</v>
          </cell>
          <cell r="E3173">
            <v>452.82</v>
          </cell>
        </row>
        <row r="3174">
          <cell r="B3174">
            <v>41087</v>
          </cell>
          <cell r="C3174">
            <v>95.390600000000006</v>
          </cell>
          <cell r="D3174">
            <v>182.59540000000001</v>
          </cell>
          <cell r="E3174">
            <v>450.27</v>
          </cell>
        </row>
        <row r="3175">
          <cell r="B3175">
            <v>41088</v>
          </cell>
          <cell r="C3175">
            <v>95.778099999999995</v>
          </cell>
          <cell r="D3175">
            <v>183.24170000000001</v>
          </cell>
          <cell r="E3175">
            <v>452.95</v>
          </cell>
        </row>
        <row r="3176">
          <cell r="B3176">
            <v>41089</v>
          </cell>
          <cell r="C3176">
            <v>95.754300000000001</v>
          </cell>
          <cell r="D3176">
            <v>183.39439999999999</v>
          </cell>
          <cell r="E3176">
            <v>438.29</v>
          </cell>
        </row>
        <row r="3177">
          <cell r="B3177">
            <v>41092</v>
          </cell>
          <cell r="C3177">
            <v>95.768299999999996</v>
          </cell>
          <cell r="D3177">
            <v>183.5437</v>
          </cell>
          <cell r="E3177">
            <v>440.15</v>
          </cell>
        </row>
        <row r="3178">
          <cell r="B3178">
            <v>41093</v>
          </cell>
          <cell r="C3178">
            <v>95.445099999999996</v>
          </cell>
          <cell r="D3178">
            <v>183.2499</v>
          </cell>
          <cell r="E3178">
            <v>436.89</v>
          </cell>
        </row>
        <row r="3179">
          <cell r="B3179">
            <v>41094</v>
          </cell>
          <cell r="C3179">
            <v>95.193700000000007</v>
          </cell>
          <cell r="D3179">
            <v>182.90129999999999</v>
          </cell>
          <cell r="E3179">
            <v>435.3</v>
          </cell>
        </row>
        <row r="3180">
          <cell r="B3180">
            <v>41095</v>
          </cell>
          <cell r="C3180">
            <v>95.291700000000006</v>
          </cell>
          <cell r="D3180">
            <v>183.05619999999999</v>
          </cell>
          <cell r="E3180">
            <v>444.7</v>
          </cell>
        </row>
        <row r="3181">
          <cell r="B3181">
            <v>41096</v>
          </cell>
          <cell r="C3181">
            <v>95.391999999999996</v>
          </cell>
          <cell r="D3181">
            <v>183.21199999999999</v>
          </cell>
          <cell r="E3181">
            <v>449.91</v>
          </cell>
        </row>
        <row r="3182">
          <cell r="B3182">
            <v>41099</v>
          </cell>
          <cell r="C3182">
            <v>95.468900000000005</v>
          </cell>
          <cell r="D3182">
            <v>183.4272</v>
          </cell>
          <cell r="E3182">
            <v>451.55</v>
          </cell>
        </row>
        <row r="3183">
          <cell r="B3183">
            <v>41100</v>
          </cell>
          <cell r="C3183">
            <v>95.3934</v>
          </cell>
          <cell r="D3183">
            <v>183.41499999999999</v>
          </cell>
          <cell r="E3183">
            <v>445.21</v>
          </cell>
        </row>
        <row r="3184">
          <cell r="B3184">
            <v>41101</v>
          </cell>
          <cell r="C3184">
            <v>95.409199999999998</v>
          </cell>
          <cell r="D3184">
            <v>183.5147</v>
          </cell>
          <cell r="E3184">
            <v>442.16</v>
          </cell>
        </row>
        <row r="3185">
          <cell r="B3185">
            <v>41102</v>
          </cell>
          <cell r="C3185">
            <v>95.361599999999996</v>
          </cell>
          <cell r="D3185">
            <v>183.47329999999999</v>
          </cell>
          <cell r="E3185">
            <v>446.87</v>
          </cell>
        </row>
        <row r="3186">
          <cell r="B3186">
            <v>41103</v>
          </cell>
          <cell r="C3186">
            <v>95.454599999999999</v>
          </cell>
          <cell r="D3186">
            <v>183.6738</v>
          </cell>
          <cell r="E3186">
            <v>444.5</v>
          </cell>
        </row>
        <row r="3187">
          <cell r="B3187">
            <v>41106</v>
          </cell>
          <cell r="C3187">
            <v>95.484399999999994</v>
          </cell>
          <cell r="D3187">
            <v>183.82259999999999</v>
          </cell>
          <cell r="E3187">
            <v>446.58</v>
          </cell>
        </row>
        <row r="3188">
          <cell r="B3188">
            <v>41107</v>
          </cell>
          <cell r="C3188">
            <v>95.511600000000001</v>
          </cell>
          <cell r="D3188">
            <v>183.9007</v>
          </cell>
          <cell r="E3188">
            <v>445.01</v>
          </cell>
        </row>
        <row r="3189">
          <cell r="B3189">
            <v>41108</v>
          </cell>
          <cell r="C3189">
            <v>95.756299999999996</v>
          </cell>
          <cell r="D3189">
            <v>184.26339999999999</v>
          </cell>
          <cell r="E3189">
            <v>448.2</v>
          </cell>
        </row>
        <row r="3190">
          <cell r="B3190">
            <v>41109</v>
          </cell>
          <cell r="C3190">
            <v>95.860900000000001</v>
          </cell>
          <cell r="D3190">
            <v>184.42099999999999</v>
          </cell>
          <cell r="E3190">
            <v>448.75</v>
          </cell>
        </row>
        <row r="3191">
          <cell r="B3191">
            <v>41110</v>
          </cell>
          <cell r="C3191">
            <v>95.888499999999993</v>
          </cell>
          <cell r="D3191">
            <v>184.42140000000001</v>
          </cell>
          <cell r="E3191">
            <v>454.45</v>
          </cell>
        </row>
        <row r="3192">
          <cell r="B3192">
            <v>41113</v>
          </cell>
          <cell r="C3192">
            <v>95.686300000000003</v>
          </cell>
          <cell r="D3192">
            <v>184.10720000000001</v>
          </cell>
          <cell r="E3192">
            <v>459.44</v>
          </cell>
        </row>
        <row r="3193">
          <cell r="B3193">
            <v>41114</v>
          </cell>
          <cell r="C3193">
            <v>95.750900000000001</v>
          </cell>
          <cell r="D3193">
            <v>184.1748</v>
          </cell>
          <cell r="E3193">
            <v>459.32</v>
          </cell>
        </row>
        <row r="3194">
          <cell r="B3194">
            <v>41115</v>
          </cell>
          <cell r="C3194">
            <v>95.769900000000007</v>
          </cell>
          <cell r="D3194">
            <v>184.23759999999999</v>
          </cell>
          <cell r="E3194">
            <v>458.75</v>
          </cell>
        </row>
        <row r="3195">
          <cell r="B3195">
            <v>41116</v>
          </cell>
          <cell r="C3195">
            <v>95.992400000000004</v>
          </cell>
          <cell r="D3195">
            <v>184.63759999999999</v>
          </cell>
          <cell r="E3195">
            <v>453.05</v>
          </cell>
        </row>
        <row r="3196">
          <cell r="B3196">
            <v>41117</v>
          </cell>
          <cell r="C3196">
            <v>95.922499999999999</v>
          </cell>
          <cell r="D3196">
            <v>184.54599999999999</v>
          </cell>
          <cell r="E3196">
            <v>449.69</v>
          </cell>
        </row>
        <row r="3197">
          <cell r="B3197">
            <v>41120</v>
          </cell>
          <cell r="C3197">
            <v>95.869200000000006</v>
          </cell>
          <cell r="D3197">
            <v>184.6431</v>
          </cell>
          <cell r="E3197">
            <v>447.1</v>
          </cell>
        </row>
        <row r="3198">
          <cell r="B3198">
            <v>41121</v>
          </cell>
          <cell r="C3198">
            <v>95.837900000000005</v>
          </cell>
          <cell r="D3198">
            <v>184.7056</v>
          </cell>
          <cell r="E3198">
            <v>445.21</v>
          </cell>
        </row>
        <row r="3199">
          <cell r="B3199">
            <v>41122</v>
          </cell>
          <cell r="C3199">
            <v>95.820700000000002</v>
          </cell>
          <cell r="D3199">
            <v>184.7047</v>
          </cell>
          <cell r="E3199">
            <v>440.7</v>
          </cell>
        </row>
        <row r="3200">
          <cell r="B3200">
            <v>41123</v>
          </cell>
          <cell r="C3200">
            <v>95.815299999999993</v>
          </cell>
          <cell r="D3200">
            <v>184.7987</v>
          </cell>
          <cell r="E3200">
            <v>439.72</v>
          </cell>
        </row>
        <row r="3201">
          <cell r="B3201">
            <v>41124</v>
          </cell>
          <cell r="C3201">
            <v>95.864400000000003</v>
          </cell>
          <cell r="D3201">
            <v>184.9418</v>
          </cell>
          <cell r="E3201">
            <v>428.32</v>
          </cell>
        </row>
        <row r="3202">
          <cell r="B3202">
            <v>41127</v>
          </cell>
          <cell r="C3202">
            <v>95.863100000000003</v>
          </cell>
          <cell r="D3202">
            <v>185.13460000000001</v>
          </cell>
          <cell r="E3202">
            <v>426.66</v>
          </cell>
        </row>
        <row r="3203">
          <cell r="B3203">
            <v>41128</v>
          </cell>
          <cell r="C3203">
            <v>95.847399999999993</v>
          </cell>
          <cell r="D3203">
            <v>185.0599</v>
          </cell>
          <cell r="E3203">
            <v>421.15</v>
          </cell>
        </row>
        <row r="3204">
          <cell r="B3204">
            <v>41129</v>
          </cell>
          <cell r="C3204">
            <v>95.903800000000004</v>
          </cell>
          <cell r="D3204">
            <v>185.1968</v>
          </cell>
          <cell r="E3204">
            <v>428.01</v>
          </cell>
        </row>
        <row r="3205">
          <cell r="B3205">
            <v>41130</v>
          </cell>
          <cell r="C3205">
            <v>95.834400000000002</v>
          </cell>
          <cell r="D3205">
            <v>185.16640000000001</v>
          </cell>
          <cell r="E3205">
            <v>425.37</v>
          </cell>
        </row>
        <row r="3206">
          <cell r="B3206">
            <v>41131</v>
          </cell>
          <cell r="C3206">
            <v>95.958600000000004</v>
          </cell>
          <cell r="D3206">
            <v>185.28190000000001</v>
          </cell>
          <cell r="E3206">
            <v>431.39</v>
          </cell>
        </row>
        <row r="3207">
          <cell r="B3207">
            <v>41134</v>
          </cell>
          <cell r="C3207">
            <v>95.904700000000005</v>
          </cell>
          <cell r="D3207">
            <v>185.33430000000001</v>
          </cell>
          <cell r="E3207">
            <v>428.27</v>
          </cell>
        </row>
        <row r="3208">
          <cell r="B3208">
            <v>41135</v>
          </cell>
          <cell r="C3208">
            <v>95.865099999999998</v>
          </cell>
          <cell r="D3208">
            <v>185.30760000000001</v>
          </cell>
          <cell r="E3208">
            <v>425.54</v>
          </cell>
        </row>
        <row r="3209">
          <cell r="B3209">
            <v>41136</v>
          </cell>
          <cell r="E3209">
            <v>420.71</v>
          </cell>
        </row>
        <row r="3210">
          <cell r="B3210">
            <v>41137</v>
          </cell>
          <cell r="C3210">
            <v>95.989099999999993</v>
          </cell>
          <cell r="D3210">
            <v>185.56739999999999</v>
          </cell>
          <cell r="E3210">
            <v>422.78</v>
          </cell>
        </row>
        <row r="3211">
          <cell r="B3211">
            <v>41138</v>
          </cell>
          <cell r="C3211">
            <v>96.206500000000005</v>
          </cell>
          <cell r="D3211">
            <v>185.96639999999999</v>
          </cell>
          <cell r="E3211">
            <v>419.95</v>
          </cell>
        </row>
        <row r="3212">
          <cell r="B3212">
            <v>41141</v>
          </cell>
          <cell r="C3212">
            <v>96.335700000000003</v>
          </cell>
          <cell r="D3212">
            <v>186.3528</v>
          </cell>
          <cell r="E3212">
            <v>418.74</v>
          </cell>
        </row>
        <row r="3213">
          <cell r="B3213">
            <v>41142</v>
          </cell>
          <cell r="C3213">
            <v>96.307500000000005</v>
          </cell>
          <cell r="D3213">
            <v>186.3374</v>
          </cell>
          <cell r="E3213">
            <v>416.03</v>
          </cell>
        </row>
        <row r="3214">
          <cell r="B3214">
            <v>41143</v>
          </cell>
          <cell r="C3214">
            <v>96.558499999999995</v>
          </cell>
          <cell r="D3214">
            <v>186.55879999999999</v>
          </cell>
          <cell r="E3214">
            <v>419.91</v>
          </cell>
        </row>
        <row r="3215">
          <cell r="B3215">
            <v>41144</v>
          </cell>
          <cell r="C3215">
            <v>96.611999999999995</v>
          </cell>
          <cell r="D3215">
            <v>186.7535</v>
          </cell>
          <cell r="E3215">
            <v>418.84</v>
          </cell>
        </row>
        <row r="3216">
          <cell r="B3216">
            <v>41145</v>
          </cell>
          <cell r="C3216">
            <v>96.622900000000001</v>
          </cell>
          <cell r="D3216">
            <v>187.04640000000001</v>
          </cell>
          <cell r="E3216">
            <v>419.65</v>
          </cell>
        </row>
        <row r="3217">
          <cell r="B3217">
            <v>41148</v>
          </cell>
          <cell r="C3217">
            <v>96.524000000000001</v>
          </cell>
          <cell r="D3217">
            <v>187.01300000000001</v>
          </cell>
        </row>
        <row r="3218">
          <cell r="B3218">
            <v>41149</v>
          </cell>
          <cell r="C3218">
            <v>96.557699999999997</v>
          </cell>
          <cell r="D3218">
            <v>187.0557</v>
          </cell>
          <cell r="E3218">
            <v>415.81</v>
          </cell>
        </row>
        <row r="3219">
          <cell r="B3219">
            <v>41150</v>
          </cell>
          <cell r="C3219">
            <v>96.611500000000007</v>
          </cell>
          <cell r="D3219">
            <v>187.26429999999999</v>
          </cell>
          <cell r="E3219">
            <v>407.85</v>
          </cell>
        </row>
        <row r="3220">
          <cell r="B3220">
            <v>41151</v>
          </cell>
          <cell r="C3220">
            <v>96.748999999999995</v>
          </cell>
          <cell r="D3220">
            <v>187.53819999999999</v>
          </cell>
          <cell r="E3220">
            <v>406.68</v>
          </cell>
        </row>
        <row r="3221">
          <cell r="B3221">
            <v>41152</v>
          </cell>
          <cell r="C3221">
            <v>96.917400000000001</v>
          </cell>
          <cell r="D3221">
            <v>187.50040000000001</v>
          </cell>
          <cell r="E3221">
            <v>404.33</v>
          </cell>
        </row>
        <row r="3222">
          <cell r="B3222">
            <v>41155</v>
          </cell>
          <cell r="C3222">
            <v>97.096299999999999</v>
          </cell>
          <cell r="D3222">
            <v>187.85579999999999</v>
          </cell>
          <cell r="E3222">
            <v>404.9</v>
          </cell>
        </row>
        <row r="3223">
          <cell r="B3223">
            <v>41156</v>
          </cell>
          <cell r="C3223">
            <v>97.525499999999994</v>
          </cell>
          <cell r="D3223">
            <v>188.47839999999999</v>
          </cell>
          <cell r="E3223">
            <v>397.57</v>
          </cell>
        </row>
        <row r="3224">
          <cell r="B3224">
            <v>41157</v>
          </cell>
          <cell r="C3224">
            <v>97.706599999999995</v>
          </cell>
          <cell r="D3224">
            <v>188.84350000000001</v>
          </cell>
          <cell r="E3224">
            <v>394.52</v>
          </cell>
        </row>
        <row r="3225">
          <cell r="B3225">
            <v>41158</v>
          </cell>
          <cell r="C3225">
            <v>97.591700000000003</v>
          </cell>
          <cell r="D3225">
            <v>188.9213</v>
          </cell>
          <cell r="E3225">
            <v>376.5</v>
          </cell>
        </row>
        <row r="3226">
          <cell r="B3226">
            <v>41159</v>
          </cell>
          <cell r="C3226">
            <v>97.866900000000001</v>
          </cell>
          <cell r="D3226">
            <v>189.649</v>
          </cell>
          <cell r="E3226">
            <v>356.64</v>
          </cell>
        </row>
        <row r="3227">
          <cell r="B3227">
            <v>41162</v>
          </cell>
          <cell r="C3227">
            <v>98.566400000000002</v>
          </cell>
          <cell r="D3227">
            <v>190.7672</v>
          </cell>
          <cell r="E3227">
            <v>348.12</v>
          </cell>
        </row>
        <row r="3228">
          <cell r="B3228">
            <v>41163</v>
          </cell>
          <cell r="C3228">
            <v>99.179400000000001</v>
          </cell>
          <cell r="D3228">
            <v>191.64590000000001</v>
          </cell>
          <cell r="E3228">
            <v>340.68</v>
          </cell>
        </row>
        <row r="3229">
          <cell r="B3229">
            <v>41164</v>
          </cell>
          <cell r="C3229">
            <v>99.734300000000005</v>
          </cell>
          <cell r="D3229">
            <v>192.3913</v>
          </cell>
          <cell r="E3229">
            <v>316.87</v>
          </cell>
        </row>
        <row r="3230">
          <cell r="B3230">
            <v>41165</v>
          </cell>
          <cell r="C3230">
            <v>100.111</v>
          </cell>
          <cell r="D3230">
            <v>192.8261</v>
          </cell>
          <cell r="E3230">
            <v>319.13</v>
          </cell>
        </row>
        <row r="3231">
          <cell r="B3231">
            <v>41166</v>
          </cell>
          <cell r="C3231">
            <v>100.899</v>
          </cell>
          <cell r="D3231">
            <v>193.9341</v>
          </cell>
          <cell r="E3231">
            <v>305.93</v>
          </cell>
        </row>
        <row r="3232">
          <cell r="B3232">
            <v>41169</v>
          </cell>
          <cell r="C3232">
            <v>101.042</v>
          </cell>
          <cell r="D3232">
            <v>194.32589999999999</v>
          </cell>
          <cell r="E3232">
            <v>300.73</v>
          </cell>
        </row>
        <row r="3233">
          <cell r="B3233">
            <v>41170</v>
          </cell>
          <cell r="C3233">
            <v>101.068</v>
          </cell>
          <cell r="D3233">
            <v>194.37270000000001</v>
          </cell>
          <cell r="E3233">
            <v>300.25</v>
          </cell>
        </row>
        <row r="3234">
          <cell r="B3234">
            <v>41171</v>
          </cell>
          <cell r="C3234">
            <v>101.337</v>
          </cell>
          <cell r="D3234">
            <v>194.8794</v>
          </cell>
          <cell r="E3234">
            <v>300.52</v>
          </cell>
        </row>
        <row r="3235">
          <cell r="B3235">
            <v>41172</v>
          </cell>
          <cell r="C3235">
            <v>101.47499999999999</v>
          </cell>
          <cell r="D3235">
            <v>195.0838</v>
          </cell>
          <cell r="E3235">
            <v>306.69</v>
          </cell>
        </row>
        <row r="3236">
          <cell r="B3236">
            <v>41173</v>
          </cell>
          <cell r="C3236">
            <v>101.23699999999999</v>
          </cell>
          <cell r="D3236">
            <v>194.78890000000001</v>
          </cell>
          <cell r="E3236">
            <v>314.67</v>
          </cell>
        </row>
        <row r="3237">
          <cell r="B3237">
            <v>41176</v>
          </cell>
          <cell r="C3237">
            <v>101.628</v>
          </cell>
          <cell r="D3237">
            <v>195.0249</v>
          </cell>
          <cell r="E3237">
            <v>321.35000000000002</v>
          </cell>
        </row>
        <row r="3238">
          <cell r="B3238">
            <v>41177</v>
          </cell>
          <cell r="C3238">
            <v>101.542</v>
          </cell>
          <cell r="D3238">
            <v>195.22790000000001</v>
          </cell>
          <cell r="E3238">
            <v>311.95999999999998</v>
          </cell>
        </row>
        <row r="3239">
          <cell r="B3239">
            <v>41178</v>
          </cell>
          <cell r="C3239">
            <v>101.74</v>
          </cell>
          <cell r="D3239">
            <v>195.34010000000001</v>
          </cell>
          <cell r="E3239">
            <v>319.89</v>
          </cell>
        </row>
        <row r="3240">
          <cell r="B3240">
            <v>41179</v>
          </cell>
          <cell r="C3240">
            <v>101.886</v>
          </cell>
          <cell r="D3240">
            <v>195.39109999999999</v>
          </cell>
          <cell r="E3240">
            <v>321.29000000000002</v>
          </cell>
        </row>
        <row r="3241">
          <cell r="B3241">
            <v>41180</v>
          </cell>
          <cell r="C3241">
            <v>101.81399999999999</v>
          </cell>
          <cell r="D3241">
            <v>195.25890000000001</v>
          </cell>
          <cell r="E3241">
            <v>322.02</v>
          </cell>
        </row>
        <row r="3242">
          <cell r="B3242">
            <v>41183</v>
          </cell>
          <cell r="C3242">
            <v>101.49299999999999</v>
          </cell>
          <cell r="D3242">
            <v>194.99619999999999</v>
          </cell>
          <cell r="E3242">
            <v>316.82</v>
          </cell>
        </row>
        <row r="3243">
          <cell r="B3243">
            <v>41184</v>
          </cell>
          <cell r="C3243">
            <v>101.505</v>
          </cell>
          <cell r="D3243">
            <v>195.2894</v>
          </cell>
          <cell r="E3243">
            <v>314.68</v>
          </cell>
        </row>
        <row r="3244">
          <cell r="B3244">
            <v>41185</v>
          </cell>
          <cell r="C3244">
            <v>101.651</v>
          </cell>
          <cell r="D3244">
            <v>195.54730000000001</v>
          </cell>
          <cell r="E3244">
            <v>314.12</v>
          </cell>
        </row>
        <row r="3245">
          <cell r="B3245">
            <v>41186</v>
          </cell>
          <cell r="C3245">
            <v>101.675</v>
          </cell>
          <cell r="D3245">
            <v>195.631</v>
          </cell>
          <cell r="E3245">
            <v>313.11</v>
          </cell>
        </row>
        <row r="3246">
          <cell r="B3246">
            <v>41187</v>
          </cell>
          <cell r="C3246">
            <v>101.723</v>
          </cell>
          <cell r="D3246">
            <v>195.76259999999999</v>
          </cell>
          <cell r="E3246">
            <v>309.60000000000002</v>
          </cell>
        </row>
        <row r="3247">
          <cell r="B3247">
            <v>41190</v>
          </cell>
        </row>
        <row r="3248">
          <cell r="B3248">
            <v>41191</v>
          </cell>
          <cell r="C3248">
            <v>101.655</v>
          </cell>
          <cell r="D3248">
            <v>195.83500000000001</v>
          </cell>
          <cell r="E3248">
            <v>306.3</v>
          </cell>
        </row>
        <row r="3249">
          <cell r="B3249">
            <v>41192</v>
          </cell>
          <cell r="C3249">
            <v>101.39400000000001</v>
          </cell>
          <cell r="D3249">
            <v>195.7499</v>
          </cell>
          <cell r="E3249">
            <v>303.57</v>
          </cell>
        </row>
        <row r="3250">
          <cell r="B3250">
            <v>41193</v>
          </cell>
          <cell r="C3250">
            <v>102.23699999999999</v>
          </cell>
          <cell r="D3250">
            <v>196.3561</v>
          </cell>
          <cell r="E3250">
            <v>299.87</v>
          </cell>
        </row>
        <row r="3251">
          <cell r="B3251">
            <v>41194</v>
          </cell>
          <cell r="C3251">
            <v>102.307</v>
          </cell>
          <cell r="D3251">
            <v>196.64279999999999</v>
          </cell>
          <cell r="E3251">
            <v>286.35000000000002</v>
          </cell>
        </row>
        <row r="3252">
          <cell r="B3252">
            <v>41197</v>
          </cell>
          <cell r="C3252">
            <v>102.30500000000001</v>
          </cell>
          <cell r="D3252">
            <v>196.86689999999999</v>
          </cell>
          <cell r="E3252">
            <v>282.54000000000002</v>
          </cell>
        </row>
        <row r="3253">
          <cell r="B3253">
            <v>41198</v>
          </cell>
          <cell r="C3253">
            <v>102.795</v>
          </cell>
          <cell r="D3253">
            <v>197.62209999999999</v>
          </cell>
          <cell r="E3253">
            <v>274.68</v>
          </cell>
        </row>
        <row r="3254">
          <cell r="B3254">
            <v>41199</v>
          </cell>
          <cell r="C3254">
            <v>102.834</v>
          </cell>
          <cell r="D3254">
            <v>197.6542</v>
          </cell>
          <cell r="E3254">
            <v>272.58999999999997</v>
          </cell>
        </row>
        <row r="3255">
          <cell r="B3255">
            <v>41200</v>
          </cell>
          <cell r="C3255">
            <v>102.77800000000001</v>
          </cell>
          <cell r="D3255">
            <v>197.79599999999999</v>
          </cell>
          <cell r="E3255">
            <v>274.33</v>
          </cell>
        </row>
        <row r="3256">
          <cell r="B3256">
            <v>41201</v>
          </cell>
          <cell r="C3256">
            <v>102.717</v>
          </cell>
          <cell r="D3256">
            <v>197.67830000000001</v>
          </cell>
          <cell r="E3256">
            <v>276.11</v>
          </cell>
        </row>
        <row r="3257">
          <cell r="B3257">
            <v>41204</v>
          </cell>
          <cell r="C3257">
            <v>102.434</v>
          </cell>
          <cell r="D3257">
            <v>197.2764</v>
          </cell>
          <cell r="E3257">
            <v>279.01</v>
          </cell>
        </row>
        <row r="3258">
          <cell r="B3258">
            <v>41205</v>
          </cell>
          <cell r="C3258">
            <v>102.41500000000001</v>
          </cell>
          <cell r="D3258">
            <v>197.1473</v>
          </cell>
          <cell r="E3258">
            <v>290.57</v>
          </cell>
        </row>
        <row r="3259">
          <cell r="B3259">
            <v>41206</v>
          </cell>
          <cell r="C3259">
            <v>102.277</v>
          </cell>
          <cell r="D3259">
            <v>196.92339999999999</v>
          </cell>
          <cell r="E3259">
            <v>294.95</v>
          </cell>
        </row>
        <row r="3260">
          <cell r="B3260">
            <v>41207</v>
          </cell>
          <cell r="C3260">
            <v>102.295</v>
          </cell>
          <cell r="D3260">
            <v>197.0094</v>
          </cell>
          <cell r="E3260">
            <v>290.56</v>
          </cell>
        </row>
        <row r="3261">
          <cell r="B3261">
            <v>41208</v>
          </cell>
          <cell r="C3261">
            <v>102.379</v>
          </cell>
          <cell r="D3261">
            <v>197.17949999999999</v>
          </cell>
          <cell r="E3261">
            <v>293.13</v>
          </cell>
        </row>
        <row r="3262">
          <cell r="B3262">
            <v>41211</v>
          </cell>
          <cell r="C3262">
            <v>102.357</v>
          </cell>
          <cell r="D3262">
            <v>197.2123</v>
          </cell>
          <cell r="E3262">
            <v>298.11</v>
          </cell>
        </row>
        <row r="3263">
          <cell r="B3263">
            <v>41212</v>
          </cell>
          <cell r="C3263">
            <v>103.066</v>
          </cell>
          <cell r="D3263">
            <v>198.0754</v>
          </cell>
          <cell r="E3263">
            <v>297.69</v>
          </cell>
        </row>
        <row r="3264">
          <cell r="B3264">
            <v>41213</v>
          </cell>
          <cell r="C3264">
            <v>103.063</v>
          </cell>
          <cell r="D3264">
            <v>198.0642</v>
          </cell>
          <cell r="E3264">
            <v>301.85000000000002</v>
          </cell>
        </row>
        <row r="3265">
          <cell r="B3265">
            <v>41214</v>
          </cell>
          <cell r="E3265">
            <v>303.92</v>
          </cell>
        </row>
        <row r="3266">
          <cell r="B3266">
            <v>41215</v>
          </cell>
          <cell r="C3266">
            <v>103.15600000000001</v>
          </cell>
          <cell r="D3266">
            <v>198.18899999999999</v>
          </cell>
          <cell r="E3266">
            <v>307.56</v>
          </cell>
        </row>
        <row r="3267">
          <cell r="B3267">
            <v>41218</v>
          </cell>
          <cell r="C3267">
            <v>103.152</v>
          </cell>
          <cell r="D3267">
            <v>198.22710000000001</v>
          </cell>
          <cell r="E3267">
            <v>311.99</v>
          </cell>
        </row>
        <row r="3268">
          <cell r="B3268">
            <v>41219</v>
          </cell>
          <cell r="C3268">
            <v>102.902</v>
          </cell>
          <cell r="D3268">
            <v>197.797</v>
          </cell>
          <cell r="E3268">
            <v>315.57</v>
          </cell>
        </row>
        <row r="3269">
          <cell r="B3269">
            <v>41220</v>
          </cell>
          <cell r="C3269">
            <v>102.925</v>
          </cell>
          <cell r="D3269">
            <v>198.02940000000001</v>
          </cell>
          <cell r="E3269">
            <v>319.17</v>
          </cell>
        </row>
        <row r="3270">
          <cell r="B3270">
            <v>41221</v>
          </cell>
          <cell r="C3270">
            <v>103.008</v>
          </cell>
          <cell r="D3270">
            <v>198.14660000000001</v>
          </cell>
          <cell r="E3270">
            <v>320.62</v>
          </cell>
        </row>
        <row r="3271">
          <cell r="B3271">
            <v>41222</v>
          </cell>
          <cell r="C3271">
            <v>102.99</v>
          </cell>
          <cell r="D3271">
            <v>198.142</v>
          </cell>
          <cell r="E3271">
            <v>320.97000000000003</v>
          </cell>
        </row>
        <row r="3272">
          <cell r="B3272">
            <v>41225</v>
          </cell>
          <cell r="C3272">
            <v>102.866</v>
          </cell>
          <cell r="D3272">
            <v>198.00620000000001</v>
          </cell>
        </row>
        <row r="3273">
          <cell r="B3273">
            <v>41226</v>
          </cell>
          <cell r="C3273">
            <v>102.831</v>
          </cell>
          <cell r="D3273">
            <v>197.9967</v>
          </cell>
          <cell r="E3273">
            <v>320.77</v>
          </cell>
        </row>
        <row r="3274">
          <cell r="B3274">
            <v>41227</v>
          </cell>
          <cell r="C3274">
            <v>103.15900000000001</v>
          </cell>
          <cell r="D3274">
            <v>198.4819</v>
          </cell>
          <cell r="E3274">
            <v>324.33999999999997</v>
          </cell>
        </row>
        <row r="3275">
          <cell r="B3275">
            <v>41228</v>
          </cell>
          <cell r="C3275">
            <v>103.23399999999999</v>
          </cell>
          <cell r="D3275">
            <v>198.57689999999999</v>
          </cell>
          <cell r="E3275">
            <v>325</v>
          </cell>
        </row>
        <row r="3276">
          <cell r="B3276">
            <v>41229</v>
          </cell>
          <cell r="C3276">
            <v>103.208</v>
          </cell>
          <cell r="D3276">
            <v>198.6121</v>
          </cell>
          <cell r="E3276">
            <v>326.06</v>
          </cell>
        </row>
        <row r="3277">
          <cell r="B3277">
            <v>41232</v>
          </cell>
          <cell r="C3277">
            <v>103.026</v>
          </cell>
          <cell r="D3277">
            <v>198.3853</v>
          </cell>
          <cell r="E3277">
            <v>319.89999999999998</v>
          </cell>
        </row>
        <row r="3278">
          <cell r="B3278">
            <v>41233</v>
          </cell>
          <cell r="C3278">
            <v>103.17400000000001</v>
          </cell>
          <cell r="D3278">
            <v>198.72020000000001</v>
          </cell>
          <cell r="E3278">
            <v>314.51</v>
          </cell>
        </row>
        <row r="3279">
          <cell r="B3279">
            <v>41234</v>
          </cell>
          <cell r="C3279">
            <v>102.762</v>
          </cell>
          <cell r="D3279">
            <v>198.0573</v>
          </cell>
          <cell r="E3279">
            <v>311.05</v>
          </cell>
        </row>
        <row r="3280">
          <cell r="B3280">
            <v>41235</v>
          </cell>
          <cell r="C3280">
            <v>103.029</v>
          </cell>
          <cell r="D3280">
            <v>198.59780000000001</v>
          </cell>
          <cell r="E3280">
            <v>315.12</v>
          </cell>
        </row>
        <row r="3281">
          <cell r="B3281">
            <v>41236</v>
          </cell>
          <cell r="C3281">
            <v>102.867</v>
          </cell>
          <cell r="D3281">
            <v>198.30090000000001</v>
          </cell>
          <cell r="E3281">
            <v>314.42</v>
          </cell>
        </row>
        <row r="3282">
          <cell r="B3282">
            <v>41239</v>
          </cell>
          <cell r="C3282">
            <v>102.843</v>
          </cell>
          <cell r="D3282">
            <v>198.4246</v>
          </cell>
          <cell r="E3282">
            <v>310.5</v>
          </cell>
        </row>
        <row r="3283">
          <cell r="B3283">
            <v>41240</v>
          </cell>
          <cell r="C3283">
            <v>102.758</v>
          </cell>
          <cell r="D3283">
            <v>198.3751</v>
          </cell>
          <cell r="E3283">
            <v>299.62</v>
          </cell>
        </row>
        <row r="3284">
          <cell r="B3284">
            <v>41241</v>
          </cell>
          <cell r="C3284">
            <v>102.86</v>
          </cell>
          <cell r="D3284">
            <v>198.46420000000001</v>
          </cell>
          <cell r="E3284">
            <v>305.10000000000002</v>
          </cell>
        </row>
        <row r="3285">
          <cell r="B3285">
            <v>41242</v>
          </cell>
          <cell r="C3285">
            <v>102.914</v>
          </cell>
          <cell r="D3285">
            <v>198.5496</v>
          </cell>
          <cell r="E3285">
            <v>308.69</v>
          </cell>
        </row>
        <row r="3286">
          <cell r="B3286">
            <v>41243</v>
          </cell>
          <cell r="C3286">
            <v>102.925</v>
          </cell>
          <cell r="D3286">
            <v>198.56010000000001</v>
          </cell>
          <cell r="E3286">
            <v>310.29000000000002</v>
          </cell>
        </row>
        <row r="3287">
          <cell r="B3287">
            <v>41246</v>
          </cell>
          <cell r="C3287">
            <v>102.998</v>
          </cell>
          <cell r="D3287">
            <v>198.7432</v>
          </cell>
          <cell r="E3287">
            <v>311.85000000000002</v>
          </cell>
        </row>
        <row r="3288">
          <cell r="B3288">
            <v>41247</v>
          </cell>
          <cell r="C3288">
            <v>102.848</v>
          </cell>
          <cell r="D3288">
            <v>198.5908</v>
          </cell>
          <cell r="E3288">
            <v>312.99</v>
          </cell>
        </row>
        <row r="3289">
          <cell r="B3289">
            <v>41248</v>
          </cell>
          <cell r="C3289">
            <v>102.949</v>
          </cell>
          <cell r="D3289">
            <v>198.78309999999999</v>
          </cell>
          <cell r="E3289">
            <v>316.24</v>
          </cell>
        </row>
        <row r="3290">
          <cell r="B3290">
            <v>41249</v>
          </cell>
          <cell r="C3290">
            <v>102.837</v>
          </cell>
          <cell r="D3290">
            <v>198.39349999999999</v>
          </cell>
          <cell r="E3290">
            <v>320.08999999999997</v>
          </cell>
        </row>
        <row r="3291">
          <cell r="B3291">
            <v>41250</v>
          </cell>
          <cell r="C3291">
            <v>103.009</v>
          </cell>
          <cell r="D3291">
            <v>198.69120000000001</v>
          </cell>
          <cell r="E3291">
            <v>323.81</v>
          </cell>
        </row>
        <row r="3292">
          <cell r="B3292">
            <v>41253</v>
          </cell>
          <cell r="C3292">
            <v>103.458</v>
          </cell>
          <cell r="D3292">
            <v>199.62</v>
          </cell>
          <cell r="E3292">
            <v>323.14</v>
          </cell>
        </row>
        <row r="3293">
          <cell r="B3293">
            <v>41254</v>
          </cell>
          <cell r="C3293">
            <v>103.526</v>
          </cell>
          <cell r="D3293">
            <v>199.74299999999999</v>
          </cell>
          <cell r="E3293">
            <v>324.02</v>
          </cell>
        </row>
        <row r="3294">
          <cell r="B3294">
            <v>41255</v>
          </cell>
          <cell r="C3294">
            <v>103.88800000000001</v>
          </cell>
          <cell r="D3294">
            <v>200.0787</v>
          </cell>
          <cell r="E3294">
            <v>321.77</v>
          </cell>
        </row>
        <row r="3295">
          <cell r="B3295">
            <v>41256</v>
          </cell>
          <cell r="C3295">
            <v>103.898</v>
          </cell>
          <cell r="D3295">
            <v>200.10890000000001</v>
          </cell>
          <cell r="E3295">
            <v>320.79000000000002</v>
          </cell>
        </row>
        <row r="3296">
          <cell r="B3296">
            <v>41257</v>
          </cell>
          <cell r="C3296">
            <v>103.80800000000001</v>
          </cell>
          <cell r="D3296">
            <v>200.0147</v>
          </cell>
          <cell r="E3296">
            <v>320.52</v>
          </cell>
        </row>
        <row r="3297">
          <cell r="B3297">
            <v>41260</v>
          </cell>
          <cell r="C3297">
            <v>102.81399999999999</v>
          </cell>
          <cell r="D3297">
            <v>198.36539999999999</v>
          </cell>
          <cell r="E3297">
            <v>342.33</v>
          </cell>
        </row>
        <row r="3298">
          <cell r="B3298">
            <v>41261</v>
          </cell>
          <cell r="C3298">
            <v>102.65300000000001</v>
          </cell>
          <cell r="D3298">
            <v>198.30510000000001</v>
          </cell>
          <cell r="E3298">
            <v>335.82</v>
          </cell>
        </row>
        <row r="3299">
          <cell r="B3299">
            <v>41262</v>
          </cell>
          <cell r="C3299">
            <v>102.837</v>
          </cell>
          <cell r="D3299">
            <v>198.70050000000001</v>
          </cell>
          <cell r="E3299">
            <v>329.28</v>
          </cell>
        </row>
        <row r="3300">
          <cell r="B3300">
            <v>41263</v>
          </cell>
          <cell r="C3300">
            <v>102.971</v>
          </cell>
          <cell r="D3300">
            <v>199.13810000000001</v>
          </cell>
          <cell r="E3300">
            <v>324.83999999999997</v>
          </cell>
        </row>
        <row r="3301">
          <cell r="B3301">
            <v>41264</v>
          </cell>
          <cell r="C3301">
            <v>103.45</v>
          </cell>
          <cell r="D3301">
            <v>199.59360000000001</v>
          </cell>
          <cell r="E3301">
            <v>324.33999999999997</v>
          </cell>
        </row>
        <row r="3302">
          <cell r="B3302">
            <v>41267</v>
          </cell>
          <cell r="C3302">
            <v>103.46899999999999</v>
          </cell>
          <cell r="D3302">
            <v>199.81299999999999</v>
          </cell>
          <cell r="E3302">
            <v>324.58</v>
          </cell>
        </row>
        <row r="3303">
          <cell r="B3303">
            <v>41268</v>
          </cell>
        </row>
        <row r="3304">
          <cell r="B3304">
            <v>41269</v>
          </cell>
        </row>
        <row r="3305">
          <cell r="B3305">
            <v>41270</v>
          </cell>
          <cell r="C3305">
            <v>103.33199999999999</v>
          </cell>
          <cell r="D3305">
            <v>199.67230000000001</v>
          </cell>
          <cell r="E3305">
            <v>325.8</v>
          </cell>
        </row>
        <row r="3306">
          <cell r="B3306">
            <v>41271</v>
          </cell>
          <cell r="C3306">
            <v>103.711</v>
          </cell>
          <cell r="D3306">
            <v>200.10499999999999</v>
          </cell>
          <cell r="E3306">
            <v>326.85000000000002</v>
          </cell>
        </row>
        <row r="3307">
          <cell r="B3307">
            <v>41274</v>
          </cell>
          <cell r="C3307">
            <v>103.746</v>
          </cell>
          <cell r="D3307">
            <v>200.25020000000001</v>
          </cell>
          <cell r="E3307">
            <v>330</v>
          </cell>
        </row>
        <row r="3308">
          <cell r="B3308">
            <v>41275</v>
          </cell>
        </row>
        <row r="3309">
          <cell r="B3309">
            <v>41276</v>
          </cell>
          <cell r="C3309">
            <v>103.724</v>
          </cell>
          <cell r="D3309">
            <v>200.42099999999999</v>
          </cell>
          <cell r="E3309">
            <v>312.41000000000003</v>
          </cell>
        </row>
        <row r="3310">
          <cell r="B3310">
            <v>41277</v>
          </cell>
          <cell r="C3310">
            <v>103.794</v>
          </cell>
          <cell r="D3310">
            <v>200.49610000000001</v>
          </cell>
          <cell r="E3310">
            <v>297.69</v>
          </cell>
        </row>
        <row r="3311">
          <cell r="B3311">
            <v>41278</v>
          </cell>
          <cell r="C3311">
            <v>103.83499999999999</v>
          </cell>
          <cell r="D3311">
            <v>200.61420000000001</v>
          </cell>
          <cell r="E3311">
            <v>292.23</v>
          </cell>
        </row>
        <row r="3312">
          <cell r="B3312">
            <v>41281</v>
          </cell>
          <cell r="C3312">
            <v>103.482</v>
          </cell>
          <cell r="D3312">
            <v>200.3929</v>
          </cell>
          <cell r="E3312">
            <v>293.25</v>
          </cell>
        </row>
        <row r="3313">
          <cell r="B3313">
            <v>41282</v>
          </cell>
          <cell r="C3313">
            <v>103.502</v>
          </cell>
          <cell r="D3313">
            <v>200.3811</v>
          </cell>
          <cell r="E3313">
            <v>296.20999999999998</v>
          </cell>
        </row>
        <row r="3314">
          <cell r="B3314">
            <v>41283</v>
          </cell>
          <cell r="C3314">
            <v>103.57</v>
          </cell>
          <cell r="D3314">
            <v>200.5616</v>
          </cell>
          <cell r="E3314">
            <v>293.75</v>
          </cell>
        </row>
        <row r="3315">
          <cell r="B3315">
            <v>41284</v>
          </cell>
          <cell r="C3315">
            <v>103.563</v>
          </cell>
          <cell r="D3315">
            <v>200.59649999999999</v>
          </cell>
          <cell r="E3315">
            <v>286.88</v>
          </cell>
        </row>
        <row r="3316">
          <cell r="B3316">
            <v>41285</v>
          </cell>
          <cell r="C3316">
            <v>103.622</v>
          </cell>
          <cell r="D3316">
            <v>200.6927</v>
          </cell>
          <cell r="E3316">
            <v>281.61</v>
          </cell>
        </row>
        <row r="3317">
          <cell r="B3317">
            <v>41288</v>
          </cell>
          <cell r="C3317">
            <v>104.077</v>
          </cell>
          <cell r="D3317">
            <v>201.15289999999999</v>
          </cell>
          <cell r="E3317">
            <v>283.45999999999998</v>
          </cell>
        </row>
        <row r="3318">
          <cell r="B3318">
            <v>41289</v>
          </cell>
          <cell r="C3318">
            <v>104.13800000000001</v>
          </cell>
          <cell r="D3318">
            <v>201.25739999999999</v>
          </cell>
          <cell r="E3318">
            <v>284.39999999999998</v>
          </cell>
        </row>
        <row r="3319">
          <cell r="B3319">
            <v>41290</v>
          </cell>
          <cell r="C3319">
            <v>104.277</v>
          </cell>
          <cell r="D3319">
            <v>201.5445</v>
          </cell>
          <cell r="E3319">
            <v>284.63</v>
          </cell>
        </row>
        <row r="3320">
          <cell r="B3320">
            <v>41291</v>
          </cell>
          <cell r="C3320">
            <v>104.32299999999999</v>
          </cell>
          <cell r="D3320">
            <v>201.6465</v>
          </cell>
          <cell r="E3320">
            <v>275.8</v>
          </cell>
        </row>
        <row r="3321">
          <cell r="B3321">
            <v>41292</v>
          </cell>
          <cell r="C3321">
            <v>104.748</v>
          </cell>
          <cell r="D3321">
            <v>202.3955</v>
          </cell>
          <cell r="E3321">
            <v>276.01</v>
          </cell>
        </row>
        <row r="3322">
          <cell r="B3322">
            <v>41295</v>
          </cell>
          <cell r="C3322">
            <v>104.923</v>
          </cell>
          <cell r="D3322">
            <v>202.78960000000001</v>
          </cell>
          <cell r="E3322">
            <v>268.33999999999997</v>
          </cell>
        </row>
        <row r="3323">
          <cell r="B3323">
            <v>41296</v>
          </cell>
          <cell r="C3323">
            <v>104.90600000000001</v>
          </cell>
          <cell r="D3323">
            <v>202.81659999999999</v>
          </cell>
          <cell r="E3323">
            <v>273.76</v>
          </cell>
        </row>
        <row r="3324">
          <cell r="B3324">
            <v>41297</v>
          </cell>
          <cell r="C3324">
            <v>104.884</v>
          </cell>
          <cell r="D3324">
            <v>202.82689999999999</v>
          </cell>
          <cell r="E3324">
            <v>271.52999999999997</v>
          </cell>
        </row>
        <row r="3325">
          <cell r="B3325">
            <v>41298</v>
          </cell>
          <cell r="C3325">
            <v>104.75700000000001</v>
          </cell>
          <cell r="D3325">
            <v>202.6568</v>
          </cell>
          <cell r="E3325">
            <v>270.45999999999998</v>
          </cell>
        </row>
        <row r="3326">
          <cell r="B3326">
            <v>41299</v>
          </cell>
          <cell r="C3326">
            <v>104.80200000000001</v>
          </cell>
          <cell r="D3326">
            <v>202.77279999999999</v>
          </cell>
          <cell r="E3326">
            <v>258.33</v>
          </cell>
        </row>
        <row r="3327">
          <cell r="B3327">
            <v>41302</v>
          </cell>
          <cell r="C3327">
            <v>104.783</v>
          </cell>
          <cell r="D3327">
            <v>202.8398</v>
          </cell>
          <cell r="E3327">
            <v>254.56</v>
          </cell>
        </row>
        <row r="3328">
          <cell r="B3328">
            <v>41303</v>
          </cell>
          <cell r="C3328">
            <v>104.748</v>
          </cell>
          <cell r="D3328">
            <v>202.80359999999999</v>
          </cell>
          <cell r="E3328">
            <v>258.16000000000003</v>
          </cell>
        </row>
        <row r="3329">
          <cell r="B3329">
            <v>41304</v>
          </cell>
          <cell r="C3329">
            <v>104.96</v>
          </cell>
          <cell r="D3329">
            <v>203.1421</v>
          </cell>
          <cell r="E3329">
            <v>256.02999999999997</v>
          </cell>
        </row>
        <row r="3330">
          <cell r="B3330">
            <v>41305</v>
          </cell>
          <cell r="C3330">
            <v>104.65300000000001</v>
          </cell>
          <cell r="D3330">
            <v>202.8202</v>
          </cell>
          <cell r="E3330">
            <v>265.93</v>
          </cell>
        </row>
        <row r="3331">
          <cell r="B3331">
            <v>41306</v>
          </cell>
          <cell r="C3331">
            <v>104.377</v>
          </cell>
          <cell r="D3331">
            <v>202.0377</v>
          </cell>
          <cell r="E3331">
            <v>280.73</v>
          </cell>
        </row>
        <row r="3332">
          <cell r="B3332">
            <v>41309</v>
          </cell>
          <cell r="C3332">
            <v>104.12</v>
          </cell>
          <cell r="D3332">
            <v>201.62809999999999</v>
          </cell>
          <cell r="E3332">
            <v>289.52</v>
          </cell>
        </row>
        <row r="3333">
          <cell r="B3333">
            <v>41310</v>
          </cell>
          <cell r="C3333">
            <v>104.16800000000001</v>
          </cell>
          <cell r="D3333">
            <v>201.76130000000001</v>
          </cell>
          <cell r="E3333">
            <v>285.93</v>
          </cell>
        </row>
        <row r="3334">
          <cell r="B3334">
            <v>41311</v>
          </cell>
          <cell r="C3334">
            <v>104.08799999999999</v>
          </cell>
          <cell r="D3334">
            <v>201.67019999999999</v>
          </cell>
          <cell r="E3334">
            <v>285.20999999999998</v>
          </cell>
        </row>
        <row r="3335">
          <cell r="B3335">
            <v>41312</v>
          </cell>
          <cell r="C3335">
            <v>103.67700000000001</v>
          </cell>
          <cell r="D3335">
            <v>201.30119999999999</v>
          </cell>
          <cell r="E3335">
            <v>275.39</v>
          </cell>
        </row>
        <row r="3336">
          <cell r="B3336">
            <v>41313</v>
          </cell>
          <cell r="C3336">
            <v>103.98099999999999</v>
          </cell>
          <cell r="D3336">
            <v>201.95660000000001</v>
          </cell>
          <cell r="E3336">
            <v>269.66000000000003</v>
          </cell>
        </row>
        <row r="3337">
          <cell r="B3337">
            <v>41316</v>
          </cell>
          <cell r="C3337">
            <v>104.06699999999999</v>
          </cell>
          <cell r="D3337">
            <v>202.34110000000001</v>
          </cell>
          <cell r="E3337">
            <v>271.44</v>
          </cell>
        </row>
        <row r="3338">
          <cell r="B3338">
            <v>41317</v>
          </cell>
          <cell r="C3338">
            <v>104.102</v>
          </cell>
          <cell r="D3338">
            <v>202.43029999999999</v>
          </cell>
          <cell r="E3338">
            <v>267.45999999999998</v>
          </cell>
        </row>
        <row r="3339">
          <cell r="B3339">
            <v>41318</v>
          </cell>
          <cell r="C3339">
            <v>103.998</v>
          </cell>
          <cell r="D3339">
            <v>202.29150000000001</v>
          </cell>
          <cell r="E3339">
            <v>269.82</v>
          </cell>
        </row>
        <row r="3340">
          <cell r="B3340">
            <v>41319</v>
          </cell>
          <cell r="C3340">
            <v>103.84699999999999</v>
          </cell>
          <cell r="D3340">
            <v>202.06299999999999</v>
          </cell>
          <cell r="E3340">
            <v>276.25</v>
          </cell>
        </row>
        <row r="3341">
          <cell r="B3341">
            <v>41320</v>
          </cell>
          <cell r="C3341">
            <v>103.82299999999999</v>
          </cell>
          <cell r="D3341">
            <v>201.95949999999999</v>
          </cell>
          <cell r="E3341">
            <v>274.12</v>
          </cell>
        </row>
        <row r="3342">
          <cell r="B3342">
            <v>41323</v>
          </cell>
          <cell r="C3342">
            <v>103.83199999999999</v>
          </cell>
          <cell r="D3342">
            <v>202.03149999999999</v>
          </cell>
          <cell r="E3342">
            <v>276.94</v>
          </cell>
        </row>
        <row r="3343">
          <cell r="B3343">
            <v>41324</v>
          </cell>
          <cell r="C3343">
            <v>103.872</v>
          </cell>
          <cell r="D3343">
            <v>202.08330000000001</v>
          </cell>
          <cell r="E3343">
            <v>281.33</v>
          </cell>
        </row>
        <row r="3344">
          <cell r="B3344">
            <v>41325</v>
          </cell>
          <cell r="C3344">
            <v>103.35299999999999</v>
          </cell>
          <cell r="D3344">
            <v>201.49700000000001</v>
          </cell>
          <cell r="E3344">
            <v>280.35000000000002</v>
          </cell>
        </row>
        <row r="3345">
          <cell r="B3345">
            <v>41326</v>
          </cell>
          <cell r="C3345">
            <v>103.283</v>
          </cell>
          <cell r="D3345">
            <v>201.41829999999999</v>
          </cell>
          <cell r="E3345">
            <v>287.11</v>
          </cell>
        </row>
        <row r="3346">
          <cell r="B3346">
            <v>41327</v>
          </cell>
          <cell r="C3346">
            <v>103.267</v>
          </cell>
          <cell r="D3346">
            <v>201.2731</v>
          </cell>
          <cell r="E3346">
            <v>288.92</v>
          </cell>
        </row>
        <row r="3347">
          <cell r="B3347">
            <v>41330</v>
          </cell>
          <cell r="C3347">
            <v>103.288</v>
          </cell>
          <cell r="D3347">
            <v>201.48390000000001</v>
          </cell>
          <cell r="E3347">
            <v>288.18</v>
          </cell>
        </row>
        <row r="3348">
          <cell r="B3348">
            <v>41331</v>
          </cell>
          <cell r="C3348">
            <v>103.158</v>
          </cell>
          <cell r="D3348">
            <v>201.2175</v>
          </cell>
          <cell r="E3348">
            <v>304.52999999999997</v>
          </cell>
        </row>
        <row r="3349">
          <cell r="B3349">
            <v>41332</v>
          </cell>
          <cell r="C3349">
            <v>103.152</v>
          </cell>
          <cell r="D3349">
            <v>201.17070000000001</v>
          </cell>
          <cell r="E3349">
            <v>311.08</v>
          </cell>
        </row>
        <row r="3350">
          <cell r="B3350">
            <v>41333</v>
          </cell>
          <cell r="C3350">
            <v>103.074</v>
          </cell>
          <cell r="D3350">
            <v>201.17750000000001</v>
          </cell>
          <cell r="E3350">
            <v>310.60000000000002</v>
          </cell>
        </row>
        <row r="3351">
          <cell r="B3351">
            <v>41334</v>
          </cell>
          <cell r="C3351">
            <v>102.949</v>
          </cell>
          <cell r="D3351">
            <v>201.06979999999999</v>
          </cell>
          <cell r="E3351">
            <v>323.63</v>
          </cell>
        </row>
        <row r="3352">
          <cell r="B3352">
            <v>41337</v>
          </cell>
          <cell r="C3352">
            <v>102.73699999999999</v>
          </cell>
          <cell r="D3352">
            <v>200.96539999999999</v>
          </cell>
          <cell r="E3352">
            <v>327.72</v>
          </cell>
        </row>
        <row r="3353">
          <cell r="B3353">
            <v>41338</v>
          </cell>
          <cell r="C3353">
            <v>102.688</v>
          </cell>
          <cell r="D3353">
            <v>200.9246</v>
          </cell>
          <cell r="E3353">
            <v>317.99</v>
          </cell>
        </row>
        <row r="3354">
          <cell r="B3354">
            <v>41339</v>
          </cell>
          <cell r="C3354">
            <v>102.87</v>
          </cell>
          <cell r="D3354">
            <v>201.18780000000001</v>
          </cell>
          <cell r="E3354">
            <v>306.45</v>
          </cell>
        </row>
        <row r="3355">
          <cell r="B3355">
            <v>41340</v>
          </cell>
          <cell r="C3355">
            <v>103.03100000000001</v>
          </cell>
          <cell r="D3355">
            <v>201.33320000000001</v>
          </cell>
          <cell r="E3355">
            <v>302.60000000000002</v>
          </cell>
        </row>
        <row r="3356">
          <cell r="B3356">
            <v>41341</v>
          </cell>
          <cell r="C3356">
            <v>102.946</v>
          </cell>
          <cell r="D3356">
            <v>201.2998</v>
          </cell>
          <cell r="E3356">
            <v>301.39999999999998</v>
          </cell>
        </row>
        <row r="3357">
          <cell r="B3357">
            <v>41344</v>
          </cell>
          <cell r="C3357">
            <v>102.89100000000001</v>
          </cell>
          <cell r="D3357">
            <v>201.3716</v>
          </cell>
          <cell r="E3357">
            <v>303.36</v>
          </cell>
        </row>
        <row r="3358">
          <cell r="B3358">
            <v>41345</v>
          </cell>
          <cell r="C3358">
            <v>102.78700000000001</v>
          </cell>
          <cell r="D3358">
            <v>201.15190000000001</v>
          </cell>
          <cell r="E3358">
            <v>309.83</v>
          </cell>
        </row>
        <row r="3359">
          <cell r="B3359">
            <v>41346</v>
          </cell>
          <cell r="C3359">
            <v>102.73699999999999</v>
          </cell>
          <cell r="D3359">
            <v>201.18100000000001</v>
          </cell>
          <cell r="E3359">
            <v>311.45</v>
          </cell>
        </row>
        <row r="3360">
          <cell r="B3360">
            <v>41347</v>
          </cell>
          <cell r="C3360">
            <v>102.654</v>
          </cell>
          <cell r="D3360">
            <v>201.10210000000001</v>
          </cell>
          <cell r="E3360">
            <v>310.24</v>
          </cell>
        </row>
        <row r="3361">
          <cell r="B3361">
            <v>41348</v>
          </cell>
          <cell r="C3361">
            <v>102.91</v>
          </cell>
          <cell r="D3361">
            <v>201.3844</v>
          </cell>
          <cell r="E3361">
            <v>310.32</v>
          </cell>
        </row>
        <row r="3362">
          <cell r="B3362">
            <v>41351</v>
          </cell>
          <cell r="C3362">
            <v>102.905</v>
          </cell>
          <cell r="D3362">
            <v>201.39680000000001</v>
          </cell>
          <cell r="E3362">
            <v>317.94</v>
          </cell>
        </row>
        <row r="3363">
          <cell r="B3363">
            <v>41352</v>
          </cell>
          <cell r="C3363">
            <v>102.708</v>
          </cell>
          <cell r="D3363">
            <v>201.26480000000001</v>
          </cell>
          <cell r="E3363">
            <v>318.7</v>
          </cell>
        </row>
        <row r="3364">
          <cell r="B3364">
            <v>41353</v>
          </cell>
          <cell r="C3364">
            <v>102.53700000000001</v>
          </cell>
          <cell r="D3364">
            <v>201.07079999999999</v>
          </cell>
          <cell r="E3364">
            <v>317.61</v>
          </cell>
        </row>
        <row r="3365">
          <cell r="B3365">
            <v>41354</v>
          </cell>
          <cell r="C3365">
            <v>102.401</v>
          </cell>
          <cell r="D3365">
            <v>200.9333</v>
          </cell>
          <cell r="E3365">
            <v>318.60000000000002</v>
          </cell>
        </row>
        <row r="3366">
          <cell r="B3366">
            <v>41355</v>
          </cell>
          <cell r="C3366">
            <v>102.318</v>
          </cell>
          <cell r="D3366">
            <v>200.83750000000001</v>
          </cell>
          <cell r="E3366">
            <v>314.86</v>
          </cell>
        </row>
        <row r="3367">
          <cell r="B3367">
            <v>41358</v>
          </cell>
          <cell r="C3367">
            <v>102.23099999999999</v>
          </cell>
          <cell r="D3367">
            <v>200.92760000000001</v>
          </cell>
          <cell r="E3367">
            <v>313.58</v>
          </cell>
        </row>
        <row r="3368">
          <cell r="B3368">
            <v>41359</v>
          </cell>
          <cell r="C3368">
            <v>102.29600000000001</v>
          </cell>
          <cell r="D3368">
            <v>200.9616</v>
          </cell>
          <cell r="E3368">
            <v>314.41000000000003</v>
          </cell>
        </row>
        <row r="3369">
          <cell r="B3369">
            <v>41360</v>
          </cell>
          <cell r="C3369">
            <v>102.33799999999999</v>
          </cell>
          <cell r="D3369">
            <v>200.98660000000001</v>
          </cell>
          <cell r="E3369">
            <v>320.39999999999998</v>
          </cell>
        </row>
        <row r="3370">
          <cell r="B3370">
            <v>41361</v>
          </cell>
          <cell r="C3370">
            <v>102.364</v>
          </cell>
          <cell r="D3370">
            <v>201.06440000000001</v>
          </cell>
          <cell r="E3370">
            <v>337.06</v>
          </cell>
        </row>
        <row r="3371">
          <cell r="B3371">
            <v>41362</v>
          </cell>
          <cell r="C3371">
            <v>102.361</v>
          </cell>
          <cell r="D3371">
            <v>201.16220000000001</v>
          </cell>
        </row>
        <row r="3372">
          <cell r="B3372">
            <v>41365</v>
          </cell>
        </row>
        <row r="3373">
          <cell r="B3373">
            <v>41366</v>
          </cell>
          <cell r="C3373">
            <v>102.265</v>
          </cell>
          <cell r="D3373">
            <v>201.15469999999999</v>
          </cell>
          <cell r="E3373">
            <v>336.54</v>
          </cell>
        </row>
        <row r="3374">
          <cell r="B3374">
            <v>41367</v>
          </cell>
          <cell r="C3374">
            <v>102.33</v>
          </cell>
          <cell r="D3374">
            <v>201.33330000000001</v>
          </cell>
          <cell r="E3374">
            <v>331</v>
          </cell>
        </row>
        <row r="3375">
          <cell r="B3375">
            <v>41368</v>
          </cell>
          <cell r="C3375">
            <v>102.31</v>
          </cell>
          <cell r="D3375">
            <v>201.39570000000001</v>
          </cell>
          <cell r="E3375">
            <v>333.43</v>
          </cell>
        </row>
        <row r="3376">
          <cell r="B3376">
            <v>41369</v>
          </cell>
          <cell r="C3376">
            <v>102.542</v>
          </cell>
          <cell r="D3376">
            <v>201.7013</v>
          </cell>
          <cell r="E3376">
            <v>310.63</v>
          </cell>
        </row>
        <row r="3377">
          <cell r="B3377">
            <v>41372</v>
          </cell>
          <cell r="C3377">
            <v>102.746</v>
          </cell>
          <cell r="D3377">
            <v>202.55019999999999</v>
          </cell>
          <cell r="E3377">
            <v>291.74</v>
          </cell>
        </row>
        <row r="3378">
          <cell r="B3378">
            <v>41373</v>
          </cell>
          <cell r="C3378">
            <v>103.184</v>
          </cell>
          <cell r="D3378">
            <v>203.0598</v>
          </cell>
          <cell r="E3378">
            <v>296.48</v>
          </cell>
        </row>
        <row r="3379">
          <cell r="B3379">
            <v>41374</v>
          </cell>
          <cell r="C3379">
            <v>103.29</v>
          </cell>
          <cell r="D3379">
            <v>203.14689999999999</v>
          </cell>
          <cell r="E3379">
            <v>293.58</v>
          </cell>
        </row>
        <row r="3380">
          <cell r="B3380">
            <v>41375</v>
          </cell>
          <cell r="C3380">
            <v>103.255</v>
          </cell>
          <cell r="D3380">
            <v>203.24510000000001</v>
          </cell>
          <cell r="E3380">
            <v>294.38</v>
          </cell>
        </row>
        <row r="3381">
          <cell r="B3381">
            <v>41376</v>
          </cell>
          <cell r="C3381">
            <v>103.46599999999999</v>
          </cell>
          <cell r="D3381">
            <v>203.60419999999999</v>
          </cell>
          <cell r="E3381">
            <v>298.64</v>
          </cell>
        </row>
        <row r="3382">
          <cell r="B3382">
            <v>41379</v>
          </cell>
          <cell r="C3382">
            <v>103.452</v>
          </cell>
          <cell r="D3382">
            <v>203.69499999999999</v>
          </cell>
          <cell r="E3382">
            <v>298.83</v>
          </cell>
        </row>
        <row r="3383">
          <cell r="B3383">
            <v>41380</v>
          </cell>
          <cell r="C3383">
            <v>103.41800000000001</v>
          </cell>
          <cell r="D3383">
            <v>203.55719999999999</v>
          </cell>
          <cell r="E3383">
            <v>297.18</v>
          </cell>
        </row>
        <row r="3384">
          <cell r="B3384">
            <v>41381</v>
          </cell>
          <cell r="C3384">
            <v>103.43899999999999</v>
          </cell>
          <cell r="D3384">
            <v>203.59289999999999</v>
          </cell>
          <cell r="E3384">
            <v>299.52</v>
          </cell>
        </row>
        <row r="3385">
          <cell r="B3385">
            <v>41382</v>
          </cell>
          <cell r="C3385">
            <v>103.429</v>
          </cell>
          <cell r="D3385">
            <v>203.5823</v>
          </cell>
          <cell r="E3385">
            <v>301.88</v>
          </cell>
        </row>
        <row r="3386">
          <cell r="B3386">
            <v>41383</v>
          </cell>
          <cell r="C3386">
            <v>103.41800000000001</v>
          </cell>
          <cell r="D3386">
            <v>203.6046</v>
          </cell>
          <cell r="E3386">
            <v>300.2</v>
          </cell>
        </row>
        <row r="3387">
          <cell r="B3387">
            <v>41386</v>
          </cell>
          <cell r="C3387">
            <v>103.425</v>
          </cell>
          <cell r="D3387">
            <v>203.75219999999999</v>
          </cell>
          <cell r="E3387">
            <v>301.33999999999997</v>
          </cell>
        </row>
        <row r="3388">
          <cell r="B3388">
            <v>41387</v>
          </cell>
          <cell r="C3388">
            <v>103.364</v>
          </cell>
          <cell r="D3388">
            <v>203.7509</v>
          </cell>
          <cell r="E3388">
            <v>289.22000000000003</v>
          </cell>
        </row>
        <row r="3389">
          <cell r="B3389">
            <v>41388</v>
          </cell>
          <cell r="C3389">
            <v>103.56699999999999</v>
          </cell>
          <cell r="D3389">
            <v>204.1283</v>
          </cell>
          <cell r="E3389">
            <v>287.25</v>
          </cell>
        </row>
        <row r="3390">
          <cell r="B3390">
            <v>41389</v>
          </cell>
          <cell r="C3390">
            <v>103.57</v>
          </cell>
          <cell r="D3390">
            <v>204.16669999999999</v>
          </cell>
          <cell r="E3390">
            <v>285.93</v>
          </cell>
        </row>
        <row r="3391">
          <cell r="B3391">
            <v>41390</v>
          </cell>
          <cell r="C3391">
            <v>103.53400000000001</v>
          </cell>
          <cell r="D3391">
            <v>204.12459999999999</v>
          </cell>
          <cell r="E3391">
            <v>292.58</v>
          </cell>
        </row>
        <row r="3392">
          <cell r="B3392">
            <v>41393</v>
          </cell>
          <cell r="C3392">
            <v>103.44799999999999</v>
          </cell>
          <cell r="D3392">
            <v>204.11080000000001</v>
          </cell>
          <cell r="E3392">
            <v>292.51</v>
          </cell>
        </row>
        <row r="3393">
          <cell r="B3393">
            <v>41394</v>
          </cell>
          <cell r="C3393">
            <v>103.423</v>
          </cell>
          <cell r="D3393">
            <v>203.90729999999999</v>
          </cell>
          <cell r="E3393">
            <v>289.88</v>
          </cell>
        </row>
        <row r="3394">
          <cell r="B3394">
            <v>41395</v>
          </cell>
          <cell r="E3394">
            <v>286.11</v>
          </cell>
        </row>
        <row r="3395">
          <cell r="B3395">
            <v>41396</v>
          </cell>
          <cell r="C3395">
            <v>103.578</v>
          </cell>
          <cell r="D3395">
            <v>204.29859999999999</v>
          </cell>
          <cell r="E3395">
            <v>289.7</v>
          </cell>
        </row>
        <row r="3396">
          <cell r="B3396">
            <v>41397</v>
          </cell>
          <cell r="C3396">
            <v>104.224</v>
          </cell>
          <cell r="D3396">
            <v>205.0968</v>
          </cell>
          <cell r="E3396">
            <v>280</v>
          </cell>
        </row>
        <row r="3397">
          <cell r="B3397">
            <v>41400</v>
          </cell>
          <cell r="C3397">
            <v>104.17</v>
          </cell>
          <cell r="D3397">
            <v>205.08940000000001</v>
          </cell>
          <cell r="E3397">
            <v>280</v>
          </cell>
        </row>
        <row r="3398">
          <cell r="B3398">
            <v>41401</v>
          </cell>
          <cell r="C3398">
            <v>104.325</v>
          </cell>
          <cell r="D3398">
            <v>205.39869999999999</v>
          </cell>
          <cell r="E3398">
            <v>272.33999999999997</v>
          </cell>
        </row>
        <row r="3399">
          <cell r="B3399">
            <v>41402</v>
          </cell>
          <cell r="C3399">
            <v>104.295</v>
          </cell>
          <cell r="D3399">
            <v>205.48599999999999</v>
          </cell>
          <cell r="E3399">
            <v>271.99</v>
          </cell>
        </row>
        <row r="3400">
          <cell r="B3400">
            <v>41403</v>
          </cell>
          <cell r="C3400">
            <v>104.321</v>
          </cell>
          <cell r="D3400">
            <v>205.5728</v>
          </cell>
          <cell r="E3400">
            <v>273.89999999999998</v>
          </cell>
        </row>
        <row r="3401">
          <cell r="B3401">
            <v>41404</v>
          </cell>
          <cell r="C3401">
            <v>104.337</v>
          </cell>
          <cell r="D3401">
            <v>205.58410000000001</v>
          </cell>
          <cell r="E3401">
            <v>273.67</v>
          </cell>
        </row>
        <row r="3402">
          <cell r="B3402">
            <v>41407</v>
          </cell>
          <cell r="C3402">
            <v>104.02800000000001</v>
          </cell>
          <cell r="D3402">
            <v>205.059</v>
          </cell>
          <cell r="E3402">
            <v>279.32</v>
          </cell>
        </row>
        <row r="3403">
          <cell r="B3403">
            <v>41408</v>
          </cell>
          <cell r="C3403">
            <v>104.04600000000001</v>
          </cell>
          <cell r="D3403">
            <v>205.06540000000001</v>
          </cell>
          <cell r="E3403">
            <v>285.3</v>
          </cell>
        </row>
        <row r="3404">
          <cell r="B3404">
            <v>41409</v>
          </cell>
          <cell r="C3404">
            <v>104.09399999999999</v>
          </cell>
          <cell r="D3404">
            <v>205.1397</v>
          </cell>
          <cell r="E3404">
            <v>290.57</v>
          </cell>
        </row>
        <row r="3405">
          <cell r="B3405">
            <v>41410</v>
          </cell>
          <cell r="C3405">
            <v>103.732</v>
          </cell>
          <cell r="D3405">
            <v>204.6592</v>
          </cell>
          <cell r="E3405">
            <v>292.13</v>
          </cell>
        </row>
        <row r="3406">
          <cell r="B3406">
            <v>41411</v>
          </cell>
          <cell r="C3406">
            <v>103.693</v>
          </cell>
          <cell r="D3406">
            <v>204.65639999999999</v>
          </cell>
          <cell r="E3406">
            <v>293.19</v>
          </cell>
        </row>
        <row r="3407">
          <cell r="B3407">
            <v>41414</v>
          </cell>
          <cell r="C3407">
            <v>103.63</v>
          </cell>
          <cell r="D3407">
            <v>204.62719999999999</v>
          </cell>
          <cell r="E3407">
            <v>291.12</v>
          </cell>
        </row>
        <row r="3408">
          <cell r="B3408">
            <v>41415</v>
          </cell>
          <cell r="C3408">
            <v>103.742</v>
          </cell>
          <cell r="D3408">
            <v>204.81440000000001</v>
          </cell>
          <cell r="E3408">
            <v>285.94</v>
          </cell>
        </row>
        <row r="3409">
          <cell r="B3409">
            <v>41416</v>
          </cell>
          <cell r="C3409">
            <v>103.74</v>
          </cell>
          <cell r="D3409">
            <v>204.845</v>
          </cell>
          <cell r="E3409">
            <v>289.32</v>
          </cell>
        </row>
        <row r="3410">
          <cell r="B3410">
            <v>41417</v>
          </cell>
          <cell r="C3410">
            <v>103.274</v>
          </cell>
          <cell r="D3410">
            <v>204.32589999999999</v>
          </cell>
          <cell r="E3410">
            <v>297.05</v>
          </cell>
        </row>
        <row r="3411">
          <cell r="B3411">
            <v>41418</v>
          </cell>
          <cell r="C3411">
            <v>103.252</v>
          </cell>
          <cell r="D3411">
            <v>204.1481</v>
          </cell>
          <cell r="E3411">
            <v>305.89999999999998</v>
          </cell>
        </row>
        <row r="3412">
          <cell r="B3412">
            <v>41421</v>
          </cell>
          <cell r="C3412">
            <v>103.006</v>
          </cell>
          <cell r="D3412">
            <v>203.78819999999999</v>
          </cell>
        </row>
        <row r="3413">
          <cell r="B3413">
            <v>41422</v>
          </cell>
          <cell r="C3413">
            <v>103.06</v>
          </cell>
          <cell r="D3413">
            <v>203.9606</v>
          </cell>
          <cell r="E3413">
            <v>302.02999999999997</v>
          </cell>
        </row>
        <row r="3414">
          <cell r="B3414">
            <v>41423</v>
          </cell>
          <cell r="C3414">
            <v>102.944</v>
          </cell>
          <cell r="D3414">
            <v>203.63470000000001</v>
          </cell>
          <cell r="E3414">
            <v>302.68</v>
          </cell>
        </row>
        <row r="3415">
          <cell r="B3415">
            <v>41424</v>
          </cell>
          <cell r="E3415">
            <v>303.72000000000003</v>
          </cell>
        </row>
        <row r="3416">
          <cell r="B3416">
            <v>41425</v>
          </cell>
          <cell r="C3416">
            <v>102.97199999999999</v>
          </cell>
          <cell r="D3416">
            <v>203.79830000000001</v>
          </cell>
          <cell r="E3416">
            <v>302.86</v>
          </cell>
        </row>
        <row r="3417">
          <cell r="B3417">
            <v>41428</v>
          </cell>
          <cell r="C3417">
            <v>102.93</v>
          </cell>
          <cell r="D3417">
            <v>203.8098</v>
          </cell>
          <cell r="E3417">
            <v>301.89999999999998</v>
          </cell>
        </row>
        <row r="3418">
          <cell r="B3418">
            <v>41429</v>
          </cell>
          <cell r="C3418">
            <v>102.96899999999999</v>
          </cell>
          <cell r="D3418">
            <v>204.00049999999999</v>
          </cell>
          <cell r="E3418">
            <v>299.82</v>
          </cell>
        </row>
        <row r="3419">
          <cell r="B3419">
            <v>41430</v>
          </cell>
          <cell r="C3419">
            <v>103</v>
          </cell>
          <cell r="D3419">
            <v>203.98670000000001</v>
          </cell>
          <cell r="E3419">
            <v>299.87</v>
          </cell>
        </row>
        <row r="3420">
          <cell r="B3420">
            <v>41431</v>
          </cell>
          <cell r="C3420">
            <v>103.131</v>
          </cell>
          <cell r="D3420">
            <v>204.08279999999999</v>
          </cell>
          <cell r="E3420">
            <v>314.02999999999997</v>
          </cell>
        </row>
        <row r="3421">
          <cell r="B3421">
            <v>41432</v>
          </cell>
          <cell r="C3421">
            <v>103.203</v>
          </cell>
          <cell r="D3421">
            <v>204.1549</v>
          </cell>
          <cell r="E3421">
            <v>314.39</v>
          </cell>
        </row>
        <row r="3422">
          <cell r="B3422">
            <v>41435</v>
          </cell>
          <cell r="C3422">
            <v>102.721</v>
          </cell>
          <cell r="D3422">
            <v>203.52760000000001</v>
          </cell>
          <cell r="E3422">
            <v>311.45999999999998</v>
          </cell>
        </row>
        <row r="3423">
          <cell r="B3423">
            <v>41436</v>
          </cell>
          <cell r="C3423">
            <v>102.68899999999999</v>
          </cell>
          <cell r="D3423">
            <v>203.25149999999999</v>
          </cell>
          <cell r="E3423">
            <v>319.99</v>
          </cell>
        </row>
        <row r="3424">
          <cell r="B3424">
            <v>41437</v>
          </cell>
          <cell r="C3424">
            <v>101.97799999999999</v>
          </cell>
          <cell r="D3424">
            <v>202.08959999999999</v>
          </cell>
          <cell r="E3424">
            <v>322.87</v>
          </cell>
        </row>
        <row r="3425">
          <cell r="B3425">
            <v>41438</v>
          </cell>
          <cell r="C3425">
            <v>101.97799999999999</v>
          </cell>
          <cell r="D3425">
            <v>202.01169999999999</v>
          </cell>
          <cell r="E3425">
            <v>340.41</v>
          </cell>
        </row>
        <row r="3426">
          <cell r="B3426">
            <v>41439</v>
          </cell>
          <cell r="C3426">
            <v>102.152</v>
          </cell>
          <cell r="D3426">
            <v>202.71780000000001</v>
          </cell>
          <cell r="E3426">
            <v>323.45</v>
          </cell>
        </row>
        <row r="3427">
          <cell r="B3427">
            <v>41442</v>
          </cell>
          <cell r="C3427">
            <v>102.342</v>
          </cell>
          <cell r="D3427">
            <v>203.1371</v>
          </cell>
          <cell r="E3427">
            <v>326.31</v>
          </cell>
        </row>
        <row r="3428">
          <cell r="B3428">
            <v>41443</v>
          </cell>
          <cell r="C3428">
            <v>102.098</v>
          </cell>
          <cell r="D3428">
            <v>202.74019999999999</v>
          </cell>
          <cell r="E3428">
            <v>323.67</v>
          </cell>
        </row>
        <row r="3429">
          <cell r="B3429">
            <v>41444</v>
          </cell>
          <cell r="C3429">
            <v>102.319</v>
          </cell>
          <cell r="D3429">
            <v>203.0761</v>
          </cell>
          <cell r="E3429">
            <v>324.79000000000002</v>
          </cell>
        </row>
        <row r="3430">
          <cell r="B3430">
            <v>41445</v>
          </cell>
          <cell r="C3430">
            <v>102.116</v>
          </cell>
          <cell r="D3430">
            <v>202.36420000000001</v>
          </cell>
          <cell r="E3430">
            <v>353.84</v>
          </cell>
        </row>
        <row r="3431">
          <cell r="B3431">
            <v>41446</v>
          </cell>
          <cell r="C3431">
            <v>100.691</v>
          </cell>
          <cell r="D3431">
            <v>200.67930000000001</v>
          </cell>
          <cell r="E3431">
            <v>354.75</v>
          </cell>
        </row>
        <row r="3432">
          <cell r="B3432">
            <v>41449</v>
          </cell>
          <cell r="C3432">
            <v>100.27500000000001</v>
          </cell>
          <cell r="D3432">
            <v>199.9633</v>
          </cell>
          <cell r="E3432">
            <v>358.66</v>
          </cell>
        </row>
        <row r="3433">
          <cell r="B3433">
            <v>41450</v>
          </cell>
          <cell r="E3433">
            <v>347.43</v>
          </cell>
        </row>
        <row r="3434">
          <cell r="B3434">
            <v>41451</v>
          </cell>
          <cell r="C3434">
            <v>100.38500000000001</v>
          </cell>
          <cell r="D3434">
            <v>200.28960000000001</v>
          </cell>
          <cell r="E3434">
            <v>355.98</v>
          </cell>
        </row>
        <row r="3435">
          <cell r="B3435">
            <v>41452</v>
          </cell>
          <cell r="C3435">
            <v>100.51900000000001</v>
          </cell>
          <cell r="D3435">
            <v>200.48740000000001</v>
          </cell>
          <cell r="E3435">
            <v>346.14</v>
          </cell>
        </row>
        <row r="3436">
          <cell r="B3436">
            <v>41453</v>
          </cell>
          <cell r="C3436">
            <v>100.804</v>
          </cell>
          <cell r="D3436">
            <v>200.99459999999999</v>
          </cell>
          <cell r="E3436">
            <v>343.65</v>
          </cell>
        </row>
        <row r="3437">
          <cell r="B3437">
            <v>41456</v>
          </cell>
          <cell r="C3437">
            <v>100.87</v>
          </cell>
          <cell r="D3437">
            <v>201.2217</v>
          </cell>
          <cell r="E3437">
            <v>339</v>
          </cell>
        </row>
        <row r="3438">
          <cell r="B3438">
            <v>41457</v>
          </cell>
          <cell r="C3438">
            <v>100.81399999999999</v>
          </cell>
          <cell r="D3438">
            <v>201.2175</v>
          </cell>
          <cell r="E3438">
            <v>338.05</v>
          </cell>
        </row>
        <row r="3439">
          <cell r="B3439">
            <v>41458</v>
          </cell>
          <cell r="C3439">
            <v>100.83499999999999</v>
          </cell>
          <cell r="D3439">
            <v>201.2509</v>
          </cell>
          <cell r="E3439">
            <v>342.91</v>
          </cell>
        </row>
        <row r="3440">
          <cell r="B3440">
            <v>41459</v>
          </cell>
          <cell r="C3440">
            <v>100.818</v>
          </cell>
          <cell r="D3440">
            <v>201.1825</v>
          </cell>
        </row>
        <row r="3441">
          <cell r="B3441">
            <v>41460</v>
          </cell>
          <cell r="C3441">
            <v>100.34</v>
          </cell>
          <cell r="D3441">
            <v>200.48099999999999</v>
          </cell>
          <cell r="E3441">
            <v>352.96</v>
          </cell>
        </row>
        <row r="3442">
          <cell r="B3442">
            <v>41463</v>
          </cell>
          <cell r="C3442">
            <v>99.855000000000004</v>
          </cell>
          <cell r="D3442">
            <v>199.92529999999999</v>
          </cell>
          <cell r="E3442">
            <v>359.63</v>
          </cell>
        </row>
        <row r="3443">
          <cell r="B3443">
            <v>41464</v>
          </cell>
          <cell r="C3443">
            <v>100.557</v>
          </cell>
          <cell r="D3443">
            <v>200.9545</v>
          </cell>
          <cell r="E3443">
            <v>361.23</v>
          </cell>
        </row>
        <row r="3444">
          <cell r="B3444">
            <v>41465</v>
          </cell>
          <cell r="C3444">
            <v>100.69</v>
          </cell>
          <cell r="D3444">
            <v>201.19290000000001</v>
          </cell>
          <cell r="E3444">
            <v>360.53</v>
          </cell>
        </row>
        <row r="3445">
          <cell r="B3445">
            <v>41466</v>
          </cell>
          <cell r="C3445">
            <v>100.42</v>
          </cell>
          <cell r="D3445">
            <v>200.90260000000001</v>
          </cell>
          <cell r="E3445">
            <v>354.44</v>
          </cell>
        </row>
        <row r="3446">
          <cell r="B3446">
            <v>41467</v>
          </cell>
          <cell r="C3446">
            <v>100.395</v>
          </cell>
          <cell r="D3446">
            <v>200.9057</v>
          </cell>
          <cell r="E3446">
            <v>359.81</v>
          </cell>
        </row>
        <row r="3447">
          <cell r="B3447">
            <v>41470</v>
          </cell>
          <cell r="C3447">
            <v>100.41200000000001</v>
          </cell>
          <cell r="D3447">
            <v>201.09780000000001</v>
          </cell>
          <cell r="E3447">
            <v>347.27</v>
          </cell>
        </row>
        <row r="3448">
          <cell r="B3448">
            <v>41471</v>
          </cell>
          <cell r="C3448">
            <v>100.625</v>
          </cell>
          <cell r="D3448">
            <v>201.56010000000001</v>
          </cell>
          <cell r="E3448">
            <v>332.1</v>
          </cell>
        </row>
        <row r="3449">
          <cell r="B3449">
            <v>41472</v>
          </cell>
          <cell r="C3449">
            <v>100.583</v>
          </cell>
          <cell r="D3449">
            <v>201.71559999999999</v>
          </cell>
          <cell r="E3449">
            <v>322.76</v>
          </cell>
        </row>
        <row r="3450">
          <cell r="B3450">
            <v>41473</v>
          </cell>
          <cell r="C3450">
            <v>100.63800000000001</v>
          </cell>
          <cell r="D3450">
            <v>202.13740000000001</v>
          </cell>
          <cell r="E3450">
            <v>319.89</v>
          </cell>
        </row>
        <row r="3451">
          <cell r="B3451">
            <v>41474</v>
          </cell>
          <cell r="C3451">
            <v>101.65</v>
          </cell>
          <cell r="D3451">
            <v>203.27109999999999</v>
          </cell>
          <cell r="E3451">
            <v>319.76</v>
          </cell>
        </row>
        <row r="3452">
          <cell r="B3452">
            <v>41477</v>
          </cell>
          <cell r="C3452">
            <v>101.871</v>
          </cell>
          <cell r="D3452">
            <v>203.6909</v>
          </cell>
          <cell r="E3452">
            <v>318.45</v>
          </cell>
        </row>
        <row r="3453">
          <cell r="B3453">
            <v>41478</v>
          </cell>
          <cell r="C3453">
            <v>101.801</v>
          </cell>
          <cell r="D3453">
            <v>203.66290000000001</v>
          </cell>
          <cell r="E3453">
            <v>312.06</v>
          </cell>
        </row>
        <row r="3454">
          <cell r="B3454">
            <v>41479</v>
          </cell>
          <cell r="C3454">
            <v>101.866</v>
          </cell>
          <cell r="D3454">
            <v>203.78909999999999</v>
          </cell>
          <cell r="E3454">
            <v>307.92</v>
          </cell>
        </row>
        <row r="3455">
          <cell r="B3455">
            <v>41480</v>
          </cell>
          <cell r="C3455">
            <v>101.91</v>
          </cell>
          <cell r="D3455">
            <v>203.85210000000001</v>
          </cell>
          <cell r="E3455">
            <v>309.20999999999998</v>
          </cell>
        </row>
        <row r="3456">
          <cell r="B3456">
            <v>41481</v>
          </cell>
          <cell r="C3456">
            <v>101.93300000000001</v>
          </cell>
          <cell r="D3456">
            <v>203.93039999999999</v>
          </cell>
          <cell r="E3456">
            <v>310.07</v>
          </cell>
        </row>
        <row r="3457">
          <cell r="B3457">
            <v>41484</v>
          </cell>
          <cell r="C3457">
            <v>101.997</v>
          </cell>
          <cell r="D3457">
            <v>204.1044</v>
          </cell>
          <cell r="E3457">
            <v>308.45999999999998</v>
          </cell>
        </row>
        <row r="3458">
          <cell r="B3458">
            <v>41485</v>
          </cell>
          <cell r="C3458">
            <v>102.017</v>
          </cell>
          <cell r="D3458">
            <v>204.05019999999999</v>
          </cell>
          <cell r="E3458">
            <v>309.49</v>
          </cell>
        </row>
        <row r="3459">
          <cell r="B3459">
            <v>41486</v>
          </cell>
          <cell r="C3459">
            <v>102.14400000000001</v>
          </cell>
          <cell r="D3459">
            <v>204.21780000000001</v>
          </cell>
          <cell r="E3459">
            <v>317.32</v>
          </cell>
        </row>
        <row r="3460">
          <cell r="B3460">
            <v>41487</v>
          </cell>
          <cell r="C3460">
            <v>102.093</v>
          </cell>
          <cell r="D3460">
            <v>204.1754</v>
          </cell>
          <cell r="E3460">
            <v>321.18</v>
          </cell>
        </row>
        <row r="3461">
          <cell r="B3461">
            <v>41488</v>
          </cell>
          <cell r="C3461">
            <v>101.89100000000001</v>
          </cell>
          <cell r="D3461">
            <v>203.75649999999999</v>
          </cell>
          <cell r="E3461">
            <v>343.02</v>
          </cell>
        </row>
        <row r="3462">
          <cell r="B3462">
            <v>41491</v>
          </cell>
          <cell r="D3462">
            <v>203.7</v>
          </cell>
          <cell r="E3462">
            <v>337.72</v>
          </cell>
        </row>
        <row r="3463">
          <cell r="B3463">
            <v>41492</v>
          </cell>
          <cell r="C3463">
            <v>101.843</v>
          </cell>
          <cell r="D3463">
            <v>203.68899999999999</v>
          </cell>
          <cell r="E3463">
            <v>340.25</v>
          </cell>
        </row>
        <row r="3464">
          <cell r="B3464">
            <v>41493</v>
          </cell>
          <cell r="C3464">
            <v>101.176</v>
          </cell>
          <cell r="D3464">
            <v>202.76240000000001</v>
          </cell>
          <cell r="E3464">
            <v>345.28</v>
          </cell>
        </row>
        <row r="3465">
          <cell r="B3465">
            <v>41494</v>
          </cell>
          <cell r="C3465">
            <v>101.303</v>
          </cell>
          <cell r="D3465">
            <v>203.0009</v>
          </cell>
          <cell r="E3465">
            <v>338.78</v>
          </cell>
        </row>
        <row r="3466">
          <cell r="B3466">
            <v>41495</v>
          </cell>
          <cell r="C3466">
            <v>101.343</v>
          </cell>
          <cell r="D3466">
            <v>203.1163</v>
          </cell>
          <cell r="E3466">
            <v>333.04</v>
          </cell>
        </row>
        <row r="3467">
          <cell r="B3467">
            <v>41498</v>
          </cell>
          <cell r="C3467">
            <v>101.42700000000001</v>
          </cell>
          <cell r="D3467">
            <v>203.34280000000001</v>
          </cell>
          <cell r="E3467">
            <v>332.22</v>
          </cell>
        </row>
        <row r="3468">
          <cell r="B3468">
            <v>41499</v>
          </cell>
          <cell r="C3468">
            <v>101.599</v>
          </cell>
          <cell r="D3468">
            <v>203.59780000000001</v>
          </cell>
          <cell r="E3468">
            <v>323.98</v>
          </cell>
        </row>
        <row r="3469">
          <cell r="B3469">
            <v>41500</v>
          </cell>
          <cell r="C3469">
            <v>101.577</v>
          </cell>
          <cell r="D3469">
            <v>203.5925</v>
          </cell>
          <cell r="E3469">
            <v>329.37</v>
          </cell>
        </row>
        <row r="3470">
          <cell r="B3470">
            <v>41501</v>
          </cell>
          <cell r="D3470">
            <v>203.41659999999999</v>
          </cell>
          <cell r="E3470">
            <v>328.81</v>
          </cell>
        </row>
        <row r="3471">
          <cell r="B3471">
            <v>41502</v>
          </cell>
          <cell r="C3471">
            <v>101.46899999999999</v>
          </cell>
          <cell r="D3471">
            <v>203.4616</v>
          </cell>
          <cell r="E3471">
            <v>330.64</v>
          </cell>
        </row>
        <row r="3472">
          <cell r="B3472">
            <v>41505</v>
          </cell>
          <cell r="C3472">
            <v>101.476</v>
          </cell>
          <cell r="D3472">
            <v>203.4605</v>
          </cell>
          <cell r="E3472">
            <v>341.18</v>
          </cell>
        </row>
        <row r="3473">
          <cell r="B3473">
            <v>41506</v>
          </cell>
          <cell r="C3473">
            <v>101.22799999999999</v>
          </cell>
          <cell r="D3473">
            <v>203.17230000000001</v>
          </cell>
          <cell r="E3473">
            <v>344.25</v>
          </cell>
        </row>
        <row r="3474">
          <cell r="B3474">
            <v>41507</v>
          </cell>
          <cell r="C3474">
            <v>101.304</v>
          </cell>
          <cell r="D3474">
            <v>203.2003</v>
          </cell>
          <cell r="E3474">
            <v>340.74</v>
          </cell>
        </row>
        <row r="3475">
          <cell r="B3475">
            <v>41508</v>
          </cell>
          <cell r="C3475">
            <v>101.21599999999999</v>
          </cell>
          <cell r="D3475">
            <v>203.0241</v>
          </cell>
          <cell r="E3475">
            <v>344.73</v>
          </cell>
        </row>
        <row r="3476">
          <cell r="B3476">
            <v>41509</v>
          </cell>
          <cell r="C3476">
            <v>101.184</v>
          </cell>
          <cell r="D3476">
            <v>203.00720000000001</v>
          </cell>
          <cell r="E3476">
            <v>333.81</v>
          </cell>
        </row>
        <row r="3477">
          <cell r="B3477">
            <v>41512</v>
          </cell>
          <cell r="C3477">
            <v>101.14700000000001</v>
          </cell>
          <cell r="D3477">
            <v>202.9983</v>
          </cell>
        </row>
        <row r="3478">
          <cell r="B3478">
            <v>41513</v>
          </cell>
          <cell r="C3478">
            <v>101.01600000000001</v>
          </cell>
          <cell r="D3478">
            <v>202.86670000000001</v>
          </cell>
          <cell r="E3478">
            <v>340.98</v>
          </cell>
        </row>
        <row r="3479">
          <cell r="B3479">
            <v>41514</v>
          </cell>
          <cell r="C3479">
            <v>100.708</v>
          </cell>
          <cell r="D3479">
            <v>202.6592</v>
          </cell>
          <cell r="E3479">
            <v>334.03</v>
          </cell>
        </row>
        <row r="3480">
          <cell r="B3480">
            <v>41515</v>
          </cell>
          <cell r="C3480">
            <v>100.63200000000001</v>
          </cell>
          <cell r="D3480">
            <v>202.46260000000001</v>
          </cell>
          <cell r="E3480">
            <v>333.3</v>
          </cell>
        </row>
        <row r="3481">
          <cell r="B3481">
            <v>41516</v>
          </cell>
          <cell r="C3481">
            <v>100.624</v>
          </cell>
          <cell r="D3481">
            <v>202.2002</v>
          </cell>
          <cell r="E3481">
            <v>332.71</v>
          </cell>
        </row>
        <row r="3482">
          <cell r="B3482">
            <v>41519</v>
          </cell>
          <cell r="C3482">
            <v>100.625</v>
          </cell>
          <cell r="D3482">
            <v>202.24340000000001</v>
          </cell>
        </row>
        <row r="3483">
          <cell r="B3483">
            <v>41520</v>
          </cell>
          <cell r="C3483">
            <v>100.68</v>
          </cell>
          <cell r="D3483">
            <v>202.42760000000001</v>
          </cell>
          <cell r="E3483">
            <v>327.68</v>
          </cell>
        </row>
        <row r="3484">
          <cell r="B3484">
            <v>41521</v>
          </cell>
          <cell r="C3484">
            <v>100.65600000000001</v>
          </cell>
          <cell r="D3484">
            <v>202.40469999999999</v>
          </cell>
          <cell r="E3484">
            <v>318.98</v>
          </cell>
        </row>
        <row r="3485">
          <cell r="B3485">
            <v>41522</v>
          </cell>
          <cell r="C3485">
            <v>100.613</v>
          </cell>
          <cell r="D3485">
            <v>202.33529999999999</v>
          </cell>
          <cell r="E3485">
            <v>310.74</v>
          </cell>
        </row>
        <row r="3486">
          <cell r="B3486">
            <v>41523</v>
          </cell>
          <cell r="C3486">
            <v>100.601</v>
          </cell>
          <cell r="D3486">
            <v>202.32689999999999</v>
          </cell>
          <cell r="E3486">
            <v>318.18</v>
          </cell>
        </row>
        <row r="3487">
          <cell r="B3487">
            <v>41526</v>
          </cell>
          <cell r="C3487">
            <v>100.539</v>
          </cell>
          <cell r="D3487">
            <v>202.44220000000001</v>
          </cell>
          <cell r="E3487">
            <v>317.14999999999998</v>
          </cell>
        </row>
        <row r="3488">
          <cell r="B3488">
            <v>41527</v>
          </cell>
          <cell r="C3488">
            <v>100.61199999999999</v>
          </cell>
          <cell r="D3488">
            <v>202.5949</v>
          </cell>
          <cell r="E3488">
            <v>311.98</v>
          </cell>
        </row>
        <row r="3489">
          <cell r="B3489">
            <v>41528</v>
          </cell>
          <cell r="C3489">
            <v>100.628</v>
          </cell>
          <cell r="D3489">
            <v>202.60159999999999</v>
          </cell>
          <cell r="E3489">
            <v>315.18</v>
          </cell>
        </row>
        <row r="3490">
          <cell r="B3490">
            <v>41529</v>
          </cell>
          <cell r="C3490">
            <v>100.66500000000001</v>
          </cell>
          <cell r="D3490">
            <v>202.7766</v>
          </cell>
          <cell r="E3490">
            <v>312.86</v>
          </cell>
        </row>
        <row r="3491">
          <cell r="B3491">
            <v>41530</v>
          </cell>
          <cell r="C3491">
            <v>100.742</v>
          </cell>
          <cell r="D3491">
            <v>202.96780000000001</v>
          </cell>
          <cell r="E3491">
            <v>313.54000000000002</v>
          </cell>
        </row>
        <row r="3492">
          <cell r="B3492">
            <v>41533</v>
          </cell>
          <cell r="C3492">
            <v>100.68600000000001</v>
          </cell>
          <cell r="D3492">
            <v>203.0865</v>
          </cell>
          <cell r="E3492">
            <v>309.45999999999998</v>
          </cell>
        </row>
        <row r="3493">
          <cell r="B3493">
            <v>41534</v>
          </cell>
          <cell r="C3493">
            <v>100.488</v>
          </cell>
          <cell r="D3493">
            <v>202.81739999999999</v>
          </cell>
          <cell r="E3493">
            <v>310.73</v>
          </cell>
        </row>
        <row r="3494">
          <cell r="B3494">
            <v>41535</v>
          </cell>
          <cell r="C3494">
            <v>100.43899999999999</v>
          </cell>
          <cell r="D3494">
            <v>202.7038</v>
          </cell>
          <cell r="E3494">
            <v>306.95</v>
          </cell>
        </row>
        <row r="3495">
          <cell r="B3495">
            <v>41536</v>
          </cell>
          <cell r="C3495">
            <v>100.508</v>
          </cell>
          <cell r="D3495">
            <v>202.88120000000001</v>
          </cell>
          <cell r="E3495">
            <v>286.97000000000003</v>
          </cell>
        </row>
        <row r="3496">
          <cell r="B3496">
            <v>41537</v>
          </cell>
          <cell r="C3496">
            <v>100.499</v>
          </cell>
          <cell r="D3496">
            <v>202.9033</v>
          </cell>
          <cell r="E3496">
            <v>287.72000000000003</v>
          </cell>
        </row>
        <row r="3497">
          <cell r="B3497">
            <v>41540</v>
          </cell>
          <cell r="C3497">
            <v>100.437</v>
          </cell>
          <cell r="D3497">
            <v>202.80520000000001</v>
          </cell>
          <cell r="E3497">
            <v>312.17</v>
          </cell>
        </row>
        <row r="3498">
          <cell r="B3498">
            <v>41541</v>
          </cell>
          <cell r="C3498">
            <v>100.37</v>
          </cell>
          <cell r="D3498">
            <v>202.80539999999999</v>
          </cell>
          <cell r="E3498">
            <v>314.83</v>
          </cell>
        </row>
        <row r="3499">
          <cell r="B3499">
            <v>41542</v>
          </cell>
          <cell r="C3499">
            <v>100.295</v>
          </cell>
          <cell r="D3499">
            <v>202.6053</v>
          </cell>
          <cell r="E3499">
            <v>315.52999999999997</v>
          </cell>
        </row>
        <row r="3500">
          <cell r="B3500">
            <v>41543</v>
          </cell>
          <cell r="C3500">
            <v>100.273</v>
          </cell>
          <cell r="D3500">
            <v>202.6626</v>
          </cell>
          <cell r="E3500">
            <v>314.89</v>
          </cell>
        </row>
        <row r="3501">
          <cell r="B3501">
            <v>41544</v>
          </cell>
          <cell r="C3501">
            <v>100.319</v>
          </cell>
          <cell r="D3501">
            <v>202.79169999999999</v>
          </cell>
          <cell r="E3501">
            <v>323.68</v>
          </cell>
        </row>
        <row r="3502">
          <cell r="B3502">
            <v>41547</v>
          </cell>
          <cell r="C3502">
            <v>100.267</v>
          </cell>
          <cell r="D3502">
            <v>202.90809999999999</v>
          </cell>
          <cell r="E3502">
            <v>335.12</v>
          </cell>
        </row>
        <row r="3503">
          <cell r="B3503">
            <v>41548</v>
          </cell>
          <cell r="C3503">
            <v>100.43899999999999</v>
          </cell>
          <cell r="E3503">
            <v>341.83</v>
          </cell>
        </row>
        <row r="3504">
          <cell r="B3504">
            <v>41549</v>
          </cell>
          <cell r="C3504">
            <v>100.35</v>
          </cell>
          <cell r="E3504">
            <v>341.58</v>
          </cell>
        </row>
        <row r="3505">
          <cell r="B3505">
            <v>41550</v>
          </cell>
          <cell r="C3505">
            <v>100.339</v>
          </cell>
          <cell r="E3505">
            <v>339.85</v>
          </cell>
        </row>
        <row r="3506">
          <cell r="B3506">
            <v>41551</v>
          </cell>
          <cell r="C3506">
            <v>100.26</v>
          </cell>
          <cell r="E3506">
            <v>337.87</v>
          </cell>
        </row>
        <row r="3507">
          <cell r="B3507">
            <v>41554</v>
          </cell>
          <cell r="C3507">
            <v>100.19199999999999</v>
          </cell>
          <cell r="E3507">
            <v>333.65</v>
          </cell>
        </row>
        <row r="3508">
          <cell r="B3508">
            <v>41555</v>
          </cell>
          <cell r="E3508">
            <v>320.70999999999998</v>
          </cell>
        </row>
        <row r="3509">
          <cell r="B3509">
            <v>41556</v>
          </cell>
          <cell r="C3509">
            <v>100.167</v>
          </cell>
          <cell r="E3509">
            <v>308.24</v>
          </cell>
        </row>
        <row r="3510">
          <cell r="B3510">
            <v>41557</v>
          </cell>
          <cell r="C3510">
            <v>100.18300000000001</v>
          </cell>
          <cell r="E3510">
            <v>307.92</v>
          </cell>
        </row>
        <row r="3511">
          <cell r="B3511">
            <v>41558</v>
          </cell>
          <cell r="C3511">
            <v>100.211</v>
          </cell>
          <cell r="E3511">
            <v>308.8</v>
          </cell>
        </row>
        <row r="3512">
          <cell r="B3512">
            <v>41561</v>
          </cell>
          <cell r="C3512">
            <v>100.259</v>
          </cell>
        </row>
        <row r="3513">
          <cell r="B3513">
            <v>41562</v>
          </cell>
          <cell r="C3513">
            <v>100.41500000000001</v>
          </cell>
          <cell r="E3513">
            <v>312.83999999999997</v>
          </cell>
        </row>
        <row r="3514">
          <cell r="B3514">
            <v>41563</v>
          </cell>
          <cell r="C3514">
            <v>100.389</v>
          </cell>
          <cell r="E3514">
            <v>302.58</v>
          </cell>
        </row>
        <row r="3515">
          <cell r="B3515">
            <v>41564</v>
          </cell>
          <cell r="C3515">
            <v>100.33499999999999</v>
          </cell>
          <cell r="E3515">
            <v>302.98</v>
          </cell>
        </row>
        <row r="3516">
          <cell r="B3516">
            <v>41565</v>
          </cell>
          <cell r="C3516">
            <v>100.312</v>
          </cell>
          <cell r="E3516">
            <v>301.57</v>
          </cell>
        </row>
        <row r="3517">
          <cell r="B3517">
            <v>41568</v>
          </cell>
          <cell r="C3517">
            <v>100.301</v>
          </cell>
          <cell r="E3517">
            <v>298.48</v>
          </cell>
        </row>
        <row r="3518">
          <cell r="B3518">
            <v>41569</v>
          </cell>
          <cell r="C3518">
            <v>100.33799999999999</v>
          </cell>
          <cell r="E3518">
            <v>303.83999999999997</v>
          </cell>
        </row>
        <row r="3519">
          <cell r="B3519">
            <v>41570</v>
          </cell>
          <cell r="C3519">
            <v>100.255</v>
          </cell>
          <cell r="E3519">
            <v>303.83</v>
          </cell>
        </row>
        <row r="3520">
          <cell r="B3520">
            <v>41571</v>
          </cell>
          <cell r="C3520">
            <v>100.405</v>
          </cell>
          <cell r="E3520">
            <v>314.83999999999997</v>
          </cell>
        </row>
        <row r="3521">
          <cell r="B3521">
            <v>41572</v>
          </cell>
          <cell r="C3521">
            <v>100.36499999999999</v>
          </cell>
          <cell r="E3521">
            <v>312.48</v>
          </cell>
        </row>
        <row r="3522">
          <cell r="B3522">
            <v>41575</v>
          </cell>
          <cell r="C3522">
            <v>100.244</v>
          </cell>
          <cell r="E3522">
            <v>314.89</v>
          </cell>
        </row>
        <row r="3523">
          <cell r="B3523">
            <v>41576</v>
          </cell>
          <cell r="C3523">
            <v>100.18899999999999</v>
          </cell>
          <cell r="E3523">
            <v>314.92</v>
          </cell>
        </row>
        <row r="3524">
          <cell r="B3524">
            <v>41577</v>
          </cell>
          <cell r="C3524">
            <v>100.196</v>
          </cell>
          <cell r="E3524">
            <v>321.75</v>
          </cell>
        </row>
        <row r="3525">
          <cell r="B3525">
            <v>41578</v>
          </cell>
          <cell r="C3525">
            <v>100.212</v>
          </cell>
          <cell r="E3525">
            <v>316.91000000000003</v>
          </cell>
        </row>
        <row r="3526">
          <cell r="B3526">
            <v>41579</v>
          </cell>
          <cell r="E3526">
            <v>317.93</v>
          </cell>
        </row>
        <row r="3527">
          <cell r="B3527">
            <v>41582</v>
          </cell>
          <cell r="C3527">
            <v>100.22799999999999</v>
          </cell>
          <cell r="E3527">
            <v>323.02</v>
          </cell>
        </row>
        <row r="3528">
          <cell r="B3528">
            <v>41583</v>
          </cell>
          <cell r="C3528">
            <v>100.22499999999999</v>
          </cell>
          <cell r="E3528">
            <v>323.89</v>
          </cell>
        </row>
        <row r="3529">
          <cell r="B3529">
            <v>41584</v>
          </cell>
          <cell r="C3529">
            <v>100.255</v>
          </cell>
          <cell r="E3529">
            <v>323.61</v>
          </cell>
        </row>
        <row r="3530">
          <cell r="B3530">
            <v>41585</v>
          </cell>
          <cell r="C3530">
            <v>100.235</v>
          </cell>
          <cell r="E3530">
            <v>331.48</v>
          </cell>
        </row>
        <row r="3531">
          <cell r="B3531">
            <v>41586</v>
          </cell>
          <cell r="C3531">
            <v>100.16800000000001</v>
          </cell>
          <cell r="E3531">
            <v>326.16000000000003</v>
          </cell>
        </row>
        <row r="3532">
          <cell r="B3532">
            <v>41589</v>
          </cell>
          <cell r="C3532">
            <v>100.173</v>
          </cell>
          <cell r="E3532">
            <v>322.81</v>
          </cell>
        </row>
        <row r="3533">
          <cell r="B3533">
            <v>41590</v>
          </cell>
          <cell r="C3533">
            <v>100.188</v>
          </cell>
          <cell r="E3533">
            <v>329.19</v>
          </cell>
        </row>
        <row r="3534">
          <cell r="B3534">
            <v>41591</v>
          </cell>
          <cell r="C3534">
            <v>100.2</v>
          </cell>
          <cell r="E3534">
            <v>327.37</v>
          </cell>
        </row>
        <row r="3535">
          <cell r="B3535">
            <v>41592</v>
          </cell>
          <cell r="C3535">
            <v>100.03700000000001</v>
          </cell>
          <cell r="E3535">
            <v>326.93</v>
          </cell>
        </row>
        <row r="3536">
          <cell r="B3536">
            <v>41593</v>
          </cell>
          <cell r="C3536">
            <v>100.02200000000001</v>
          </cell>
          <cell r="E3536">
            <v>319.04000000000002</v>
          </cell>
        </row>
        <row r="3537">
          <cell r="B3537">
            <v>41596</v>
          </cell>
          <cell r="C3537">
            <v>100.011</v>
          </cell>
          <cell r="E3537">
            <v>320.12</v>
          </cell>
        </row>
        <row r="3538">
          <cell r="B3538">
            <v>41597</v>
          </cell>
          <cell r="C3538">
            <v>99.983500000000006</v>
          </cell>
          <cell r="E3538">
            <v>318.31</v>
          </cell>
        </row>
        <row r="3539">
          <cell r="B3539">
            <v>41598</v>
          </cell>
          <cell r="C3539">
            <v>99.992800000000003</v>
          </cell>
          <cell r="E3539">
            <v>325.54000000000002</v>
          </cell>
        </row>
        <row r="3540">
          <cell r="B3540">
            <v>41599</v>
          </cell>
          <cell r="C3540">
            <v>99.857699999999994</v>
          </cell>
          <cell r="E3540">
            <v>325.32</v>
          </cell>
        </row>
        <row r="3541">
          <cell r="B3541">
            <v>41600</v>
          </cell>
          <cell r="C3541">
            <v>99.854100000000003</v>
          </cell>
          <cell r="E3541">
            <v>317.10000000000002</v>
          </cell>
        </row>
        <row r="3542">
          <cell r="B3542">
            <v>41603</v>
          </cell>
          <cell r="C3542">
            <v>99.775800000000004</v>
          </cell>
          <cell r="E3542">
            <v>315.70999999999998</v>
          </cell>
        </row>
        <row r="3543">
          <cell r="B3543">
            <v>41604</v>
          </cell>
          <cell r="C3543">
            <v>99.791799999999995</v>
          </cell>
          <cell r="E3543">
            <v>317.06</v>
          </cell>
        </row>
        <row r="3544">
          <cell r="B3544">
            <v>41605</v>
          </cell>
          <cell r="C3544">
            <v>99.788600000000002</v>
          </cell>
          <cell r="E3544">
            <v>316.04000000000002</v>
          </cell>
        </row>
        <row r="3545">
          <cell r="B3545">
            <v>41606</v>
          </cell>
          <cell r="C3545">
            <v>99.871700000000004</v>
          </cell>
          <cell r="E3545">
            <v>312.77999999999997</v>
          </cell>
        </row>
        <row r="3546">
          <cell r="B3546">
            <v>41607</v>
          </cell>
          <cell r="C3546">
            <v>99.717100000000002</v>
          </cell>
          <cell r="E3546">
            <v>317.73</v>
          </cell>
        </row>
        <row r="3547">
          <cell r="B3547">
            <v>41610</v>
          </cell>
          <cell r="C3547">
            <v>99.792199999999994</v>
          </cell>
          <cell r="E3547">
            <v>315.10000000000002</v>
          </cell>
        </row>
        <row r="3548">
          <cell r="B3548">
            <v>41611</v>
          </cell>
          <cell r="C3548">
            <v>99.796499999999995</v>
          </cell>
          <cell r="E3548">
            <v>318.26</v>
          </cell>
        </row>
        <row r="3549">
          <cell r="B3549">
            <v>41612</v>
          </cell>
          <cell r="C3549">
            <v>99.870400000000004</v>
          </cell>
          <cell r="E3549">
            <v>309.70999999999998</v>
          </cell>
        </row>
        <row r="3550">
          <cell r="B3550">
            <v>41613</v>
          </cell>
          <cell r="C3550">
            <v>99.859300000000005</v>
          </cell>
          <cell r="E3550">
            <v>303.47000000000003</v>
          </cell>
        </row>
        <row r="3551">
          <cell r="B3551">
            <v>41614</v>
          </cell>
          <cell r="C3551">
            <v>99.850099999999998</v>
          </cell>
          <cell r="E3551">
            <v>302.56</v>
          </cell>
        </row>
        <row r="3552">
          <cell r="B3552">
            <v>41617</v>
          </cell>
          <cell r="C3552">
            <v>99.794600000000003</v>
          </cell>
          <cell r="E3552">
            <v>302.91000000000003</v>
          </cell>
        </row>
        <row r="3553">
          <cell r="B3553">
            <v>41618</v>
          </cell>
          <cell r="C3553">
            <v>99.883899999999997</v>
          </cell>
          <cell r="E3553">
            <v>302.54000000000002</v>
          </cell>
        </row>
        <row r="3554">
          <cell r="B3554">
            <v>41619</v>
          </cell>
          <cell r="C3554">
            <v>99.871600000000001</v>
          </cell>
          <cell r="E3554">
            <v>301.3</v>
          </cell>
        </row>
        <row r="3555">
          <cell r="B3555">
            <v>41620</v>
          </cell>
          <cell r="C3555">
            <v>99.695800000000006</v>
          </cell>
          <cell r="E3555">
            <v>298.91000000000003</v>
          </cell>
        </row>
        <row r="3556">
          <cell r="B3556">
            <v>41621</v>
          </cell>
          <cell r="C3556">
            <v>99.659700000000001</v>
          </cell>
          <cell r="E3556">
            <v>298.58999999999997</v>
          </cell>
        </row>
        <row r="3557">
          <cell r="B3557">
            <v>41624</v>
          </cell>
          <cell r="C3557">
            <v>99.543300000000002</v>
          </cell>
          <cell r="E3557">
            <v>294.10000000000002</v>
          </cell>
        </row>
        <row r="3558">
          <cell r="B3558">
            <v>41625</v>
          </cell>
          <cell r="C3558">
            <v>99.152500000000003</v>
          </cell>
          <cell r="E3558">
            <v>290.26</v>
          </cell>
        </row>
        <row r="3559">
          <cell r="B3559">
            <v>41626</v>
          </cell>
          <cell r="C3559">
            <v>99.065600000000003</v>
          </cell>
          <cell r="E3559">
            <v>289</v>
          </cell>
        </row>
        <row r="3560">
          <cell r="B3560">
            <v>41627</v>
          </cell>
          <cell r="C3560">
            <v>98.8887</v>
          </cell>
          <cell r="E3560">
            <v>286.47000000000003</v>
          </cell>
        </row>
        <row r="3561">
          <cell r="B3561">
            <v>41628</v>
          </cell>
          <cell r="C3561">
            <v>99.127799999999993</v>
          </cell>
          <cell r="E3561">
            <v>284.27999999999997</v>
          </cell>
        </row>
        <row r="3562">
          <cell r="B3562">
            <v>41631</v>
          </cell>
          <cell r="C3562">
            <v>99.247900000000001</v>
          </cell>
          <cell r="E3562">
            <v>291.54000000000002</v>
          </cell>
        </row>
        <row r="3563">
          <cell r="B3563">
            <v>41632</v>
          </cell>
          <cell r="E3563">
            <v>289.70999999999998</v>
          </cell>
        </row>
        <row r="3564">
          <cell r="B3564">
            <v>41633</v>
          </cell>
        </row>
        <row r="3565">
          <cell r="B3565">
            <v>41634</v>
          </cell>
        </row>
        <row r="3566">
          <cell r="B3566">
            <v>41635</v>
          </cell>
          <cell r="C3566">
            <v>99.148399999999995</v>
          </cell>
          <cell r="E3566">
            <v>287.67</v>
          </cell>
        </row>
        <row r="3567">
          <cell r="B3567">
            <v>41638</v>
          </cell>
          <cell r="C3567">
            <v>99.089699999999993</v>
          </cell>
          <cell r="E3567">
            <v>284.55</v>
          </cell>
        </row>
        <row r="3568">
          <cell r="B3568">
            <v>41639</v>
          </cell>
          <cell r="C3568">
            <v>99.156700000000001</v>
          </cell>
          <cell r="E3568">
            <v>315.2</v>
          </cell>
        </row>
        <row r="3569">
          <cell r="B3569">
            <v>41640</v>
          </cell>
        </row>
        <row r="3570">
          <cell r="B3570">
            <v>41641</v>
          </cell>
          <cell r="C3570">
            <v>99.018199999999993</v>
          </cell>
          <cell r="E3570">
            <v>311.51</v>
          </cell>
        </row>
        <row r="3571">
          <cell r="B3571">
            <v>41642</v>
          </cell>
          <cell r="C3571">
            <v>99.131500000000003</v>
          </cell>
          <cell r="E3571">
            <v>302.63</v>
          </cell>
        </row>
        <row r="3572">
          <cell r="B3572">
            <v>41645</v>
          </cell>
          <cell r="E3572">
            <v>302.86</v>
          </cell>
        </row>
        <row r="3573">
          <cell r="B3573">
            <v>41646</v>
          </cell>
          <cell r="C3573">
            <v>99.377099999999999</v>
          </cell>
          <cell r="E3573">
            <v>303.33</v>
          </cell>
        </row>
        <row r="3574">
          <cell r="B3574">
            <v>41647</v>
          </cell>
          <cell r="C3574">
            <v>99.436700000000002</v>
          </cell>
          <cell r="E3574">
            <v>303.29000000000002</v>
          </cell>
        </row>
        <row r="3575">
          <cell r="B3575">
            <v>41648</v>
          </cell>
          <cell r="C3575">
            <v>99.564099999999996</v>
          </cell>
          <cell r="E3575">
            <v>302.42</v>
          </cell>
        </row>
        <row r="3576">
          <cell r="B3576">
            <v>41649</v>
          </cell>
          <cell r="C3576">
            <v>99.622500000000002</v>
          </cell>
          <cell r="E3576">
            <v>304.89999999999998</v>
          </cell>
        </row>
        <row r="3577">
          <cell r="B3577">
            <v>41652</v>
          </cell>
          <cell r="C3577">
            <v>99.713899999999995</v>
          </cell>
          <cell r="E3577">
            <v>305.67</v>
          </cell>
        </row>
        <row r="3578">
          <cell r="B3578">
            <v>41653</v>
          </cell>
          <cell r="C3578">
            <v>99.727699999999999</v>
          </cell>
          <cell r="E3578">
            <v>306.79000000000002</v>
          </cell>
        </row>
        <row r="3579">
          <cell r="B3579">
            <v>41654</v>
          </cell>
          <cell r="C3579">
            <v>99.843599999999995</v>
          </cell>
          <cell r="E3579">
            <v>283.58</v>
          </cell>
        </row>
        <row r="3580">
          <cell r="B3580">
            <v>41655</v>
          </cell>
          <cell r="C3580">
            <v>99.761099999999999</v>
          </cell>
          <cell r="E3580">
            <v>285.54000000000002</v>
          </cell>
        </row>
        <row r="3581">
          <cell r="B3581">
            <v>41656</v>
          </cell>
          <cell r="C3581">
            <v>99.903400000000005</v>
          </cell>
          <cell r="E3581">
            <v>283.49</v>
          </cell>
        </row>
        <row r="3582">
          <cell r="B3582">
            <v>41659</v>
          </cell>
          <cell r="C3582">
            <v>100.086</v>
          </cell>
          <cell r="E3582">
            <v>291.55</v>
          </cell>
        </row>
        <row r="3583">
          <cell r="B3583">
            <v>41660</v>
          </cell>
          <cell r="C3583">
            <v>100.19</v>
          </cell>
          <cell r="E3583">
            <v>291.5</v>
          </cell>
        </row>
        <row r="3584">
          <cell r="B3584">
            <v>41661</v>
          </cell>
          <cell r="C3584">
            <v>100.145</v>
          </cell>
          <cell r="E3584">
            <v>290.07</v>
          </cell>
        </row>
        <row r="3585">
          <cell r="B3585">
            <v>41662</v>
          </cell>
          <cell r="C3585">
            <v>99.916200000000003</v>
          </cell>
          <cell r="E3585">
            <v>298.77999999999997</v>
          </cell>
        </row>
        <row r="3586">
          <cell r="B3586">
            <v>41663</v>
          </cell>
          <cell r="C3586">
            <v>99.8506</v>
          </cell>
          <cell r="E3586">
            <v>306.85000000000002</v>
          </cell>
        </row>
        <row r="3587">
          <cell r="B3587">
            <v>41666</v>
          </cell>
          <cell r="C3587">
            <v>99.861599999999996</v>
          </cell>
          <cell r="E3587">
            <v>310.92</v>
          </cell>
        </row>
        <row r="3588">
          <cell r="B3588">
            <v>41667</v>
          </cell>
          <cell r="C3588">
            <v>99.840100000000007</v>
          </cell>
          <cell r="E3588">
            <v>310.61</v>
          </cell>
        </row>
        <row r="3589">
          <cell r="B3589">
            <v>41668</v>
          </cell>
          <cell r="C3589">
            <v>99.841300000000004</v>
          </cell>
          <cell r="E3589">
            <v>317.48</v>
          </cell>
        </row>
        <row r="3590">
          <cell r="B3590">
            <v>41669</v>
          </cell>
          <cell r="C3590">
            <v>99.804900000000004</v>
          </cell>
          <cell r="E3590">
            <v>331.86</v>
          </cell>
        </row>
        <row r="3591">
          <cell r="B3591">
            <v>41670</v>
          </cell>
          <cell r="C3591">
            <v>99.700699999999998</v>
          </cell>
          <cell r="E3591">
            <v>338.77</v>
          </cell>
        </row>
        <row r="3592">
          <cell r="B3592">
            <v>41673</v>
          </cell>
          <cell r="C3592">
            <v>99.625200000000007</v>
          </cell>
          <cell r="E3592">
            <v>334.3</v>
          </cell>
        </row>
        <row r="3593">
          <cell r="B3593">
            <v>41674</v>
          </cell>
          <cell r="C3593">
            <v>99.636099999999999</v>
          </cell>
          <cell r="E3593">
            <v>319</v>
          </cell>
        </row>
        <row r="3594">
          <cell r="B3594">
            <v>41675</v>
          </cell>
          <cell r="C3594">
            <v>99.575000000000003</v>
          </cell>
          <cell r="E3594">
            <v>318.79000000000002</v>
          </cell>
        </row>
        <row r="3595">
          <cell r="B3595">
            <v>41676</v>
          </cell>
          <cell r="C3595">
            <v>99.8947</v>
          </cell>
          <cell r="E3595">
            <v>312.7</v>
          </cell>
        </row>
        <row r="3596">
          <cell r="B3596">
            <v>41677</v>
          </cell>
          <cell r="C3596">
            <v>100.01900000000001</v>
          </cell>
          <cell r="E3596">
            <v>317.08</v>
          </cell>
        </row>
        <row r="3597">
          <cell r="B3597">
            <v>41680</v>
          </cell>
          <cell r="C3597">
            <v>99.710400000000007</v>
          </cell>
          <cell r="E3597">
            <v>309.64</v>
          </cell>
        </row>
        <row r="3598">
          <cell r="B3598">
            <v>41681</v>
          </cell>
          <cell r="C3598">
            <v>100.116</v>
          </cell>
          <cell r="E3598">
            <v>309.51</v>
          </cell>
        </row>
        <row r="3599">
          <cell r="B3599">
            <v>41682</v>
          </cell>
          <cell r="C3599">
            <v>100.30800000000001</v>
          </cell>
          <cell r="E3599">
            <v>309.44</v>
          </cell>
        </row>
        <row r="3600">
          <cell r="B3600">
            <v>41683</v>
          </cell>
          <cell r="C3600">
            <v>100.393</v>
          </cell>
          <cell r="E3600">
            <v>314.76</v>
          </cell>
        </row>
        <row r="3601">
          <cell r="B3601">
            <v>41684</v>
          </cell>
          <cell r="C3601">
            <v>100.41800000000001</v>
          </cell>
          <cell r="E3601">
            <v>312.67</v>
          </cell>
        </row>
        <row r="3602">
          <cell r="B3602">
            <v>41687</v>
          </cell>
          <cell r="C3602">
            <v>100.39100000000001</v>
          </cell>
        </row>
        <row r="3603">
          <cell r="B3603">
            <v>41688</v>
          </cell>
          <cell r="C3603">
            <v>100.467</v>
          </cell>
          <cell r="E3603">
            <v>313.61</v>
          </cell>
        </row>
        <row r="3604">
          <cell r="B3604">
            <v>41689</v>
          </cell>
          <cell r="C3604">
            <v>100.405</v>
          </cell>
          <cell r="E3604">
            <v>314.99</v>
          </cell>
        </row>
        <row r="3605">
          <cell r="B3605">
            <v>41690</v>
          </cell>
          <cell r="C3605">
            <v>100.363</v>
          </cell>
          <cell r="E3605">
            <v>312.19</v>
          </cell>
        </row>
        <row r="3606">
          <cell r="B3606">
            <v>41691</v>
          </cell>
          <cell r="C3606">
            <v>100.399</v>
          </cell>
          <cell r="E3606">
            <v>310.24</v>
          </cell>
        </row>
        <row r="3607">
          <cell r="B3607">
            <v>41694</v>
          </cell>
          <cell r="C3607">
            <v>100.58199999999999</v>
          </cell>
          <cell r="E3607">
            <v>298.91000000000003</v>
          </cell>
        </row>
        <row r="3608">
          <cell r="B3608">
            <v>41695</v>
          </cell>
          <cell r="C3608">
            <v>100.703</v>
          </cell>
          <cell r="E3608">
            <v>297.88</v>
          </cell>
        </row>
        <row r="3609">
          <cell r="B3609">
            <v>41696</v>
          </cell>
          <cell r="C3609">
            <v>100.786</v>
          </cell>
          <cell r="E3609">
            <v>302</v>
          </cell>
        </row>
        <row r="3610">
          <cell r="B3610">
            <v>41697</v>
          </cell>
          <cell r="C3610">
            <v>100.928</v>
          </cell>
          <cell r="E3610">
            <v>306.04000000000002</v>
          </cell>
        </row>
        <row r="3611">
          <cell r="B3611">
            <v>41698</v>
          </cell>
          <cell r="C3611">
            <v>101.386</v>
          </cell>
          <cell r="E3611">
            <v>297.74</v>
          </cell>
        </row>
        <row r="3612">
          <cell r="B3612">
            <v>41701</v>
          </cell>
          <cell r="C3612">
            <v>101.15900000000001</v>
          </cell>
          <cell r="E3612">
            <v>314.05</v>
          </cell>
        </row>
        <row r="3613">
          <cell r="B3613">
            <v>41702</v>
          </cell>
          <cell r="C3613">
            <v>101.19499999999999</v>
          </cell>
          <cell r="E3613">
            <v>305.98</v>
          </cell>
        </row>
        <row r="3614">
          <cell r="B3614">
            <v>41703</v>
          </cell>
          <cell r="C3614">
            <v>101.312</v>
          </cell>
          <cell r="E3614">
            <v>298.39999999999998</v>
          </cell>
        </row>
        <row r="3615">
          <cell r="B3615">
            <v>41704</v>
          </cell>
          <cell r="C3615">
            <v>101.31699999999999</v>
          </cell>
          <cell r="E3615">
            <v>302.06</v>
          </cell>
        </row>
        <row r="3616">
          <cell r="B3616">
            <v>41705</v>
          </cell>
          <cell r="C3616">
            <v>101.43</v>
          </cell>
          <cell r="E3616">
            <v>300.5</v>
          </cell>
        </row>
        <row r="3617">
          <cell r="B3617">
            <v>41708</v>
          </cell>
          <cell r="C3617">
            <v>101.413</v>
          </cell>
          <cell r="E3617">
            <v>299.77</v>
          </cell>
        </row>
        <row r="3618">
          <cell r="B3618">
            <v>41709</v>
          </cell>
          <cell r="C3618">
            <v>101.33799999999999</v>
          </cell>
          <cell r="E3618">
            <v>300.41000000000003</v>
          </cell>
        </row>
        <row r="3619">
          <cell r="B3619">
            <v>41710</v>
          </cell>
          <cell r="C3619">
            <v>101.35299999999999</v>
          </cell>
          <cell r="E3619">
            <v>309.95999999999998</v>
          </cell>
        </row>
        <row r="3620">
          <cell r="B3620">
            <v>41711</v>
          </cell>
          <cell r="C3620">
            <v>101.43899999999999</v>
          </cell>
          <cell r="E3620">
            <v>312</v>
          </cell>
        </row>
        <row r="3621">
          <cell r="B3621">
            <v>41712</v>
          </cell>
          <cell r="C3621">
            <v>101.358</v>
          </cell>
          <cell r="E3621">
            <v>312.44</v>
          </cell>
        </row>
        <row r="3622">
          <cell r="B3622">
            <v>41715</v>
          </cell>
          <cell r="C3622">
            <v>101.10599999999999</v>
          </cell>
          <cell r="E3622">
            <v>313.43</v>
          </cell>
        </row>
        <row r="3623">
          <cell r="B3623">
            <v>41716</v>
          </cell>
          <cell r="C3623">
            <v>101.215</v>
          </cell>
          <cell r="E3623">
            <v>313.05</v>
          </cell>
        </row>
        <row r="3624">
          <cell r="B3624">
            <v>41717</v>
          </cell>
          <cell r="C3624">
            <v>101.24</v>
          </cell>
          <cell r="E3624">
            <v>310.58999999999997</v>
          </cell>
        </row>
        <row r="3625">
          <cell r="B3625">
            <v>41718</v>
          </cell>
          <cell r="C3625">
            <v>101.208</v>
          </cell>
          <cell r="E3625">
            <v>313.36</v>
          </cell>
        </row>
        <row r="3626">
          <cell r="B3626">
            <v>41719</v>
          </cell>
          <cell r="C3626">
            <v>101.23</v>
          </cell>
          <cell r="E3626">
            <v>314.89999999999998</v>
          </cell>
        </row>
        <row r="3627">
          <cell r="B3627">
            <v>41722</v>
          </cell>
          <cell r="C3627">
            <v>101.282</v>
          </cell>
          <cell r="E3627">
            <v>316.3</v>
          </cell>
        </row>
        <row r="3628">
          <cell r="B3628">
            <v>41723</v>
          </cell>
          <cell r="C3628">
            <v>101.30200000000001</v>
          </cell>
          <cell r="E3628">
            <v>320.19</v>
          </cell>
        </row>
        <row r="3629">
          <cell r="B3629">
            <v>41724</v>
          </cell>
          <cell r="C3629">
            <v>101.39700000000001</v>
          </cell>
          <cell r="E3629">
            <v>322</v>
          </cell>
        </row>
        <row r="3630">
          <cell r="B3630">
            <v>41725</v>
          </cell>
          <cell r="C3630">
            <v>101.157</v>
          </cell>
          <cell r="E3630">
            <v>305.14999999999998</v>
          </cell>
        </row>
        <row r="3631">
          <cell r="B3631">
            <v>41726</v>
          </cell>
          <cell r="C3631">
            <v>101.259</v>
          </cell>
          <cell r="E3631">
            <v>304.14999999999998</v>
          </cell>
        </row>
        <row r="3632">
          <cell r="B3632">
            <v>41729</v>
          </cell>
          <cell r="C3632">
            <v>101.309</v>
          </cell>
          <cell r="E3632">
            <v>294.05</v>
          </cell>
        </row>
        <row r="3633">
          <cell r="B3633">
            <v>41730</v>
          </cell>
          <cell r="C3633">
            <v>101.23</v>
          </cell>
          <cell r="E3633">
            <v>284.70999999999998</v>
          </cell>
        </row>
        <row r="3634">
          <cell r="B3634">
            <v>41731</v>
          </cell>
          <cell r="C3634">
            <v>101.489</v>
          </cell>
          <cell r="E3634">
            <v>282.39999999999998</v>
          </cell>
        </row>
        <row r="3635">
          <cell r="B3635">
            <v>41732</v>
          </cell>
          <cell r="C3635">
            <v>101.42100000000001</v>
          </cell>
          <cell r="E3635">
            <v>296.36</v>
          </cell>
        </row>
        <row r="3636">
          <cell r="B3636">
            <v>41733</v>
          </cell>
          <cell r="C3636">
            <v>101.586</v>
          </cell>
          <cell r="E3636">
            <v>277.16000000000003</v>
          </cell>
        </row>
        <row r="3637">
          <cell r="B3637">
            <v>41736</v>
          </cell>
          <cell r="C3637">
            <v>101.627</v>
          </cell>
          <cell r="E3637">
            <v>281.98</v>
          </cell>
        </row>
        <row r="3638">
          <cell r="B3638">
            <v>41737</v>
          </cell>
          <cell r="C3638">
            <v>101.68</v>
          </cell>
          <cell r="E3638">
            <v>280.47000000000003</v>
          </cell>
        </row>
        <row r="3639">
          <cell r="B3639">
            <v>41738</v>
          </cell>
          <cell r="C3639">
            <v>101.79</v>
          </cell>
          <cell r="E3639">
            <v>272.23</v>
          </cell>
        </row>
        <row r="3640">
          <cell r="B3640">
            <v>41739</v>
          </cell>
          <cell r="C3640">
            <v>101.77800000000001</v>
          </cell>
          <cell r="E3640">
            <v>262.81</v>
          </cell>
        </row>
        <row r="3641">
          <cell r="B3641">
            <v>41740</v>
          </cell>
          <cell r="C3641">
            <v>101.797</v>
          </cell>
          <cell r="E3641">
            <v>266.61</v>
          </cell>
        </row>
        <row r="3642">
          <cell r="B3642">
            <v>41743</v>
          </cell>
          <cell r="C3642">
            <v>101.78400000000001</v>
          </cell>
          <cell r="E3642">
            <v>273.95999999999998</v>
          </cell>
        </row>
        <row r="3643">
          <cell r="B3643">
            <v>41744</v>
          </cell>
          <cell r="C3643">
            <v>101.848</v>
          </cell>
          <cell r="E3643">
            <v>278.57</v>
          </cell>
        </row>
        <row r="3644">
          <cell r="B3644">
            <v>41745</v>
          </cell>
          <cell r="C3644">
            <v>101.81</v>
          </cell>
          <cell r="E3644">
            <v>276.14999999999998</v>
          </cell>
        </row>
        <row r="3645">
          <cell r="B3645">
            <v>41746</v>
          </cell>
          <cell r="C3645">
            <v>101.729</v>
          </cell>
          <cell r="E3645">
            <v>273.39999999999998</v>
          </cell>
        </row>
        <row r="3646">
          <cell r="B3646">
            <v>41747</v>
          </cell>
          <cell r="C3646">
            <v>101.72499999999999</v>
          </cell>
        </row>
        <row r="3647">
          <cell r="B3647">
            <v>41750</v>
          </cell>
        </row>
        <row r="3648">
          <cell r="B3648">
            <v>41751</v>
          </cell>
          <cell r="C3648">
            <v>101.636</v>
          </cell>
          <cell r="E3648">
            <v>270.26</v>
          </cell>
        </row>
        <row r="3649">
          <cell r="B3649">
            <v>41752</v>
          </cell>
          <cell r="C3649">
            <v>101.979</v>
          </cell>
          <cell r="E3649">
            <v>251.6</v>
          </cell>
        </row>
        <row r="3650">
          <cell r="B3650">
            <v>41753</v>
          </cell>
          <cell r="C3650">
            <v>102.054</v>
          </cell>
          <cell r="E3650">
            <v>250.21</v>
          </cell>
        </row>
        <row r="3651">
          <cell r="B3651">
            <v>41754</v>
          </cell>
          <cell r="C3651">
            <v>102.014</v>
          </cell>
          <cell r="E3651">
            <v>254.5</v>
          </cell>
        </row>
        <row r="3652">
          <cell r="B3652">
            <v>41757</v>
          </cell>
          <cell r="C3652">
            <v>102.01</v>
          </cell>
          <cell r="E3652">
            <v>248.87</v>
          </cell>
        </row>
        <row r="3653">
          <cell r="B3653">
            <v>41758</v>
          </cell>
          <cell r="C3653">
            <v>102.038</v>
          </cell>
          <cell r="E3653">
            <v>251.63</v>
          </cell>
        </row>
        <row r="3654">
          <cell r="B3654">
            <v>41759</v>
          </cell>
          <cell r="C3654">
            <v>102.14400000000001</v>
          </cell>
          <cell r="E3654">
            <v>256.10000000000002</v>
          </cell>
        </row>
        <row r="3655">
          <cell r="B3655">
            <v>41760</v>
          </cell>
          <cell r="E3655">
            <v>256.61</v>
          </cell>
        </row>
        <row r="3656">
          <cell r="B3656">
            <v>41761</v>
          </cell>
          <cell r="C3656">
            <v>102.22799999999999</v>
          </cell>
          <cell r="E3656">
            <v>255.88</v>
          </cell>
        </row>
        <row r="3657">
          <cell r="B3657">
            <v>41764</v>
          </cell>
          <cell r="C3657">
            <v>102.21899999999999</v>
          </cell>
        </row>
        <row r="3658">
          <cell r="B3658">
            <v>41765</v>
          </cell>
          <cell r="C3658">
            <v>102.196</v>
          </cell>
          <cell r="E3658">
            <v>255.94</v>
          </cell>
        </row>
        <row r="3659">
          <cell r="B3659">
            <v>41766</v>
          </cell>
          <cell r="C3659">
            <v>102.027</v>
          </cell>
          <cell r="E3659">
            <v>251.19</v>
          </cell>
        </row>
        <row r="3660">
          <cell r="B3660">
            <v>41767</v>
          </cell>
          <cell r="C3660">
            <v>102.06</v>
          </cell>
          <cell r="E3660">
            <v>254.09</v>
          </cell>
        </row>
        <row r="3661">
          <cell r="B3661">
            <v>41768</v>
          </cell>
          <cell r="C3661">
            <v>102.172</v>
          </cell>
          <cell r="E3661">
            <v>254.91</v>
          </cell>
        </row>
        <row r="3662">
          <cell r="B3662">
            <v>41771</v>
          </cell>
          <cell r="C3662">
            <v>102.187</v>
          </cell>
          <cell r="E3662">
            <v>254.9</v>
          </cell>
        </row>
        <row r="3663">
          <cell r="B3663">
            <v>41772</v>
          </cell>
          <cell r="C3663">
            <v>102.199</v>
          </cell>
          <cell r="E3663">
            <v>258.83999999999997</v>
          </cell>
        </row>
        <row r="3664">
          <cell r="B3664">
            <v>41773</v>
          </cell>
          <cell r="C3664">
            <v>102.288</v>
          </cell>
          <cell r="E3664">
            <v>261.14999999999998</v>
          </cell>
        </row>
        <row r="3665">
          <cell r="B3665">
            <v>41774</v>
          </cell>
          <cell r="C3665">
            <v>102.297</v>
          </cell>
          <cell r="E3665">
            <v>271.81</v>
          </cell>
        </row>
        <row r="3666">
          <cell r="B3666">
            <v>41775</v>
          </cell>
          <cell r="C3666">
            <v>102.333</v>
          </cell>
          <cell r="E3666">
            <v>269.57</v>
          </cell>
        </row>
        <row r="3667">
          <cell r="B3667">
            <v>41778</v>
          </cell>
          <cell r="C3667">
            <v>102.65600000000001</v>
          </cell>
          <cell r="E3667">
            <v>268.64999999999998</v>
          </cell>
        </row>
        <row r="3668">
          <cell r="B3668">
            <v>41779</v>
          </cell>
          <cell r="C3668">
            <v>102.77500000000001</v>
          </cell>
          <cell r="E3668">
            <v>268.95999999999998</v>
          </cell>
        </row>
        <row r="3669">
          <cell r="B3669">
            <v>41780</v>
          </cell>
          <cell r="C3669">
            <v>102.97499999999999</v>
          </cell>
          <cell r="E3669">
            <v>267.32</v>
          </cell>
        </row>
        <row r="3670">
          <cell r="B3670">
            <v>41781</v>
          </cell>
          <cell r="C3670">
            <v>103.13200000000001</v>
          </cell>
          <cell r="E3670">
            <v>275.73</v>
          </cell>
        </row>
        <row r="3671">
          <cell r="B3671">
            <v>41782</v>
          </cell>
          <cell r="C3671">
            <v>103.116</v>
          </cell>
          <cell r="E3671">
            <v>275.52999999999997</v>
          </cell>
        </row>
        <row r="3672">
          <cell r="B3672">
            <v>41785</v>
          </cell>
          <cell r="C3672">
            <v>103.268</v>
          </cell>
        </row>
        <row r="3673">
          <cell r="B3673">
            <v>41786</v>
          </cell>
          <cell r="C3673">
            <v>103.22499999999999</v>
          </cell>
          <cell r="E3673">
            <v>276.66000000000003</v>
          </cell>
        </row>
        <row r="3674">
          <cell r="B3674">
            <v>41787</v>
          </cell>
          <cell r="C3674">
            <v>103.253</v>
          </cell>
          <cell r="E3674">
            <v>275.39999999999998</v>
          </cell>
        </row>
        <row r="3675">
          <cell r="B3675">
            <v>41788</v>
          </cell>
          <cell r="C3675">
            <v>103.256</v>
          </cell>
          <cell r="E3675">
            <v>275.14999999999998</v>
          </cell>
        </row>
        <row r="3676">
          <cell r="B3676">
            <v>41789</v>
          </cell>
          <cell r="C3676">
            <v>103.36499999999999</v>
          </cell>
          <cell r="E3676">
            <v>273.37</v>
          </cell>
        </row>
        <row r="3677">
          <cell r="B3677">
            <v>41792</v>
          </cell>
          <cell r="C3677">
            <v>103.705</v>
          </cell>
          <cell r="E3677">
            <v>274.11</v>
          </cell>
        </row>
        <row r="3678">
          <cell r="B3678">
            <v>41793</v>
          </cell>
          <cell r="C3678">
            <v>103.738</v>
          </cell>
          <cell r="E3678">
            <v>270.06</v>
          </cell>
        </row>
        <row r="3679">
          <cell r="B3679">
            <v>41794</v>
          </cell>
          <cell r="C3679">
            <v>103.801</v>
          </cell>
          <cell r="E3679">
            <v>272.52</v>
          </cell>
        </row>
        <row r="3680">
          <cell r="B3680">
            <v>41795</v>
          </cell>
          <cell r="C3680">
            <v>103.78</v>
          </cell>
          <cell r="E3680">
            <v>274.73</v>
          </cell>
        </row>
        <row r="3681">
          <cell r="B3681">
            <v>41796</v>
          </cell>
          <cell r="C3681">
            <v>104.01</v>
          </cell>
          <cell r="E3681">
            <v>276.41000000000003</v>
          </cell>
        </row>
        <row r="3682">
          <cell r="B3682">
            <v>41799</v>
          </cell>
          <cell r="C3682">
            <v>104.364</v>
          </cell>
          <cell r="E3682">
            <v>261.31</v>
          </cell>
        </row>
        <row r="3683">
          <cell r="B3683">
            <v>41800</v>
          </cell>
          <cell r="C3683">
            <v>104.337</v>
          </cell>
          <cell r="E3683">
            <v>260.10000000000002</v>
          </cell>
        </row>
        <row r="3684">
          <cell r="B3684">
            <v>41801</v>
          </cell>
          <cell r="C3684">
            <v>104.444</v>
          </cell>
          <cell r="E3684">
            <v>261.20999999999998</v>
          </cell>
        </row>
        <row r="3685">
          <cell r="B3685">
            <v>41802</v>
          </cell>
          <cell r="C3685">
            <v>104.471</v>
          </cell>
          <cell r="E3685">
            <v>240.54</v>
          </cell>
        </row>
        <row r="3686">
          <cell r="B3686">
            <v>41803</v>
          </cell>
          <cell r="C3686">
            <v>104.536</v>
          </cell>
          <cell r="E3686">
            <v>240.39</v>
          </cell>
        </row>
        <row r="3687">
          <cell r="B3687">
            <v>41806</v>
          </cell>
          <cell r="C3687">
            <v>104.55</v>
          </cell>
          <cell r="E3687">
            <v>240.82</v>
          </cell>
        </row>
        <row r="3688">
          <cell r="B3688">
            <v>41807</v>
          </cell>
          <cell r="C3688">
            <v>104.54600000000001</v>
          </cell>
          <cell r="E3688">
            <v>247.53</v>
          </cell>
        </row>
        <row r="3689">
          <cell r="B3689">
            <v>41808</v>
          </cell>
          <cell r="C3689">
            <v>104.77</v>
          </cell>
          <cell r="E3689">
            <v>248.3</v>
          </cell>
        </row>
        <row r="3690">
          <cell r="B3690">
            <v>41809</v>
          </cell>
          <cell r="E3690">
            <v>251.06</v>
          </cell>
        </row>
        <row r="3691">
          <cell r="B3691">
            <v>41810</v>
          </cell>
          <cell r="C3691">
            <v>104.79900000000001</v>
          </cell>
          <cell r="E3691">
            <v>252.82</v>
          </cell>
        </row>
        <row r="3692">
          <cell r="B3692">
            <v>41813</v>
          </cell>
          <cell r="C3692">
            <v>104.29300000000001</v>
          </cell>
          <cell r="E3692">
            <v>254.51</v>
          </cell>
        </row>
        <row r="3693">
          <cell r="B3693">
            <v>41814</v>
          </cell>
          <cell r="C3693">
            <v>104.617</v>
          </cell>
          <cell r="E3693">
            <v>253.37</v>
          </cell>
        </row>
        <row r="3694">
          <cell r="B3694">
            <v>41815</v>
          </cell>
          <cell r="E3694">
            <v>256.29000000000002</v>
          </cell>
        </row>
        <row r="3695">
          <cell r="B3695">
            <v>41816</v>
          </cell>
          <cell r="C3695">
            <v>104.752</v>
          </cell>
          <cell r="E3695">
            <v>254.24</v>
          </cell>
        </row>
        <row r="3696">
          <cell r="B3696">
            <v>41817</v>
          </cell>
          <cell r="C3696">
            <v>104.959</v>
          </cell>
          <cell r="E3696">
            <v>255.36</v>
          </cell>
        </row>
        <row r="3697">
          <cell r="B3697">
            <v>41820</v>
          </cell>
          <cell r="C3697">
            <v>105.102</v>
          </cell>
          <cell r="E3697">
            <v>286.25</v>
          </cell>
        </row>
        <row r="3698">
          <cell r="B3698">
            <v>41821</v>
          </cell>
          <cell r="C3698">
            <v>105.053</v>
          </cell>
          <cell r="E3698">
            <v>286.57</v>
          </cell>
        </row>
        <row r="3699">
          <cell r="B3699">
            <v>41822</v>
          </cell>
          <cell r="C3699">
            <v>104.68899999999999</v>
          </cell>
          <cell r="E3699">
            <v>285.23</v>
          </cell>
        </row>
        <row r="3700">
          <cell r="B3700">
            <v>41823</v>
          </cell>
          <cell r="C3700">
            <v>104.953</v>
          </cell>
          <cell r="E3700">
            <v>289.08999999999997</v>
          </cell>
        </row>
        <row r="3701">
          <cell r="B3701">
            <v>41824</v>
          </cell>
          <cell r="C3701">
            <v>104.92100000000001</v>
          </cell>
        </row>
        <row r="3702">
          <cell r="B3702">
            <v>41827</v>
          </cell>
          <cell r="C3702">
            <v>104.898</v>
          </cell>
          <cell r="E3702">
            <v>291.76</v>
          </cell>
        </row>
        <row r="3703">
          <cell r="B3703">
            <v>41828</v>
          </cell>
          <cell r="C3703">
            <v>104.893</v>
          </cell>
          <cell r="E3703">
            <v>292.45999999999998</v>
          </cell>
        </row>
        <row r="3704">
          <cell r="B3704">
            <v>41829</v>
          </cell>
          <cell r="C3704">
            <v>104.80800000000001</v>
          </cell>
          <cell r="E3704">
            <v>292.43</v>
          </cell>
        </row>
        <row r="3705">
          <cell r="B3705">
            <v>41830</v>
          </cell>
          <cell r="C3705">
            <v>104.791</v>
          </cell>
          <cell r="E3705">
            <v>297.45</v>
          </cell>
        </row>
        <row r="3706">
          <cell r="B3706">
            <v>41831</v>
          </cell>
          <cell r="C3706">
            <v>104.736</v>
          </cell>
          <cell r="E3706">
            <v>297.48</v>
          </cell>
        </row>
        <row r="3707">
          <cell r="B3707">
            <v>41834</v>
          </cell>
          <cell r="C3707">
            <v>104.705</v>
          </cell>
          <cell r="E3707">
            <v>296.52999999999997</v>
          </cell>
        </row>
        <row r="3708">
          <cell r="B3708">
            <v>41835</v>
          </cell>
          <cell r="C3708">
            <v>104.709</v>
          </cell>
          <cell r="E3708">
            <v>298.11</v>
          </cell>
        </row>
        <row r="3709">
          <cell r="B3709">
            <v>41836</v>
          </cell>
          <cell r="C3709">
            <v>104.70099999999999</v>
          </cell>
          <cell r="E3709">
            <v>298.49</v>
          </cell>
        </row>
        <row r="3710">
          <cell r="B3710">
            <v>41837</v>
          </cell>
          <cell r="C3710">
            <v>104.669</v>
          </cell>
          <cell r="E3710">
            <v>305.74</v>
          </cell>
        </row>
        <row r="3711">
          <cell r="B3711">
            <v>41838</v>
          </cell>
          <cell r="C3711">
            <v>104.41800000000001</v>
          </cell>
          <cell r="E3711">
            <v>307.26</v>
          </cell>
        </row>
        <row r="3712">
          <cell r="B3712">
            <v>41841</v>
          </cell>
          <cell r="C3712">
            <v>104.28</v>
          </cell>
          <cell r="E3712">
            <v>306.72000000000003</v>
          </cell>
        </row>
        <row r="3713">
          <cell r="B3713">
            <v>41842</v>
          </cell>
          <cell r="C3713">
            <v>104.28700000000001</v>
          </cell>
          <cell r="E3713">
            <v>303.60000000000002</v>
          </cell>
        </row>
        <row r="3714">
          <cell r="B3714">
            <v>41843</v>
          </cell>
          <cell r="C3714">
            <v>104.309</v>
          </cell>
          <cell r="E3714">
            <v>304.94</v>
          </cell>
        </row>
        <row r="3715">
          <cell r="B3715">
            <v>41844</v>
          </cell>
          <cell r="C3715">
            <v>104.42700000000001</v>
          </cell>
          <cell r="E3715">
            <v>295.94</v>
          </cell>
        </row>
        <row r="3716">
          <cell r="B3716">
            <v>41845</v>
          </cell>
          <cell r="C3716">
            <v>104.55500000000001</v>
          </cell>
          <cell r="E3716">
            <v>299.43</v>
          </cell>
        </row>
        <row r="3717">
          <cell r="B3717">
            <v>41848</v>
          </cell>
          <cell r="C3717">
            <v>104.621</v>
          </cell>
          <cell r="E3717">
            <v>300.92</v>
          </cell>
        </row>
        <row r="3718">
          <cell r="B3718">
            <v>41849</v>
          </cell>
          <cell r="C3718">
            <v>104.563</v>
          </cell>
          <cell r="E3718">
            <v>301.23</v>
          </cell>
        </row>
        <row r="3719">
          <cell r="B3719">
            <v>41850</v>
          </cell>
          <cell r="C3719">
            <v>104.51</v>
          </cell>
          <cell r="E3719">
            <v>301.93</v>
          </cell>
        </row>
        <row r="3720">
          <cell r="B3720">
            <v>41851</v>
          </cell>
          <cell r="C3720">
            <v>104.276</v>
          </cell>
          <cell r="E3720">
            <v>304.01</v>
          </cell>
        </row>
        <row r="3721">
          <cell r="B3721">
            <v>41852</v>
          </cell>
          <cell r="C3721">
            <v>104.133</v>
          </cell>
          <cell r="E3721">
            <v>313.35000000000002</v>
          </cell>
        </row>
        <row r="3722">
          <cell r="B3722">
            <v>41855</v>
          </cell>
          <cell r="C3722">
            <v>104.09399999999999</v>
          </cell>
          <cell r="E3722">
            <v>316.68</v>
          </cell>
        </row>
        <row r="3723">
          <cell r="B3723">
            <v>41856</v>
          </cell>
          <cell r="E3723">
            <v>320.58999999999997</v>
          </cell>
        </row>
        <row r="3724">
          <cell r="B3724">
            <v>41857</v>
          </cell>
          <cell r="C3724">
            <v>103.967</v>
          </cell>
          <cell r="E3724">
            <v>345.64</v>
          </cell>
        </row>
        <row r="3725">
          <cell r="B3725">
            <v>41858</v>
          </cell>
          <cell r="C3725">
            <v>103.883</v>
          </cell>
          <cell r="E3725">
            <v>351.1</v>
          </cell>
        </row>
        <row r="3726">
          <cell r="B3726">
            <v>41859</v>
          </cell>
          <cell r="C3726">
            <v>103.68600000000001</v>
          </cell>
          <cell r="E3726">
            <v>347.87</v>
          </cell>
        </row>
        <row r="3727">
          <cell r="B3727">
            <v>41862</v>
          </cell>
          <cell r="C3727">
            <v>103.383</v>
          </cell>
          <cell r="E3727">
            <v>337.89</v>
          </cell>
        </row>
        <row r="3728">
          <cell r="B3728">
            <v>41863</v>
          </cell>
          <cell r="C3728">
            <v>103.423</v>
          </cell>
          <cell r="E3728">
            <v>329.81</v>
          </cell>
        </row>
        <row r="3729">
          <cell r="B3729">
            <v>41864</v>
          </cell>
          <cell r="C3729">
            <v>103.562</v>
          </cell>
          <cell r="E3729">
            <v>327.2</v>
          </cell>
        </row>
        <row r="3730">
          <cell r="B3730">
            <v>41865</v>
          </cell>
          <cell r="C3730">
            <v>103.58499999999999</v>
          </cell>
          <cell r="E3730">
            <v>326.24</v>
          </cell>
        </row>
        <row r="3731">
          <cell r="B3731">
            <v>41866</v>
          </cell>
          <cell r="E3731">
            <v>318.5</v>
          </cell>
        </row>
        <row r="3732">
          <cell r="B3732">
            <v>41869</v>
          </cell>
          <cell r="C3732">
            <v>103.669</v>
          </cell>
          <cell r="E3732">
            <v>319.17</v>
          </cell>
        </row>
        <row r="3733">
          <cell r="B3733">
            <v>41870</v>
          </cell>
          <cell r="C3733">
            <v>103.79900000000001</v>
          </cell>
          <cell r="E3733">
            <v>318.70999999999998</v>
          </cell>
        </row>
        <row r="3734">
          <cell r="B3734">
            <v>41871</v>
          </cell>
          <cell r="C3734">
            <v>103.837</v>
          </cell>
          <cell r="E3734">
            <v>324.06</v>
          </cell>
        </row>
        <row r="3735">
          <cell r="B3735">
            <v>41872</v>
          </cell>
          <cell r="C3735">
            <v>104.02500000000001</v>
          </cell>
          <cell r="E3735">
            <v>324.51</v>
          </cell>
        </row>
        <row r="3736">
          <cell r="B3736">
            <v>41873</v>
          </cell>
          <cell r="C3736">
            <v>104.056</v>
          </cell>
          <cell r="E3736">
            <v>325.18</v>
          </cell>
        </row>
        <row r="3737">
          <cell r="B3737">
            <v>41876</v>
          </cell>
          <cell r="C3737">
            <v>103.97499999999999</v>
          </cell>
        </row>
        <row r="3738">
          <cell r="B3738">
            <v>41877</v>
          </cell>
          <cell r="C3738">
            <v>104.011</v>
          </cell>
          <cell r="E3738">
            <v>310.69</v>
          </cell>
        </row>
        <row r="3739">
          <cell r="B3739">
            <v>41878</v>
          </cell>
          <cell r="C3739">
            <v>104.166</v>
          </cell>
          <cell r="E3739">
            <v>305.82</v>
          </cell>
        </row>
        <row r="3740">
          <cell r="B3740">
            <v>41879</v>
          </cell>
          <cell r="C3740">
            <v>104.117</v>
          </cell>
          <cell r="E3740">
            <v>314.31</v>
          </cell>
        </row>
        <row r="3741">
          <cell r="B3741">
            <v>41880</v>
          </cell>
          <cell r="C3741">
            <v>104.087</v>
          </cell>
          <cell r="E3741">
            <v>309.79000000000002</v>
          </cell>
        </row>
        <row r="3742">
          <cell r="B3742">
            <v>41883</v>
          </cell>
          <cell r="C3742">
            <v>104.045</v>
          </cell>
          <cell r="E3742">
            <v>310.83999999999997</v>
          </cell>
        </row>
        <row r="3743">
          <cell r="B3743">
            <v>41884</v>
          </cell>
          <cell r="C3743">
            <v>104.18899999999999</v>
          </cell>
          <cell r="E3743">
            <v>310.66000000000003</v>
          </cell>
        </row>
        <row r="3744">
          <cell r="B3744">
            <v>41885</v>
          </cell>
          <cell r="C3744">
            <v>104.232</v>
          </cell>
          <cell r="E3744">
            <v>313.17</v>
          </cell>
        </row>
        <row r="3745">
          <cell r="B3745">
            <v>41886</v>
          </cell>
          <cell r="C3745">
            <v>104.371</v>
          </cell>
          <cell r="E3745">
            <v>299.75</v>
          </cell>
        </row>
        <row r="3746">
          <cell r="B3746">
            <v>41887</v>
          </cell>
          <cell r="C3746">
            <v>104.28700000000001</v>
          </cell>
          <cell r="E3746">
            <v>299.04000000000002</v>
          </cell>
        </row>
        <row r="3747">
          <cell r="B3747">
            <v>41890</v>
          </cell>
          <cell r="C3747">
            <v>104.238</v>
          </cell>
          <cell r="E3747">
            <v>298.08</v>
          </cell>
        </row>
        <row r="3748">
          <cell r="B3748">
            <v>41891</v>
          </cell>
          <cell r="C3748">
            <v>104.479</v>
          </cell>
          <cell r="E3748">
            <v>293.89999999999998</v>
          </cell>
        </row>
        <row r="3749">
          <cell r="B3749">
            <v>41892</v>
          </cell>
          <cell r="C3749">
            <v>104.55500000000001</v>
          </cell>
          <cell r="E3749">
            <v>292.11</v>
          </cell>
        </row>
        <row r="3750">
          <cell r="B3750">
            <v>41893</v>
          </cell>
          <cell r="C3750">
            <v>104.773</v>
          </cell>
          <cell r="E3750">
            <v>291.16000000000003</v>
          </cell>
        </row>
        <row r="3751">
          <cell r="B3751">
            <v>41894</v>
          </cell>
          <cell r="C3751">
            <v>104.68899999999999</v>
          </cell>
          <cell r="E3751">
            <v>292.61</v>
          </cell>
        </row>
        <row r="3752">
          <cell r="B3752">
            <v>41897</v>
          </cell>
          <cell r="C3752">
            <v>104.78400000000001</v>
          </cell>
          <cell r="E3752">
            <v>296.67</v>
          </cell>
        </row>
        <row r="3753">
          <cell r="B3753">
            <v>41898</v>
          </cell>
          <cell r="C3753">
            <v>104.855</v>
          </cell>
          <cell r="E3753">
            <v>294.60000000000002</v>
          </cell>
        </row>
        <row r="3754">
          <cell r="B3754">
            <v>41899</v>
          </cell>
          <cell r="C3754">
            <v>104.934</v>
          </cell>
          <cell r="E3754">
            <v>294.85000000000002</v>
          </cell>
        </row>
        <row r="3755">
          <cell r="B3755">
            <v>41900</v>
          </cell>
          <cell r="C3755">
            <v>104.86199999999999</v>
          </cell>
          <cell r="E3755">
            <v>293.94</v>
          </cell>
        </row>
        <row r="3756">
          <cell r="B3756">
            <v>41901</v>
          </cell>
          <cell r="C3756">
            <v>104.86</v>
          </cell>
          <cell r="E3756">
            <v>294.94</v>
          </cell>
        </row>
        <row r="3757">
          <cell r="B3757">
            <v>41904</v>
          </cell>
          <cell r="C3757">
            <v>104.807</v>
          </cell>
          <cell r="E3757">
            <v>294.23</v>
          </cell>
        </row>
        <row r="3758">
          <cell r="B3758">
            <v>41905</v>
          </cell>
          <cell r="C3758">
            <v>104.886</v>
          </cell>
          <cell r="E3758">
            <v>292.56</v>
          </cell>
        </row>
        <row r="3759">
          <cell r="B3759">
            <v>41906</v>
          </cell>
          <cell r="C3759">
            <v>104.941</v>
          </cell>
          <cell r="E3759">
            <v>288.48</v>
          </cell>
        </row>
        <row r="3760">
          <cell r="B3760">
            <v>41907</v>
          </cell>
          <cell r="C3760">
            <v>105.07599999999999</v>
          </cell>
          <cell r="E3760">
            <v>294.76</v>
          </cell>
        </row>
        <row r="3761">
          <cell r="B3761">
            <v>41908</v>
          </cell>
          <cell r="C3761">
            <v>105.14400000000001</v>
          </cell>
          <cell r="E3761">
            <v>297.82</v>
          </cell>
        </row>
        <row r="3762">
          <cell r="B3762">
            <v>41911</v>
          </cell>
          <cell r="C3762">
            <v>105.527</v>
          </cell>
          <cell r="E3762">
            <v>305.06</v>
          </cell>
        </row>
        <row r="3763">
          <cell r="B3763">
            <v>41912</v>
          </cell>
          <cell r="C3763">
            <v>105.441</v>
          </cell>
          <cell r="E3763">
            <v>305.88</v>
          </cell>
        </row>
        <row r="3764">
          <cell r="B3764">
            <v>41913</v>
          </cell>
          <cell r="C3764">
            <v>105.39</v>
          </cell>
          <cell r="E3764">
            <v>306.05</v>
          </cell>
        </row>
        <row r="3765">
          <cell r="B3765">
            <v>41914</v>
          </cell>
          <cell r="C3765">
            <v>105.303</v>
          </cell>
          <cell r="E3765">
            <v>305.27999999999997</v>
          </cell>
        </row>
        <row r="3766">
          <cell r="B3766">
            <v>41915</v>
          </cell>
          <cell r="C3766">
            <v>105.30500000000001</v>
          </cell>
          <cell r="E3766">
            <v>305.07</v>
          </cell>
        </row>
        <row r="3767">
          <cell r="B3767">
            <v>41918</v>
          </cell>
          <cell r="C3767">
            <v>105.318</v>
          </cell>
          <cell r="E3767">
            <v>307.25</v>
          </cell>
        </row>
        <row r="3768">
          <cell r="B3768">
            <v>41919</v>
          </cell>
          <cell r="C3768">
            <v>105.304</v>
          </cell>
          <cell r="E3768">
            <v>308.5</v>
          </cell>
        </row>
        <row r="3769">
          <cell r="B3769">
            <v>41920</v>
          </cell>
          <cell r="E3769">
            <v>310.89999999999998</v>
          </cell>
        </row>
        <row r="3770">
          <cell r="B3770">
            <v>41921</v>
          </cell>
          <cell r="C3770">
            <v>105.32299999999999</v>
          </cell>
          <cell r="E3770">
            <v>300.73</v>
          </cell>
        </row>
        <row r="3771">
          <cell r="B3771">
            <v>41922</v>
          </cell>
          <cell r="C3771">
            <v>105.28700000000001</v>
          </cell>
          <cell r="E3771">
            <v>303.35000000000002</v>
          </cell>
        </row>
        <row r="3772">
          <cell r="B3772">
            <v>41925</v>
          </cell>
          <cell r="C3772">
            <v>105.261</v>
          </cell>
          <cell r="E3772">
            <v>301</v>
          </cell>
        </row>
        <row r="3773">
          <cell r="B3773">
            <v>41926</v>
          </cell>
          <cell r="C3773">
            <v>105.30500000000001</v>
          </cell>
          <cell r="E3773">
            <v>302.23</v>
          </cell>
        </row>
        <row r="3774">
          <cell r="B3774">
            <v>41927</v>
          </cell>
          <cell r="C3774">
            <v>105.224</v>
          </cell>
          <cell r="E3774">
            <v>308.29000000000002</v>
          </cell>
        </row>
        <row r="3775">
          <cell r="B3775">
            <v>41928</v>
          </cell>
          <cell r="C3775">
            <v>105.30800000000001</v>
          </cell>
          <cell r="E3775">
            <v>314.77</v>
          </cell>
        </row>
        <row r="3776">
          <cell r="B3776">
            <v>41929</v>
          </cell>
          <cell r="C3776">
            <v>105.26</v>
          </cell>
          <cell r="E3776">
            <v>304.87</v>
          </cell>
        </row>
        <row r="3777">
          <cell r="B3777">
            <v>41932</v>
          </cell>
          <cell r="C3777">
            <v>105.214</v>
          </cell>
          <cell r="E3777">
            <v>304.5</v>
          </cell>
        </row>
        <row r="3778">
          <cell r="B3778">
            <v>41933</v>
          </cell>
          <cell r="C3778">
            <v>105.21299999999999</v>
          </cell>
          <cell r="E3778">
            <v>302.95</v>
          </cell>
        </row>
        <row r="3779">
          <cell r="B3779">
            <v>41934</v>
          </cell>
          <cell r="C3779">
            <v>105.123</v>
          </cell>
          <cell r="E3779">
            <v>303.24</v>
          </cell>
        </row>
        <row r="3780">
          <cell r="B3780">
            <v>41935</v>
          </cell>
          <cell r="C3780">
            <v>105.027</v>
          </cell>
          <cell r="E3780">
            <v>303.83999999999997</v>
          </cell>
        </row>
        <row r="3781">
          <cell r="B3781">
            <v>41936</v>
          </cell>
          <cell r="C3781">
            <v>104.991</v>
          </cell>
          <cell r="E3781">
            <v>303</v>
          </cell>
        </row>
        <row r="3782">
          <cell r="B3782">
            <v>41939</v>
          </cell>
          <cell r="C3782">
            <v>104.96599999999999</v>
          </cell>
          <cell r="E3782">
            <v>302.76</v>
          </cell>
        </row>
        <row r="3783">
          <cell r="B3783">
            <v>41940</v>
          </cell>
          <cell r="C3783">
            <v>105.071</v>
          </cell>
          <cell r="E3783">
            <v>299.45</v>
          </cell>
        </row>
        <row r="3784">
          <cell r="B3784">
            <v>41941</v>
          </cell>
          <cell r="C3784">
            <v>105.029</v>
          </cell>
          <cell r="E3784">
            <v>298.57</v>
          </cell>
        </row>
        <row r="3785">
          <cell r="B3785">
            <v>41942</v>
          </cell>
          <cell r="C3785">
            <v>104.435</v>
          </cell>
          <cell r="E3785">
            <v>302.23</v>
          </cell>
        </row>
        <row r="3786">
          <cell r="B3786">
            <v>41943</v>
          </cell>
          <cell r="C3786">
            <v>104.697</v>
          </cell>
          <cell r="E3786">
            <v>301.14999999999998</v>
          </cell>
        </row>
        <row r="3787">
          <cell r="B3787">
            <v>41946</v>
          </cell>
          <cell r="C3787">
            <v>104.74</v>
          </cell>
          <cell r="E3787">
            <v>300.83999999999997</v>
          </cell>
        </row>
        <row r="3788">
          <cell r="B3788">
            <v>41947</v>
          </cell>
          <cell r="C3788">
            <v>104.798</v>
          </cell>
          <cell r="E3788">
            <v>303.29000000000002</v>
          </cell>
        </row>
        <row r="3789">
          <cell r="B3789">
            <v>41948</v>
          </cell>
          <cell r="C3789">
            <v>104.776</v>
          </cell>
          <cell r="E3789">
            <v>302.29000000000002</v>
          </cell>
        </row>
        <row r="3790">
          <cell r="B3790">
            <v>41949</v>
          </cell>
          <cell r="C3790">
            <v>104.62</v>
          </cell>
          <cell r="E3790">
            <v>301.64</v>
          </cell>
        </row>
        <row r="3791">
          <cell r="B3791">
            <v>41950</v>
          </cell>
          <cell r="C3791">
            <v>104.655</v>
          </cell>
          <cell r="E3791">
            <v>299.20999999999998</v>
          </cell>
        </row>
        <row r="3792">
          <cell r="B3792">
            <v>41953</v>
          </cell>
          <cell r="C3792">
            <v>104.71599999999999</v>
          </cell>
          <cell r="E3792">
            <v>298.68</v>
          </cell>
        </row>
        <row r="3793">
          <cell r="B3793">
            <v>41954</v>
          </cell>
          <cell r="C3793">
            <v>104.804</v>
          </cell>
        </row>
        <row r="3794">
          <cell r="B3794">
            <v>41955</v>
          </cell>
          <cell r="C3794">
            <v>104.877</v>
          </cell>
          <cell r="E3794">
            <v>295.73</v>
          </cell>
        </row>
        <row r="3795">
          <cell r="B3795">
            <v>41956</v>
          </cell>
          <cell r="C3795">
            <v>104.90600000000001</v>
          </cell>
          <cell r="E3795">
            <v>291.36</v>
          </cell>
        </row>
        <row r="3796">
          <cell r="B3796">
            <v>41957</v>
          </cell>
          <cell r="C3796">
            <v>104.86799999999999</v>
          </cell>
          <cell r="E3796">
            <v>291.82</v>
          </cell>
        </row>
        <row r="3797">
          <cell r="B3797">
            <v>41960</v>
          </cell>
          <cell r="C3797">
            <v>104.84699999999999</v>
          </cell>
          <cell r="E3797">
            <v>289.17</v>
          </cell>
        </row>
        <row r="3798">
          <cell r="B3798">
            <v>41961</v>
          </cell>
          <cell r="C3798">
            <v>104.855</v>
          </cell>
          <cell r="E3798">
            <v>288.97000000000003</v>
          </cell>
        </row>
        <row r="3799">
          <cell r="B3799">
            <v>41962</v>
          </cell>
          <cell r="C3799">
            <v>104.857</v>
          </cell>
          <cell r="E3799">
            <v>285.14</v>
          </cell>
        </row>
        <row r="3800">
          <cell r="B3800">
            <v>41963</v>
          </cell>
          <cell r="C3800">
            <v>104.84099999999999</v>
          </cell>
          <cell r="E3800">
            <v>286.85000000000002</v>
          </cell>
        </row>
        <row r="3801">
          <cell r="B3801">
            <v>41964</v>
          </cell>
          <cell r="C3801">
            <v>104.828</v>
          </cell>
          <cell r="E3801">
            <v>288.12</v>
          </cell>
        </row>
        <row r="3802">
          <cell r="B3802">
            <v>41967</v>
          </cell>
          <cell r="C3802">
            <v>104.795</v>
          </cell>
          <cell r="E3802">
            <v>285.89999999999998</v>
          </cell>
        </row>
        <row r="3803">
          <cell r="B3803">
            <v>41968</v>
          </cell>
          <cell r="C3803">
            <v>104.84099999999999</v>
          </cell>
          <cell r="E3803">
            <v>284.52</v>
          </cell>
        </row>
        <row r="3804">
          <cell r="B3804">
            <v>41969</v>
          </cell>
          <cell r="C3804">
            <v>104.816</v>
          </cell>
          <cell r="E3804">
            <v>278.51</v>
          </cell>
        </row>
        <row r="3805">
          <cell r="B3805">
            <v>41970</v>
          </cell>
          <cell r="C3805">
            <v>104.79600000000001</v>
          </cell>
        </row>
        <row r="3806">
          <cell r="B3806">
            <v>41971</v>
          </cell>
          <cell r="C3806">
            <v>104.812</v>
          </cell>
        </row>
        <row r="3807">
          <cell r="B3807">
            <v>41974</v>
          </cell>
          <cell r="C3807">
            <v>105.05500000000001</v>
          </cell>
          <cell r="E3807">
            <v>278.23</v>
          </cell>
        </row>
        <row r="3808">
          <cell r="B3808">
            <v>41975</v>
          </cell>
          <cell r="C3808">
            <v>105.121</v>
          </cell>
          <cell r="E3808">
            <v>280.63</v>
          </cell>
        </row>
        <row r="3809">
          <cell r="B3809">
            <v>41976</v>
          </cell>
          <cell r="C3809">
            <v>105.01</v>
          </cell>
          <cell r="E3809">
            <v>278.67</v>
          </cell>
        </row>
        <row r="3810">
          <cell r="B3810">
            <v>41977</v>
          </cell>
          <cell r="C3810">
            <v>105.048</v>
          </cell>
          <cell r="E3810">
            <v>273.7</v>
          </cell>
        </row>
        <row r="3811">
          <cell r="B3811">
            <v>41978</v>
          </cell>
          <cell r="C3811">
            <v>105.006</v>
          </cell>
          <cell r="E3811">
            <v>272.5</v>
          </cell>
        </row>
        <row r="3812">
          <cell r="B3812">
            <v>41981</v>
          </cell>
          <cell r="C3812">
            <v>105.00700000000001</v>
          </cell>
          <cell r="E3812">
            <v>276.76</v>
          </cell>
        </row>
        <row r="3813">
          <cell r="B3813">
            <v>41982</v>
          </cell>
          <cell r="C3813">
            <v>105.099</v>
          </cell>
          <cell r="E3813">
            <v>280.04000000000002</v>
          </cell>
        </row>
        <row r="3814">
          <cell r="B3814">
            <v>41983</v>
          </cell>
          <cell r="C3814">
            <v>105.163</v>
          </cell>
          <cell r="E3814">
            <v>288.11</v>
          </cell>
        </row>
        <row r="3815">
          <cell r="B3815">
            <v>41984</v>
          </cell>
          <cell r="C3815">
            <v>105.212</v>
          </cell>
          <cell r="E3815">
            <v>292.66000000000003</v>
          </cell>
        </row>
        <row r="3816">
          <cell r="B3816">
            <v>41985</v>
          </cell>
          <cell r="C3816">
            <v>105.18300000000001</v>
          </cell>
          <cell r="E3816">
            <v>305.14999999999998</v>
          </cell>
        </row>
        <row r="3817">
          <cell r="B3817">
            <v>41988</v>
          </cell>
          <cell r="C3817">
            <v>104.816</v>
          </cell>
          <cell r="E3817">
            <v>321.42</v>
          </cell>
        </row>
        <row r="3818">
          <cell r="B3818">
            <v>41989</v>
          </cell>
          <cell r="C3818">
            <v>104.55500000000001</v>
          </cell>
          <cell r="E3818">
            <v>339.08</v>
          </cell>
        </row>
        <row r="3819">
          <cell r="B3819">
            <v>41990</v>
          </cell>
          <cell r="C3819">
            <v>104.374</v>
          </cell>
          <cell r="E3819">
            <v>321.97000000000003</v>
          </cell>
        </row>
        <row r="3820">
          <cell r="B3820">
            <v>41991</v>
          </cell>
          <cell r="C3820">
            <v>104.26900000000001</v>
          </cell>
          <cell r="E3820">
            <v>306.49</v>
          </cell>
        </row>
        <row r="3821">
          <cell r="B3821">
            <v>41992</v>
          </cell>
          <cell r="C3821">
            <v>104.30500000000001</v>
          </cell>
          <cell r="E3821">
            <v>306</v>
          </cell>
        </row>
        <row r="3822">
          <cell r="B3822">
            <v>41995</v>
          </cell>
          <cell r="C3822">
            <v>104.479</v>
          </cell>
          <cell r="E3822">
            <v>305.11</v>
          </cell>
        </row>
        <row r="3823">
          <cell r="B3823">
            <v>41996</v>
          </cell>
          <cell r="C3823">
            <v>104.621</v>
          </cell>
          <cell r="E3823">
            <v>302.89999999999998</v>
          </cell>
        </row>
        <row r="3824">
          <cell r="B3824">
            <v>41997</v>
          </cell>
          <cell r="E3824">
            <v>306.88</v>
          </cell>
        </row>
        <row r="3825">
          <cell r="B3825">
            <v>41998</v>
          </cell>
        </row>
        <row r="3826">
          <cell r="B3826">
            <v>41999</v>
          </cell>
        </row>
        <row r="3827">
          <cell r="B3827">
            <v>42002</v>
          </cell>
          <cell r="C3827">
            <v>104.79900000000001</v>
          </cell>
          <cell r="E3827">
            <v>306.47000000000003</v>
          </cell>
        </row>
        <row r="3828">
          <cell r="B3828">
            <v>42003</v>
          </cell>
          <cell r="C3828">
            <v>105.569</v>
          </cell>
          <cell r="E3828">
            <v>308.83999999999997</v>
          </cell>
        </row>
        <row r="3829">
          <cell r="B3829">
            <v>42004</v>
          </cell>
          <cell r="C3829">
            <v>104.95</v>
          </cell>
          <cell r="E3829">
            <v>310.07</v>
          </cell>
        </row>
        <row r="3830">
          <cell r="B3830">
            <v>42005</v>
          </cell>
        </row>
        <row r="3831">
          <cell r="B3831">
            <v>42006</v>
          </cell>
          <cell r="C3831">
            <v>104.96</v>
          </cell>
          <cell r="E3831">
            <v>310.04000000000002</v>
          </cell>
        </row>
        <row r="3832">
          <cell r="B3832">
            <v>42009</v>
          </cell>
          <cell r="C3832">
            <v>105.07</v>
          </cell>
          <cell r="E3832">
            <v>309.73</v>
          </cell>
        </row>
        <row r="3833">
          <cell r="B3833">
            <v>42010</v>
          </cell>
          <cell r="E3833">
            <v>312.89</v>
          </cell>
        </row>
        <row r="3834">
          <cell r="B3834">
            <v>42011</v>
          </cell>
          <cell r="C3834">
            <v>105.378</v>
          </cell>
          <cell r="E3834">
            <v>308.58</v>
          </cell>
        </row>
        <row r="3835">
          <cell r="B3835">
            <v>42012</v>
          </cell>
          <cell r="C3835">
            <v>105.36</v>
          </cell>
          <cell r="E3835">
            <v>301.07</v>
          </cell>
        </row>
        <row r="3836">
          <cell r="B3836">
            <v>42013</v>
          </cell>
          <cell r="C3836">
            <v>105.371</v>
          </cell>
          <cell r="E3836">
            <v>303.55</v>
          </cell>
        </row>
        <row r="3837">
          <cell r="B3837">
            <v>42016</v>
          </cell>
          <cell r="C3837">
            <v>105.76300000000001</v>
          </cell>
          <cell r="E3837">
            <v>304.31</v>
          </cell>
        </row>
        <row r="3838">
          <cell r="B3838">
            <v>42017</v>
          </cell>
          <cell r="C3838">
            <v>105.893</v>
          </cell>
          <cell r="E3838">
            <v>296.68</v>
          </cell>
        </row>
        <row r="3839">
          <cell r="B3839">
            <v>42018</v>
          </cell>
          <cell r="C3839">
            <v>105.863</v>
          </cell>
          <cell r="E3839">
            <v>289.75</v>
          </cell>
        </row>
        <row r="3840">
          <cell r="B3840">
            <v>42019</v>
          </cell>
          <cell r="C3840">
            <v>105.968</v>
          </cell>
          <cell r="E3840">
            <v>303.02</v>
          </cell>
        </row>
        <row r="3841">
          <cell r="B3841">
            <v>42020</v>
          </cell>
          <cell r="C3841">
            <v>106.25700000000001</v>
          </cell>
          <cell r="E3841">
            <v>299.63</v>
          </cell>
        </row>
        <row r="3842">
          <cell r="B3842">
            <v>42023</v>
          </cell>
          <cell r="C3842">
            <v>106.215</v>
          </cell>
          <cell r="E3842">
            <v>300.04000000000002</v>
          </cell>
        </row>
        <row r="3843">
          <cell r="B3843">
            <v>42024</v>
          </cell>
          <cell r="C3843">
            <v>106.128</v>
          </cell>
          <cell r="E3843">
            <v>294.3</v>
          </cell>
        </row>
        <row r="3844">
          <cell r="B3844">
            <v>42025</v>
          </cell>
          <cell r="C3844">
            <v>106.217</v>
          </cell>
          <cell r="E3844">
            <v>288.41000000000003</v>
          </cell>
        </row>
        <row r="3845">
          <cell r="B3845">
            <v>42026</v>
          </cell>
          <cell r="C3845">
            <v>106.10599999999999</v>
          </cell>
          <cell r="E3845">
            <v>294.79000000000002</v>
          </cell>
        </row>
        <row r="3846">
          <cell r="B3846">
            <v>42027</v>
          </cell>
          <cell r="C3846">
            <v>106.794</v>
          </cell>
          <cell r="E3846">
            <v>273.54000000000002</v>
          </cell>
        </row>
        <row r="3847">
          <cell r="B3847">
            <v>42030</v>
          </cell>
          <cell r="C3847">
            <v>106.75700000000001</v>
          </cell>
          <cell r="E3847">
            <v>279.32</v>
          </cell>
        </row>
        <row r="3848">
          <cell r="B3848">
            <v>42031</v>
          </cell>
          <cell r="C3848">
            <v>106.843</v>
          </cell>
          <cell r="E3848">
            <v>285.51</v>
          </cell>
        </row>
        <row r="3849">
          <cell r="B3849">
            <v>42032</v>
          </cell>
          <cell r="C3849">
            <v>106.77500000000001</v>
          </cell>
          <cell r="E3849">
            <v>303.27999999999997</v>
          </cell>
        </row>
        <row r="3850">
          <cell r="B3850">
            <v>42033</v>
          </cell>
          <cell r="C3850">
            <v>106.79900000000001</v>
          </cell>
          <cell r="E3850">
            <v>304.62</v>
          </cell>
        </row>
        <row r="3851">
          <cell r="B3851">
            <v>42034</v>
          </cell>
          <cell r="C3851">
            <v>106.78100000000001</v>
          </cell>
          <cell r="E3851">
            <v>302.86</v>
          </cell>
        </row>
        <row r="3852">
          <cell r="B3852">
            <v>42037</v>
          </cell>
          <cell r="C3852">
            <v>106.783</v>
          </cell>
          <cell r="E3852">
            <v>306.24</v>
          </cell>
        </row>
        <row r="3853">
          <cell r="B3853">
            <v>42038</v>
          </cell>
          <cell r="C3853">
            <v>106.78400000000001</v>
          </cell>
          <cell r="E3853">
            <v>298.16000000000003</v>
          </cell>
        </row>
        <row r="3854">
          <cell r="B3854">
            <v>42039</v>
          </cell>
          <cell r="C3854">
            <v>106.657</v>
          </cell>
          <cell r="E3854">
            <v>303.2</v>
          </cell>
        </row>
        <row r="3855">
          <cell r="B3855">
            <v>42040</v>
          </cell>
          <cell r="C3855">
            <v>106.533</v>
          </cell>
          <cell r="E3855">
            <v>300.93</v>
          </cell>
        </row>
        <row r="3856">
          <cell r="B3856">
            <v>42041</v>
          </cell>
          <cell r="C3856">
            <v>106.488</v>
          </cell>
          <cell r="E3856">
            <v>302.70999999999998</v>
          </cell>
        </row>
        <row r="3857">
          <cell r="B3857">
            <v>42044</v>
          </cell>
          <cell r="C3857">
            <v>106.47799999999999</v>
          </cell>
          <cell r="E3857">
            <v>303.89</v>
          </cell>
        </row>
        <row r="3858">
          <cell r="B3858">
            <v>42045</v>
          </cell>
          <cell r="C3858">
            <v>106.496</v>
          </cell>
          <cell r="E3858">
            <v>305.69</v>
          </cell>
        </row>
        <row r="3859">
          <cell r="B3859">
            <v>42046</v>
          </cell>
          <cell r="C3859">
            <v>106.376</v>
          </cell>
          <cell r="E3859">
            <v>304.99</v>
          </cell>
        </row>
        <row r="3860">
          <cell r="B3860">
            <v>42047</v>
          </cell>
          <cell r="C3860">
            <v>106.384</v>
          </cell>
          <cell r="E3860">
            <v>304.22000000000003</v>
          </cell>
        </row>
        <row r="3861">
          <cell r="B3861">
            <v>42048</v>
          </cell>
          <cell r="C3861">
            <v>106.511</v>
          </cell>
          <cell r="E3861">
            <v>302.39999999999998</v>
          </cell>
        </row>
        <row r="3862">
          <cell r="B3862">
            <v>42051</v>
          </cell>
          <cell r="C3862">
            <v>106.49299999999999</v>
          </cell>
        </row>
        <row r="3863">
          <cell r="B3863">
            <v>42052</v>
          </cell>
          <cell r="C3863">
            <v>106.524</v>
          </cell>
          <cell r="E3863">
            <v>303.33</v>
          </cell>
        </row>
        <row r="3864">
          <cell r="B3864">
            <v>42053</v>
          </cell>
          <cell r="C3864">
            <v>106.666</v>
          </cell>
          <cell r="E3864">
            <v>299.55</v>
          </cell>
        </row>
        <row r="3865">
          <cell r="B3865">
            <v>42054</v>
          </cell>
          <cell r="C3865">
            <v>106.68899999999999</v>
          </cell>
          <cell r="E3865">
            <v>296.70999999999998</v>
          </cell>
        </row>
        <row r="3866">
          <cell r="B3866">
            <v>42055</v>
          </cell>
          <cell r="C3866">
            <v>106.645</v>
          </cell>
          <cell r="E3866">
            <v>298.05</v>
          </cell>
        </row>
        <row r="3867">
          <cell r="B3867">
            <v>42058</v>
          </cell>
          <cell r="C3867">
            <v>106.628</v>
          </cell>
          <cell r="E3867">
            <v>295.14</v>
          </cell>
        </row>
        <row r="3868">
          <cell r="B3868">
            <v>42059</v>
          </cell>
          <cell r="C3868">
            <v>106.773</v>
          </cell>
          <cell r="E3868">
            <v>285.75</v>
          </cell>
        </row>
        <row r="3869">
          <cell r="B3869">
            <v>42060</v>
          </cell>
          <cell r="C3869">
            <v>106.699</v>
          </cell>
          <cell r="E3869">
            <v>274.51</v>
          </cell>
        </row>
        <row r="3870">
          <cell r="B3870">
            <v>42061</v>
          </cell>
          <cell r="C3870">
            <v>106.751</v>
          </cell>
          <cell r="E3870">
            <v>272.61</v>
          </cell>
        </row>
        <row r="3871">
          <cell r="B3871">
            <v>42062</v>
          </cell>
          <cell r="C3871">
            <v>106.709</v>
          </cell>
          <cell r="E3871">
            <v>268.04000000000002</v>
          </cell>
        </row>
        <row r="3872">
          <cell r="B3872">
            <v>42065</v>
          </cell>
          <cell r="C3872">
            <v>106.825</v>
          </cell>
          <cell r="E3872">
            <v>263.13</v>
          </cell>
        </row>
        <row r="3873">
          <cell r="B3873">
            <v>42066</v>
          </cell>
          <cell r="C3873">
            <v>106.804</v>
          </cell>
          <cell r="E3873">
            <v>260.61</v>
          </cell>
        </row>
        <row r="3874">
          <cell r="B3874">
            <v>42067</v>
          </cell>
          <cell r="C3874">
            <v>106.82599999999999</v>
          </cell>
          <cell r="E3874">
            <v>267.2</v>
          </cell>
        </row>
        <row r="3875">
          <cell r="B3875">
            <v>42068</v>
          </cell>
          <cell r="C3875">
            <v>107.405</v>
          </cell>
          <cell r="E3875">
            <v>267.73</v>
          </cell>
        </row>
        <row r="3876">
          <cell r="B3876">
            <v>42069</v>
          </cell>
          <cell r="C3876">
            <v>107.631</v>
          </cell>
          <cell r="E3876">
            <v>269.32</v>
          </cell>
        </row>
        <row r="3877">
          <cell r="B3877">
            <v>42072</v>
          </cell>
          <cell r="C3877">
            <v>107.621</v>
          </cell>
          <cell r="E3877">
            <v>273.68</v>
          </cell>
        </row>
        <row r="3878">
          <cell r="B3878">
            <v>42073</v>
          </cell>
          <cell r="C3878">
            <v>107.779</v>
          </cell>
          <cell r="E3878">
            <v>283.66000000000003</v>
          </cell>
        </row>
        <row r="3879">
          <cell r="B3879">
            <v>42074</v>
          </cell>
          <cell r="C3879">
            <v>107.794</v>
          </cell>
          <cell r="E3879">
            <v>284.33</v>
          </cell>
        </row>
        <row r="3880">
          <cell r="B3880">
            <v>42075</v>
          </cell>
          <cell r="C3880">
            <v>107.95</v>
          </cell>
          <cell r="E3880">
            <v>280.24</v>
          </cell>
        </row>
        <row r="3881">
          <cell r="B3881">
            <v>42076</v>
          </cell>
          <cell r="C3881">
            <v>107.842</v>
          </cell>
          <cell r="E3881">
            <v>278.98</v>
          </cell>
        </row>
        <row r="3882">
          <cell r="B3882">
            <v>42079</v>
          </cell>
          <cell r="C3882">
            <v>107.79900000000001</v>
          </cell>
          <cell r="E3882">
            <v>279.43</v>
          </cell>
        </row>
        <row r="3883">
          <cell r="B3883">
            <v>42080</v>
          </cell>
          <cell r="C3883">
            <v>107.773</v>
          </cell>
          <cell r="E3883">
            <v>277.39</v>
          </cell>
        </row>
        <row r="3884">
          <cell r="B3884">
            <v>42081</v>
          </cell>
          <cell r="C3884">
            <v>107.676</v>
          </cell>
          <cell r="E3884">
            <v>287.24</v>
          </cell>
        </row>
        <row r="3885">
          <cell r="B3885">
            <v>42082</v>
          </cell>
          <cell r="C3885">
            <v>107.753</v>
          </cell>
          <cell r="E3885">
            <v>285.76</v>
          </cell>
        </row>
        <row r="3886">
          <cell r="B3886">
            <v>42083</v>
          </cell>
          <cell r="C3886">
            <v>107.80200000000001</v>
          </cell>
          <cell r="E3886">
            <v>286.18</v>
          </cell>
        </row>
        <row r="3887">
          <cell r="B3887">
            <v>42086</v>
          </cell>
          <cell r="C3887">
            <v>107.77500000000001</v>
          </cell>
          <cell r="E3887">
            <v>282.88</v>
          </cell>
        </row>
        <row r="3888">
          <cell r="B3888">
            <v>42087</v>
          </cell>
          <cell r="C3888">
            <v>107.755</v>
          </cell>
          <cell r="E3888">
            <v>281.66000000000003</v>
          </cell>
        </row>
        <row r="3889">
          <cell r="B3889">
            <v>42088</v>
          </cell>
          <cell r="C3889">
            <v>107.98099999999999</v>
          </cell>
          <cell r="E3889">
            <v>283.26</v>
          </cell>
        </row>
        <row r="3890">
          <cell r="B3890">
            <v>42089</v>
          </cell>
          <cell r="C3890">
            <v>107.77500000000001</v>
          </cell>
          <cell r="E3890">
            <v>287.13</v>
          </cell>
        </row>
        <row r="3891">
          <cell r="B3891">
            <v>42090</v>
          </cell>
          <cell r="C3891">
            <v>107.81699999999999</v>
          </cell>
          <cell r="E3891">
            <v>290.70999999999998</v>
          </cell>
        </row>
        <row r="3892">
          <cell r="B3892">
            <v>42093</v>
          </cell>
          <cell r="C3892">
            <v>107.84099999999999</v>
          </cell>
          <cell r="E3892">
            <v>291.5</v>
          </cell>
        </row>
        <row r="3893">
          <cell r="B3893">
            <v>42094</v>
          </cell>
          <cell r="C3893">
            <v>107.794</v>
          </cell>
          <cell r="E3893">
            <v>302.52</v>
          </cell>
        </row>
        <row r="3894">
          <cell r="B3894">
            <v>42095</v>
          </cell>
          <cell r="C3894">
            <v>107.874</v>
          </cell>
          <cell r="E3894">
            <v>306.35000000000002</v>
          </cell>
        </row>
        <row r="3895">
          <cell r="B3895">
            <v>42096</v>
          </cell>
          <cell r="C3895">
            <v>107.95399999999999</v>
          </cell>
          <cell r="E3895">
            <v>303.89</v>
          </cell>
        </row>
        <row r="3896">
          <cell r="B3896">
            <v>42097</v>
          </cell>
        </row>
        <row r="3897">
          <cell r="B3897">
            <v>42100</v>
          </cell>
        </row>
        <row r="3898">
          <cell r="B3898">
            <v>42101</v>
          </cell>
          <cell r="C3898">
            <v>107.95699999999999</v>
          </cell>
          <cell r="E3898">
            <v>303.75</v>
          </cell>
        </row>
        <row r="3899">
          <cell r="B3899">
            <v>42102</v>
          </cell>
          <cell r="C3899">
            <v>108.122</v>
          </cell>
          <cell r="E3899">
            <v>305.62</v>
          </cell>
        </row>
        <row r="3900">
          <cell r="B3900">
            <v>42103</v>
          </cell>
          <cell r="C3900">
            <v>108.19499999999999</v>
          </cell>
          <cell r="E3900">
            <v>299.76</v>
          </cell>
        </row>
        <row r="3901">
          <cell r="B3901">
            <v>42104</v>
          </cell>
          <cell r="C3901">
            <v>108.242</v>
          </cell>
          <cell r="E3901">
            <v>297.58999999999997</v>
          </cell>
        </row>
        <row r="3902">
          <cell r="B3902">
            <v>42107</v>
          </cell>
          <cell r="C3902">
            <v>108.35599999999999</v>
          </cell>
          <cell r="E3902">
            <v>297.83</v>
          </cell>
        </row>
        <row r="3903">
          <cell r="B3903">
            <v>42108</v>
          </cell>
          <cell r="C3903">
            <v>108.414</v>
          </cell>
          <cell r="E3903">
            <v>301.24</v>
          </cell>
        </row>
        <row r="3904">
          <cell r="B3904">
            <v>42109</v>
          </cell>
          <cell r="C3904">
            <v>108.455</v>
          </cell>
          <cell r="E3904">
            <v>303.27999999999997</v>
          </cell>
        </row>
        <row r="3905">
          <cell r="B3905">
            <v>42110</v>
          </cell>
          <cell r="C3905">
            <v>108.518</v>
          </cell>
          <cell r="E3905">
            <v>305.63</v>
          </cell>
        </row>
        <row r="3906">
          <cell r="B3906">
            <v>42111</v>
          </cell>
          <cell r="C3906">
            <v>108.52500000000001</v>
          </cell>
          <cell r="E3906">
            <v>315.66000000000003</v>
          </cell>
        </row>
        <row r="3907">
          <cell r="B3907">
            <v>42114</v>
          </cell>
          <cell r="C3907">
            <v>108.38</v>
          </cell>
          <cell r="E3907">
            <v>324.26</v>
          </cell>
        </row>
        <row r="3908">
          <cell r="B3908">
            <v>42115</v>
          </cell>
          <cell r="C3908">
            <v>108.26300000000001</v>
          </cell>
          <cell r="E3908">
            <v>326.14999999999998</v>
          </cell>
        </row>
        <row r="3909">
          <cell r="B3909">
            <v>42116</v>
          </cell>
          <cell r="C3909">
            <v>108.416</v>
          </cell>
          <cell r="E3909">
            <v>312.75</v>
          </cell>
        </row>
        <row r="3910">
          <cell r="B3910">
            <v>42117</v>
          </cell>
          <cell r="C3910">
            <v>108.566</v>
          </cell>
          <cell r="E3910">
            <v>307.13</v>
          </cell>
        </row>
        <row r="3911">
          <cell r="B3911">
            <v>42118</v>
          </cell>
          <cell r="C3911">
            <v>108.42</v>
          </cell>
          <cell r="E3911">
            <v>304.82</v>
          </cell>
        </row>
        <row r="3912">
          <cell r="B3912">
            <v>42121</v>
          </cell>
          <cell r="C3912">
            <v>108.51900000000001</v>
          </cell>
          <cell r="E3912">
            <v>302.97000000000003</v>
          </cell>
        </row>
        <row r="3913">
          <cell r="B3913">
            <v>42122</v>
          </cell>
          <cell r="C3913">
            <v>108.41</v>
          </cell>
          <cell r="E3913">
            <v>304.48</v>
          </cell>
        </row>
        <row r="3914">
          <cell r="B3914">
            <v>42123</v>
          </cell>
          <cell r="C3914">
            <v>108.431</v>
          </cell>
          <cell r="E3914">
            <v>302.60000000000002</v>
          </cell>
        </row>
        <row r="3915">
          <cell r="B3915">
            <v>42124</v>
          </cell>
          <cell r="C3915">
            <v>108.464</v>
          </cell>
          <cell r="E3915">
            <v>296.86</v>
          </cell>
        </row>
        <row r="3916">
          <cell r="B3916">
            <v>42125</v>
          </cell>
          <cell r="E3916">
            <v>295.67</v>
          </cell>
        </row>
        <row r="3917">
          <cell r="B3917">
            <v>42128</v>
          </cell>
          <cell r="C3917">
            <v>108.566</v>
          </cell>
        </row>
        <row r="3918">
          <cell r="B3918">
            <v>42129</v>
          </cell>
          <cell r="C3918">
            <v>108.58</v>
          </cell>
          <cell r="E3918">
            <v>292.55</v>
          </cell>
        </row>
        <row r="3919">
          <cell r="B3919">
            <v>42130</v>
          </cell>
          <cell r="C3919">
            <v>108.649</v>
          </cell>
          <cell r="E3919">
            <v>299.63</v>
          </cell>
        </row>
        <row r="3920">
          <cell r="B3920">
            <v>42131</v>
          </cell>
          <cell r="E3920">
            <v>299.32</v>
          </cell>
        </row>
        <row r="3921">
          <cell r="B3921">
            <v>42132</v>
          </cell>
          <cell r="C3921">
            <v>108.35599999999999</v>
          </cell>
          <cell r="E3921">
            <v>300.20999999999998</v>
          </cell>
        </row>
        <row r="3922">
          <cell r="B3922">
            <v>42135</v>
          </cell>
          <cell r="C3922">
            <v>108.431</v>
          </cell>
          <cell r="E3922">
            <v>298.41000000000003</v>
          </cell>
        </row>
        <row r="3923">
          <cell r="B3923">
            <v>42136</v>
          </cell>
          <cell r="C3923">
            <v>108.116</v>
          </cell>
          <cell r="E3923">
            <v>298.82</v>
          </cell>
        </row>
        <row r="3924">
          <cell r="B3924">
            <v>42137</v>
          </cell>
          <cell r="C3924">
            <v>107.822</v>
          </cell>
          <cell r="E3924">
            <v>300.13</v>
          </cell>
        </row>
        <row r="3925">
          <cell r="B3925">
            <v>42138</v>
          </cell>
          <cell r="C3925">
            <v>107.75700000000001</v>
          </cell>
          <cell r="E3925">
            <v>301.75</v>
          </cell>
        </row>
        <row r="3926">
          <cell r="B3926">
            <v>42139</v>
          </cell>
          <cell r="C3926">
            <v>107.827</v>
          </cell>
          <cell r="E3926">
            <v>300.29000000000002</v>
          </cell>
        </row>
        <row r="3927">
          <cell r="B3927">
            <v>42142</v>
          </cell>
          <cell r="C3927">
            <v>107.681</v>
          </cell>
          <cell r="E3927">
            <v>304.32</v>
          </cell>
        </row>
        <row r="3928">
          <cell r="B3928">
            <v>42143</v>
          </cell>
          <cell r="C3928">
            <v>107.694</v>
          </cell>
          <cell r="E3928">
            <v>300.45999999999998</v>
          </cell>
        </row>
        <row r="3929">
          <cell r="B3929">
            <v>42144</v>
          </cell>
          <cell r="C3929">
            <v>107.733</v>
          </cell>
          <cell r="E3929">
            <v>302.5</v>
          </cell>
        </row>
        <row r="3930">
          <cell r="B3930">
            <v>42145</v>
          </cell>
          <cell r="C3930">
            <v>107.873</v>
          </cell>
          <cell r="E3930">
            <v>302.06</v>
          </cell>
        </row>
        <row r="3931">
          <cell r="B3931">
            <v>42146</v>
          </cell>
          <cell r="C3931">
            <v>107.837</v>
          </cell>
          <cell r="E3931">
            <v>301.72000000000003</v>
          </cell>
        </row>
        <row r="3932">
          <cell r="B3932">
            <v>42149</v>
          </cell>
          <cell r="C3932">
            <v>107.68300000000001</v>
          </cell>
        </row>
        <row r="3933">
          <cell r="B3933">
            <v>42150</v>
          </cell>
          <cell r="C3933">
            <v>107.652</v>
          </cell>
          <cell r="E3933">
            <v>306.63</v>
          </cell>
        </row>
        <row r="3934">
          <cell r="B3934">
            <v>42151</v>
          </cell>
          <cell r="C3934">
            <v>107.863</v>
          </cell>
          <cell r="E3934">
            <v>309.51</v>
          </cell>
        </row>
        <row r="3935">
          <cell r="B3935">
            <v>42152</v>
          </cell>
          <cell r="C3935">
            <v>107.858</v>
          </cell>
          <cell r="E3935">
            <v>313.07</v>
          </cell>
        </row>
        <row r="3936">
          <cell r="B3936">
            <v>42153</v>
          </cell>
          <cell r="C3936">
            <v>107.744</v>
          </cell>
          <cell r="E3936">
            <v>319.11</v>
          </cell>
        </row>
        <row r="3937">
          <cell r="B3937">
            <v>42156</v>
          </cell>
          <cell r="C3937">
            <v>107.554</v>
          </cell>
          <cell r="E3937">
            <v>320.87</v>
          </cell>
        </row>
        <row r="3938">
          <cell r="B3938">
            <v>42157</v>
          </cell>
          <cell r="C3938">
            <v>107.64400000000001</v>
          </cell>
          <cell r="E3938">
            <v>316.95999999999998</v>
          </cell>
        </row>
        <row r="3939">
          <cell r="B3939">
            <v>42158</v>
          </cell>
          <cell r="C3939">
            <v>107.639</v>
          </cell>
          <cell r="E3939">
            <v>304.27999999999997</v>
          </cell>
        </row>
        <row r="3940">
          <cell r="B3940">
            <v>42159</v>
          </cell>
          <cell r="E3940">
            <v>313.36</v>
          </cell>
        </row>
        <row r="3941">
          <cell r="B3941">
            <v>42160</v>
          </cell>
          <cell r="C3941">
            <v>107.146</v>
          </cell>
          <cell r="E3941">
            <v>314.7</v>
          </cell>
        </row>
        <row r="3942">
          <cell r="B3942">
            <v>42163</v>
          </cell>
          <cell r="C3942">
            <v>107.14700000000001</v>
          </cell>
          <cell r="E3942">
            <v>316.48</v>
          </cell>
        </row>
        <row r="3943">
          <cell r="B3943">
            <v>42164</v>
          </cell>
          <cell r="C3943">
            <v>107.15300000000001</v>
          </cell>
          <cell r="E3943">
            <v>315.76</v>
          </cell>
        </row>
        <row r="3944">
          <cell r="B3944">
            <v>42165</v>
          </cell>
          <cell r="C3944">
            <v>107.218</v>
          </cell>
          <cell r="E3944">
            <v>325.62</v>
          </cell>
        </row>
        <row r="3945">
          <cell r="B3945">
            <v>42166</v>
          </cell>
          <cell r="C3945">
            <v>106.89</v>
          </cell>
          <cell r="E3945">
            <v>329.13</v>
          </cell>
        </row>
        <row r="3946">
          <cell r="B3946">
            <v>42167</v>
          </cell>
          <cell r="C3946">
            <v>106.873</v>
          </cell>
          <cell r="E3946">
            <v>328.09</v>
          </cell>
        </row>
        <row r="3947">
          <cell r="B3947">
            <v>42170</v>
          </cell>
          <cell r="C3947">
            <v>106.59699999999999</v>
          </cell>
          <cell r="E3947">
            <v>341.15</v>
          </cell>
        </row>
        <row r="3948">
          <cell r="B3948">
            <v>42171</v>
          </cell>
          <cell r="C3948">
            <v>106.71299999999999</v>
          </cell>
          <cell r="E3948">
            <v>345.91</v>
          </cell>
        </row>
        <row r="3949">
          <cell r="B3949">
            <v>42172</v>
          </cell>
          <cell r="C3949">
            <v>106.498</v>
          </cell>
          <cell r="E3949">
            <v>341.58</v>
          </cell>
        </row>
        <row r="3950">
          <cell r="B3950">
            <v>42173</v>
          </cell>
          <cell r="C3950">
            <v>106.169</v>
          </cell>
          <cell r="E3950">
            <v>334.56</v>
          </cell>
        </row>
        <row r="3951">
          <cell r="B3951">
            <v>42174</v>
          </cell>
          <cell r="C3951">
            <v>105.98099999999999</v>
          </cell>
          <cell r="E3951">
            <v>336.19</v>
          </cell>
        </row>
        <row r="3952">
          <cell r="B3952">
            <v>42177</v>
          </cell>
          <cell r="E3952">
            <v>313.83999999999997</v>
          </cell>
        </row>
        <row r="3953">
          <cell r="B3953">
            <v>42178</v>
          </cell>
          <cell r="C3953">
            <v>106.095</v>
          </cell>
          <cell r="E3953">
            <v>309.22000000000003</v>
          </cell>
        </row>
        <row r="3954">
          <cell r="B3954">
            <v>42179</v>
          </cell>
          <cell r="C3954">
            <v>106.122</v>
          </cell>
          <cell r="E3954">
            <v>316.98</v>
          </cell>
        </row>
        <row r="3955">
          <cell r="B3955">
            <v>42180</v>
          </cell>
          <cell r="E3955">
            <v>317.10000000000002</v>
          </cell>
        </row>
        <row r="3956">
          <cell r="B3956">
            <v>42181</v>
          </cell>
          <cell r="C3956">
            <v>106.098</v>
          </cell>
          <cell r="E3956">
            <v>313.49</v>
          </cell>
        </row>
        <row r="3957">
          <cell r="B3957">
            <v>42184</v>
          </cell>
          <cell r="C3957">
            <v>105.30800000000001</v>
          </cell>
          <cell r="E3957">
            <v>342.09</v>
          </cell>
        </row>
        <row r="3958">
          <cell r="B3958">
            <v>42185</v>
          </cell>
          <cell r="C3958">
            <v>105.40600000000001</v>
          </cell>
          <cell r="E3958">
            <v>344.4</v>
          </cell>
        </row>
        <row r="3959">
          <cell r="B3959">
            <v>42186</v>
          </cell>
          <cell r="C3959">
            <v>105.32</v>
          </cell>
          <cell r="E3959">
            <v>334.71</v>
          </cell>
        </row>
        <row r="3960">
          <cell r="B3960">
            <v>42187</v>
          </cell>
          <cell r="C3960">
            <v>104.946</v>
          </cell>
          <cell r="E3960">
            <v>335.35</v>
          </cell>
        </row>
        <row r="3961">
          <cell r="B3961">
            <v>42188</v>
          </cell>
          <cell r="C3961">
            <v>105.09699999999999</v>
          </cell>
        </row>
        <row r="3962">
          <cell r="B3962">
            <v>42191</v>
          </cell>
          <cell r="C3962">
            <v>105.024</v>
          </cell>
          <cell r="E3962">
            <v>346.65</v>
          </cell>
        </row>
        <row r="3963">
          <cell r="B3963">
            <v>42192</v>
          </cell>
          <cell r="C3963">
            <v>104.732</v>
          </cell>
          <cell r="E3963">
            <v>359.44</v>
          </cell>
        </row>
        <row r="3964">
          <cell r="B3964">
            <v>42193</v>
          </cell>
          <cell r="C3964">
            <v>104.754</v>
          </cell>
          <cell r="E3964">
            <v>360.76</v>
          </cell>
        </row>
        <row r="3965">
          <cell r="B3965">
            <v>42194</v>
          </cell>
          <cell r="C3965">
            <v>104.819</v>
          </cell>
          <cell r="E3965">
            <v>355.06</v>
          </cell>
        </row>
        <row r="3966">
          <cell r="B3966">
            <v>42195</v>
          </cell>
          <cell r="C3966">
            <v>104.94</v>
          </cell>
          <cell r="E3966">
            <v>325.18</v>
          </cell>
        </row>
        <row r="3967">
          <cell r="B3967">
            <v>42198</v>
          </cell>
          <cell r="C3967">
            <v>105.396</v>
          </cell>
          <cell r="E3967">
            <v>317.68</v>
          </cell>
        </row>
        <row r="3968">
          <cell r="B3968">
            <v>42199</v>
          </cell>
          <cell r="C3968">
            <v>105.595</v>
          </cell>
          <cell r="E3968">
            <v>323.58999999999997</v>
          </cell>
        </row>
        <row r="3969">
          <cell r="B3969">
            <v>42200</v>
          </cell>
          <cell r="C3969">
            <v>105.51300000000001</v>
          </cell>
          <cell r="E3969">
            <v>321.85000000000002</v>
          </cell>
        </row>
        <row r="3970">
          <cell r="B3970">
            <v>42201</v>
          </cell>
          <cell r="C3970">
            <v>105.711</v>
          </cell>
          <cell r="E3970">
            <v>317.22000000000003</v>
          </cell>
        </row>
        <row r="3971">
          <cell r="B3971">
            <v>42202</v>
          </cell>
          <cell r="C3971">
            <v>105.83499999999999</v>
          </cell>
          <cell r="E3971">
            <v>318.95</v>
          </cell>
        </row>
        <row r="3972">
          <cell r="B3972">
            <v>42205</v>
          </cell>
          <cell r="C3972">
            <v>106.003</v>
          </cell>
          <cell r="E3972">
            <v>321.19</v>
          </cell>
        </row>
        <row r="3973">
          <cell r="B3973">
            <v>42206</v>
          </cell>
          <cell r="C3973">
            <v>105.84099999999999</v>
          </cell>
          <cell r="E3973">
            <v>319.92</v>
          </cell>
        </row>
        <row r="3974">
          <cell r="B3974">
            <v>42207</v>
          </cell>
          <cell r="C3974">
            <v>106.014</v>
          </cell>
          <cell r="E3974">
            <v>323.19</v>
          </cell>
        </row>
        <row r="3975">
          <cell r="B3975">
            <v>42208</v>
          </cell>
          <cell r="C3975">
            <v>106.045</v>
          </cell>
          <cell r="E3975">
            <v>318.86</v>
          </cell>
        </row>
        <row r="3976">
          <cell r="B3976">
            <v>42209</v>
          </cell>
          <cell r="C3976">
            <v>106.21899999999999</v>
          </cell>
          <cell r="E3976">
            <v>322.33</v>
          </cell>
        </row>
        <row r="3977">
          <cell r="B3977">
            <v>42212</v>
          </cell>
          <cell r="C3977">
            <v>106.19799999999999</v>
          </cell>
          <cell r="E3977">
            <v>326.35000000000002</v>
          </cell>
        </row>
        <row r="3978">
          <cell r="B3978">
            <v>42213</v>
          </cell>
          <cell r="C3978">
            <v>106.111</v>
          </cell>
          <cell r="E3978">
            <v>322.27</v>
          </cell>
        </row>
        <row r="3979">
          <cell r="B3979">
            <v>42214</v>
          </cell>
          <cell r="C3979">
            <v>106.066</v>
          </cell>
          <cell r="E3979">
            <v>318.70999999999998</v>
          </cell>
        </row>
        <row r="3980">
          <cell r="B3980">
            <v>42215</v>
          </cell>
          <cell r="C3980">
            <v>106.098</v>
          </cell>
          <cell r="E3980">
            <v>313.32</v>
          </cell>
        </row>
        <row r="3981">
          <cell r="B3981">
            <v>42216</v>
          </cell>
          <cell r="C3981">
            <v>106.104</v>
          </cell>
          <cell r="E3981">
            <v>312.52999999999997</v>
          </cell>
        </row>
        <row r="3982">
          <cell r="B3982">
            <v>42219</v>
          </cell>
          <cell r="C3982">
            <v>106.128</v>
          </cell>
          <cell r="E3982">
            <v>316.89</v>
          </cell>
        </row>
        <row r="3983">
          <cell r="B3983">
            <v>42220</v>
          </cell>
          <cell r="C3983">
            <v>106.13500000000001</v>
          </cell>
          <cell r="E3983">
            <v>315.60000000000002</v>
          </cell>
        </row>
        <row r="3984">
          <cell r="B3984">
            <v>42221</v>
          </cell>
          <cell r="E3984">
            <v>311.11</v>
          </cell>
        </row>
        <row r="3985">
          <cell r="B3985">
            <v>42222</v>
          </cell>
          <cell r="C3985">
            <v>106.22799999999999</v>
          </cell>
          <cell r="E3985">
            <v>317.43</v>
          </cell>
        </row>
        <row r="3986">
          <cell r="B3986">
            <v>42223</v>
          </cell>
          <cell r="C3986">
            <v>106.23399999999999</v>
          </cell>
          <cell r="E3986">
            <v>325.89</v>
          </cell>
        </row>
        <row r="3987">
          <cell r="B3987">
            <v>42226</v>
          </cell>
          <cell r="C3987">
            <v>106.31100000000001</v>
          </cell>
          <cell r="E3987">
            <v>327.78</v>
          </cell>
        </row>
        <row r="3988">
          <cell r="B3988">
            <v>42227</v>
          </cell>
          <cell r="C3988">
            <v>106.282</v>
          </cell>
          <cell r="E3988">
            <v>332.34</v>
          </cell>
        </row>
        <row r="3989">
          <cell r="B3989">
            <v>42228</v>
          </cell>
          <cell r="C3989">
            <v>106.494</v>
          </cell>
          <cell r="E3989">
            <v>330.59</v>
          </cell>
        </row>
        <row r="3990">
          <cell r="B3990">
            <v>42229</v>
          </cell>
          <cell r="C3990">
            <v>106.681</v>
          </cell>
          <cell r="E3990">
            <v>325.47000000000003</v>
          </cell>
        </row>
        <row r="3991">
          <cell r="B3991">
            <v>42230</v>
          </cell>
          <cell r="C3991">
            <v>106.57599999999999</v>
          </cell>
          <cell r="E3991">
            <v>321.76</v>
          </cell>
        </row>
        <row r="3992">
          <cell r="B3992">
            <v>42233</v>
          </cell>
          <cell r="C3992">
            <v>106.608</v>
          </cell>
          <cell r="E3992">
            <v>320.93</v>
          </cell>
        </row>
        <row r="3993">
          <cell r="B3993">
            <v>42234</v>
          </cell>
          <cell r="C3993">
            <v>106.699</v>
          </cell>
          <cell r="E3993">
            <v>319.32</v>
          </cell>
        </row>
        <row r="3994">
          <cell r="B3994">
            <v>42235</v>
          </cell>
          <cell r="C3994">
            <v>106.7</v>
          </cell>
          <cell r="E3994">
            <v>320.04000000000002</v>
          </cell>
        </row>
        <row r="3995">
          <cell r="B3995">
            <v>42236</v>
          </cell>
          <cell r="C3995">
            <v>106.533</v>
          </cell>
          <cell r="E3995">
            <v>327.06</v>
          </cell>
        </row>
        <row r="3996">
          <cell r="B3996">
            <v>42237</v>
          </cell>
          <cell r="C3996">
            <v>106.48</v>
          </cell>
          <cell r="E3996">
            <v>328.73</v>
          </cell>
        </row>
        <row r="3997">
          <cell r="B3997">
            <v>42240</v>
          </cell>
          <cell r="C3997">
            <v>106.369</v>
          </cell>
          <cell r="E3997">
            <v>342.03</v>
          </cell>
        </row>
        <row r="3998">
          <cell r="B3998">
            <v>42241</v>
          </cell>
          <cell r="C3998">
            <v>106.399</v>
          </cell>
          <cell r="E3998">
            <v>326.11</v>
          </cell>
        </row>
        <row r="3999">
          <cell r="B3999">
            <v>42242</v>
          </cell>
          <cell r="C3999">
            <v>106.53400000000001</v>
          </cell>
          <cell r="E3999">
            <v>326.87</v>
          </cell>
        </row>
        <row r="4000">
          <cell r="B4000">
            <v>42243</v>
          </cell>
          <cell r="C4000">
            <v>106.691</v>
          </cell>
          <cell r="E4000">
            <v>322.58999999999997</v>
          </cell>
        </row>
        <row r="4001">
          <cell r="B4001">
            <v>42244</v>
          </cell>
          <cell r="C4001">
            <v>106.384</v>
          </cell>
          <cell r="E4001">
            <v>327.14999999999998</v>
          </cell>
        </row>
        <row r="4002">
          <cell r="B4002">
            <v>42247</v>
          </cell>
          <cell r="C4002">
            <v>106.52</v>
          </cell>
        </row>
        <row r="4003">
          <cell r="B4003">
            <v>42248</v>
          </cell>
          <cell r="C4003">
            <v>106.321</v>
          </cell>
          <cell r="E4003">
            <v>321.95</v>
          </cell>
        </row>
        <row r="4004">
          <cell r="B4004">
            <v>42249</v>
          </cell>
          <cell r="C4004">
            <v>106.43300000000001</v>
          </cell>
          <cell r="E4004">
            <v>321.3</v>
          </cell>
        </row>
        <row r="4005">
          <cell r="B4005">
            <v>42250</v>
          </cell>
          <cell r="C4005">
            <v>106.504</v>
          </cell>
          <cell r="E4005">
            <v>327.19</v>
          </cell>
        </row>
        <row r="4006">
          <cell r="B4006">
            <v>42251</v>
          </cell>
          <cell r="C4006">
            <v>106.518</v>
          </cell>
          <cell r="E4006">
            <v>331.56</v>
          </cell>
        </row>
        <row r="4007">
          <cell r="B4007">
            <v>42254</v>
          </cell>
          <cell r="C4007">
            <v>106.498</v>
          </cell>
          <cell r="E4007">
            <v>334.23</v>
          </cell>
        </row>
        <row r="4008">
          <cell r="B4008">
            <v>42255</v>
          </cell>
          <cell r="C4008">
            <v>106.532</v>
          </cell>
          <cell r="E4008">
            <v>327.91</v>
          </cell>
        </row>
        <row r="4009">
          <cell r="B4009">
            <v>42256</v>
          </cell>
          <cell r="C4009">
            <v>106.545</v>
          </cell>
          <cell r="E4009">
            <v>318.83</v>
          </cell>
        </row>
        <row r="4010">
          <cell r="B4010">
            <v>42257</v>
          </cell>
          <cell r="C4010">
            <v>106.535</v>
          </cell>
          <cell r="E4010">
            <v>322</v>
          </cell>
        </row>
        <row r="4011">
          <cell r="B4011">
            <v>42258</v>
          </cell>
          <cell r="C4011">
            <v>106.56</v>
          </cell>
          <cell r="E4011">
            <v>324.33999999999997</v>
          </cell>
        </row>
        <row r="4012">
          <cell r="B4012">
            <v>42261</v>
          </cell>
          <cell r="C4012">
            <v>106.43</v>
          </cell>
          <cell r="E4012">
            <v>325.86</v>
          </cell>
        </row>
        <row r="4013">
          <cell r="B4013">
            <v>42262</v>
          </cell>
          <cell r="C4013">
            <v>106.468</v>
          </cell>
          <cell r="E4013">
            <v>318.39999999999998</v>
          </cell>
        </row>
        <row r="4014">
          <cell r="B4014">
            <v>42263</v>
          </cell>
          <cell r="C4014">
            <v>106.223</v>
          </cell>
          <cell r="E4014">
            <v>315.19</v>
          </cell>
        </row>
        <row r="4015">
          <cell r="B4015">
            <v>42264</v>
          </cell>
          <cell r="C4015">
            <v>106.197</v>
          </cell>
          <cell r="E4015">
            <v>312.39</v>
          </cell>
        </row>
        <row r="4016">
          <cell r="B4016">
            <v>42265</v>
          </cell>
          <cell r="C4016">
            <v>106.215</v>
          </cell>
          <cell r="E4016">
            <v>312.47000000000003</v>
          </cell>
        </row>
        <row r="4017">
          <cell r="B4017">
            <v>42268</v>
          </cell>
          <cell r="C4017">
            <v>105.852</v>
          </cell>
          <cell r="E4017">
            <v>319.08</v>
          </cell>
        </row>
        <row r="4018">
          <cell r="B4018">
            <v>42269</v>
          </cell>
          <cell r="C4018">
            <v>105.245</v>
          </cell>
          <cell r="E4018">
            <v>334.82</v>
          </cell>
        </row>
        <row r="4019">
          <cell r="B4019">
            <v>42270</v>
          </cell>
          <cell r="C4019">
            <v>104.971</v>
          </cell>
          <cell r="E4019">
            <v>338.19</v>
          </cell>
        </row>
        <row r="4020">
          <cell r="B4020">
            <v>42271</v>
          </cell>
          <cell r="C4020">
            <v>104.956</v>
          </cell>
          <cell r="E4020">
            <v>346.4</v>
          </cell>
        </row>
        <row r="4021">
          <cell r="B4021">
            <v>42272</v>
          </cell>
          <cell r="C4021">
            <v>105.10899999999999</v>
          </cell>
          <cell r="E4021">
            <v>338.67</v>
          </cell>
        </row>
        <row r="4022">
          <cell r="B4022">
            <v>42275</v>
          </cell>
          <cell r="C4022">
            <v>104.996</v>
          </cell>
          <cell r="E4022">
            <v>343.78</v>
          </cell>
        </row>
        <row r="4023">
          <cell r="B4023">
            <v>42276</v>
          </cell>
          <cell r="C4023">
            <v>105.02</v>
          </cell>
          <cell r="E4023">
            <v>348.99</v>
          </cell>
        </row>
        <row r="4024">
          <cell r="B4024">
            <v>42277</v>
          </cell>
          <cell r="C4024">
            <v>105.29600000000001</v>
          </cell>
          <cell r="E4024">
            <v>350.04</v>
          </cell>
        </row>
        <row r="4025">
          <cell r="B4025">
            <v>42278</v>
          </cell>
          <cell r="C4025">
            <v>105.07</v>
          </cell>
          <cell r="E4025">
            <v>363.04</v>
          </cell>
        </row>
        <row r="4026">
          <cell r="B4026">
            <v>42279</v>
          </cell>
          <cell r="C4026">
            <v>105.059</v>
          </cell>
          <cell r="E4026">
            <v>365.05</v>
          </cell>
        </row>
        <row r="4027">
          <cell r="B4027">
            <v>42282</v>
          </cell>
          <cell r="C4027">
            <v>104.96899999999999</v>
          </cell>
          <cell r="E4027">
            <v>351.97</v>
          </cell>
        </row>
        <row r="4028">
          <cell r="B4028">
            <v>42283</v>
          </cell>
          <cell r="C4028">
            <v>105.077</v>
          </cell>
          <cell r="E4028">
            <v>348.92</v>
          </cell>
        </row>
        <row r="4029">
          <cell r="B4029">
            <v>42284</v>
          </cell>
          <cell r="C4029">
            <v>105.02</v>
          </cell>
          <cell r="E4029">
            <v>340.98</v>
          </cell>
        </row>
        <row r="4030">
          <cell r="B4030">
            <v>42285</v>
          </cell>
          <cell r="E4030">
            <v>343.93</v>
          </cell>
        </row>
        <row r="4031">
          <cell r="B4031">
            <v>42286</v>
          </cell>
          <cell r="C4031">
            <v>105.337</v>
          </cell>
          <cell r="E4031">
            <v>339.48</v>
          </cell>
        </row>
        <row r="4032">
          <cell r="B4032">
            <v>42289</v>
          </cell>
          <cell r="C4032">
            <v>105.352</v>
          </cell>
          <cell r="E4032">
            <v>342.5</v>
          </cell>
        </row>
        <row r="4033">
          <cell r="B4033">
            <v>42290</v>
          </cell>
          <cell r="C4033">
            <v>105.545</v>
          </cell>
          <cell r="E4033">
            <v>342.88</v>
          </cell>
        </row>
        <row r="4034">
          <cell r="B4034">
            <v>42291</v>
          </cell>
          <cell r="C4034">
            <v>105.309</v>
          </cell>
          <cell r="E4034">
            <v>349.06</v>
          </cell>
        </row>
        <row r="4035">
          <cell r="B4035">
            <v>42292</v>
          </cell>
          <cell r="C4035">
            <v>105.331</v>
          </cell>
          <cell r="E4035">
            <v>344.74</v>
          </cell>
        </row>
        <row r="4036">
          <cell r="B4036">
            <v>42293</v>
          </cell>
          <cell r="C4036">
            <v>105.251</v>
          </cell>
          <cell r="E4036">
            <v>344.19</v>
          </cell>
        </row>
        <row r="4037">
          <cell r="B4037">
            <v>42296</v>
          </cell>
          <cell r="C4037">
            <v>105.562</v>
          </cell>
          <cell r="E4037">
            <v>342.7</v>
          </cell>
        </row>
        <row r="4038">
          <cell r="B4038">
            <v>42297</v>
          </cell>
          <cell r="C4038">
            <v>105.51600000000001</v>
          </cell>
          <cell r="E4038">
            <v>342.3</v>
          </cell>
        </row>
        <row r="4039">
          <cell r="B4039">
            <v>42298</v>
          </cell>
          <cell r="C4039">
            <v>105.47199999999999</v>
          </cell>
          <cell r="E4039">
            <v>348.24</v>
          </cell>
        </row>
        <row r="4040">
          <cell r="B4040">
            <v>42299</v>
          </cell>
          <cell r="C4040">
            <v>105.502</v>
          </cell>
          <cell r="E4040">
            <v>352.9</v>
          </cell>
        </row>
        <row r="4041">
          <cell r="B4041">
            <v>42300</v>
          </cell>
          <cell r="C4041">
            <v>105.506</v>
          </cell>
          <cell r="E4041">
            <v>345.58</v>
          </cell>
        </row>
        <row r="4042">
          <cell r="B4042">
            <v>42303</v>
          </cell>
          <cell r="C4042">
            <v>105.47499999999999</v>
          </cell>
          <cell r="E4042">
            <v>346.83</v>
          </cell>
        </row>
        <row r="4043">
          <cell r="B4043">
            <v>42304</v>
          </cell>
          <cell r="C4043">
            <v>105.559</v>
          </cell>
          <cell r="E4043">
            <v>354.39</v>
          </cell>
        </row>
        <row r="4044">
          <cell r="B4044">
            <v>42305</v>
          </cell>
          <cell r="C4044">
            <v>105.27800000000001</v>
          </cell>
          <cell r="E4044">
            <v>356.44</v>
          </cell>
        </row>
        <row r="4045">
          <cell r="B4045">
            <v>42306</v>
          </cell>
          <cell r="C4045">
            <v>105.286</v>
          </cell>
          <cell r="E4045">
            <v>353.06</v>
          </cell>
        </row>
        <row r="4046">
          <cell r="B4046">
            <v>42307</v>
          </cell>
          <cell r="C4046">
            <v>105.173</v>
          </cell>
          <cell r="E4046">
            <v>351.23</v>
          </cell>
        </row>
        <row r="4047">
          <cell r="B4047">
            <v>42310</v>
          </cell>
          <cell r="C4047">
            <v>105.267</v>
          </cell>
          <cell r="E4047">
            <v>349.09</v>
          </cell>
        </row>
        <row r="4048">
          <cell r="B4048">
            <v>42311</v>
          </cell>
          <cell r="C4048">
            <v>105.435</v>
          </cell>
          <cell r="E4048">
            <v>350.19</v>
          </cell>
        </row>
        <row r="4049">
          <cell r="B4049">
            <v>42312</v>
          </cell>
          <cell r="C4049">
            <v>105.461</v>
          </cell>
          <cell r="E4049">
            <v>349.96</v>
          </cell>
        </row>
        <row r="4050">
          <cell r="B4050">
            <v>42313</v>
          </cell>
          <cell r="C4050">
            <v>105.48699999999999</v>
          </cell>
          <cell r="E4050">
            <v>354.48</v>
          </cell>
        </row>
        <row r="4051">
          <cell r="B4051">
            <v>42314</v>
          </cell>
          <cell r="C4051">
            <v>105.504</v>
          </cell>
          <cell r="E4051">
            <v>356.2</v>
          </cell>
        </row>
        <row r="4052">
          <cell r="B4052">
            <v>42317</v>
          </cell>
          <cell r="C4052">
            <v>105.565</v>
          </cell>
          <cell r="E4052">
            <v>364.01</v>
          </cell>
        </row>
        <row r="4053">
          <cell r="B4053">
            <v>42318</v>
          </cell>
          <cell r="C4053">
            <v>105.739</v>
          </cell>
          <cell r="E4053">
            <v>356.79</v>
          </cell>
        </row>
        <row r="4054">
          <cell r="B4054">
            <v>42319</v>
          </cell>
          <cell r="C4054">
            <v>105.68899999999999</v>
          </cell>
          <cell r="E4054">
            <v>357.78</v>
          </cell>
        </row>
        <row r="4055">
          <cell r="B4055">
            <v>42320</v>
          </cell>
          <cell r="C4055">
            <v>105.503</v>
          </cell>
          <cell r="E4055">
            <v>346.65</v>
          </cell>
        </row>
        <row r="4056">
          <cell r="B4056">
            <v>42321</v>
          </cell>
          <cell r="C4056">
            <v>105.4</v>
          </cell>
          <cell r="E4056">
            <v>346.57</v>
          </cell>
        </row>
        <row r="4057">
          <cell r="B4057">
            <v>42324</v>
          </cell>
          <cell r="C4057">
            <v>105.24</v>
          </cell>
          <cell r="E4057">
            <v>354.23</v>
          </cell>
        </row>
        <row r="4058">
          <cell r="B4058">
            <v>42325</v>
          </cell>
          <cell r="C4058">
            <v>105.2</v>
          </cell>
          <cell r="E4058">
            <v>353.52</v>
          </cell>
        </row>
        <row r="4059">
          <cell r="B4059">
            <v>42326</v>
          </cell>
          <cell r="C4059">
            <v>105.264</v>
          </cell>
          <cell r="E4059">
            <v>352.26</v>
          </cell>
        </row>
        <row r="4060">
          <cell r="B4060">
            <v>42327</v>
          </cell>
          <cell r="C4060">
            <v>105.29</v>
          </cell>
          <cell r="E4060">
            <v>354.22</v>
          </cell>
        </row>
        <row r="4061">
          <cell r="B4061">
            <v>42328</v>
          </cell>
          <cell r="C4061">
            <v>105.262</v>
          </cell>
          <cell r="E4061">
            <v>354.4</v>
          </cell>
        </row>
        <row r="4062">
          <cell r="B4062">
            <v>42331</v>
          </cell>
          <cell r="C4062">
            <v>105.185</v>
          </cell>
          <cell r="E4062">
            <v>355.26</v>
          </cell>
        </row>
        <row r="4063">
          <cell r="B4063">
            <v>42332</v>
          </cell>
          <cell r="C4063">
            <v>105.068</v>
          </cell>
          <cell r="E4063">
            <v>356.12</v>
          </cell>
        </row>
        <row r="4064">
          <cell r="B4064">
            <v>42333</v>
          </cell>
          <cell r="C4064">
            <v>105.24</v>
          </cell>
          <cell r="E4064">
            <v>359.26</v>
          </cell>
        </row>
        <row r="4065">
          <cell r="B4065">
            <v>42334</v>
          </cell>
          <cell r="C4065">
            <v>105.017</v>
          </cell>
          <cell r="E4065">
            <v>361.98</v>
          </cell>
        </row>
        <row r="4066">
          <cell r="B4066">
            <v>42335</v>
          </cell>
          <cell r="C4066">
            <v>104.999</v>
          </cell>
          <cell r="E4066">
            <v>358.05</v>
          </cell>
        </row>
        <row r="4067">
          <cell r="B4067">
            <v>42338</v>
          </cell>
          <cell r="C4067">
            <v>105.003</v>
          </cell>
          <cell r="E4067">
            <v>353.78</v>
          </cell>
        </row>
        <row r="4068">
          <cell r="B4068">
            <v>42339</v>
          </cell>
          <cell r="C4068">
            <v>105.352</v>
          </cell>
          <cell r="E4068">
            <v>356.06</v>
          </cell>
        </row>
        <row r="4069">
          <cell r="B4069">
            <v>42340</v>
          </cell>
          <cell r="C4069">
            <v>105.337</v>
          </cell>
          <cell r="E4069">
            <v>354.56</v>
          </cell>
        </row>
        <row r="4070">
          <cell r="B4070">
            <v>42341</v>
          </cell>
          <cell r="C4070">
            <v>105.322</v>
          </cell>
          <cell r="E4070">
            <v>351.97</v>
          </cell>
        </row>
        <row r="4071">
          <cell r="B4071">
            <v>42342</v>
          </cell>
          <cell r="C4071">
            <v>105.099</v>
          </cell>
          <cell r="E4071">
            <v>343.26</v>
          </cell>
        </row>
        <row r="4072">
          <cell r="B4072">
            <v>42345</v>
          </cell>
          <cell r="C4072">
            <v>105.11799999999999</v>
          </cell>
          <cell r="E4072">
            <v>350.04</v>
          </cell>
        </row>
        <row r="4073">
          <cell r="B4073">
            <v>42346</v>
          </cell>
          <cell r="C4073">
            <v>104.88500000000001</v>
          </cell>
          <cell r="E4073">
            <v>353.71</v>
          </cell>
        </row>
        <row r="4074">
          <cell r="B4074">
            <v>42347</v>
          </cell>
          <cell r="C4074">
            <v>104.9</v>
          </cell>
          <cell r="E4074">
            <v>349.99</v>
          </cell>
        </row>
        <row r="4075">
          <cell r="B4075">
            <v>42348</v>
          </cell>
          <cell r="C4075">
            <v>104.795</v>
          </cell>
          <cell r="E4075">
            <v>351.35</v>
          </cell>
        </row>
        <row r="4076">
          <cell r="B4076">
            <v>42349</v>
          </cell>
          <cell r="C4076">
            <v>104.855</v>
          </cell>
          <cell r="E4076">
            <v>359.48</v>
          </cell>
        </row>
        <row r="4077">
          <cell r="B4077">
            <v>42352</v>
          </cell>
          <cell r="C4077">
            <v>104.937</v>
          </cell>
          <cell r="E4077">
            <v>358.55</v>
          </cell>
        </row>
        <row r="4078">
          <cell r="B4078">
            <v>42353</v>
          </cell>
          <cell r="C4078">
            <v>105.04</v>
          </cell>
          <cell r="E4078">
            <v>362.05</v>
          </cell>
        </row>
        <row r="4079">
          <cell r="B4079">
            <v>42354</v>
          </cell>
          <cell r="C4079">
            <v>105.146</v>
          </cell>
          <cell r="E4079">
            <v>361.35</v>
          </cell>
        </row>
        <row r="4080">
          <cell r="B4080">
            <v>42355</v>
          </cell>
          <cell r="C4080">
            <v>105.065</v>
          </cell>
          <cell r="E4080">
            <v>364.54</v>
          </cell>
        </row>
        <row r="4081">
          <cell r="B4081">
            <v>42356</v>
          </cell>
          <cell r="C4081">
            <v>105.191</v>
          </cell>
          <cell r="E4081">
            <v>364.23</v>
          </cell>
        </row>
        <row r="4082">
          <cell r="B4082">
            <v>42359</v>
          </cell>
          <cell r="C4082">
            <v>105.166</v>
          </cell>
          <cell r="E4082">
            <v>366.77</v>
          </cell>
        </row>
        <row r="4083">
          <cell r="B4083">
            <v>42360</v>
          </cell>
          <cell r="C4083">
            <v>105.06699999999999</v>
          </cell>
          <cell r="E4083">
            <v>364.14</v>
          </cell>
        </row>
        <row r="4084">
          <cell r="B4084">
            <v>42361</v>
          </cell>
          <cell r="C4084">
            <v>104.956</v>
          </cell>
          <cell r="E4084">
            <v>361.21</v>
          </cell>
        </row>
        <row r="4085">
          <cell r="B4085">
            <v>42362</v>
          </cell>
          <cell r="E4085">
            <v>360.29</v>
          </cell>
        </row>
        <row r="4086">
          <cell r="B4086">
            <v>42363</v>
          </cell>
        </row>
        <row r="4087">
          <cell r="B4087">
            <v>42366</v>
          </cell>
          <cell r="C4087">
            <v>104.825</v>
          </cell>
        </row>
        <row r="4088">
          <cell r="B4088">
            <v>42367</v>
          </cell>
          <cell r="C4088">
            <v>104.773</v>
          </cell>
          <cell r="E4088">
            <v>359.52</v>
          </cell>
        </row>
        <row r="4089">
          <cell r="B4089">
            <v>42368</v>
          </cell>
          <cell r="C4089">
            <v>105.08199999999999</v>
          </cell>
          <cell r="E4089">
            <v>356.21</v>
          </cell>
        </row>
        <row r="4090">
          <cell r="B4090">
            <v>42369</v>
          </cell>
          <cell r="E4090">
            <v>356.43</v>
          </cell>
        </row>
        <row r="4091">
          <cell r="B4091">
            <v>42370</v>
          </cell>
        </row>
        <row r="4092">
          <cell r="B4092">
            <v>42373</v>
          </cell>
          <cell r="C4092">
            <v>105.012</v>
          </cell>
          <cell r="E4092">
            <v>358.42</v>
          </cell>
        </row>
        <row r="4093">
          <cell r="B4093">
            <v>42374</v>
          </cell>
          <cell r="C4093">
            <v>105.051</v>
          </cell>
          <cell r="E4093">
            <v>353.89</v>
          </cell>
        </row>
        <row r="4094">
          <cell r="B4094">
            <v>42375</v>
          </cell>
          <cell r="E4094">
            <v>353.46</v>
          </cell>
        </row>
        <row r="4095">
          <cell r="B4095">
            <v>42376</v>
          </cell>
          <cell r="C4095">
            <v>105.059</v>
          </cell>
          <cell r="E4095">
            <v>353.14</v>
          </cell>
        </row>
        <row r="4096">
          <cell r="B4096">
            <v>42377</v>
          </cell>
          <cell r="C4096">
            <v>105.1</v>
          </cell>
          <cell r="E4096">
            <v>350.6</v>
          </cell>
        </row>
        <row r="4097">
          <cell r="B4097">
            <v>42380</v>
          </cell>
          <cell r="C4097">
            <v>105.072</v>
          </cell>
          <cell r="E4097">
            <v>348.69</v>
          </cell>
        </row>
        <row r="4098">
          <cell r="B4098">
            <v>42381</v>
          </cell>
          <cell r="C4098">
            <v>105.084</v>
          </cell>
          <cell r="E4098">
            <v>348.01</v>
          </cell>
        </row>
        <row r="4099">
          <cell r="B4099">
            <v>42382</v>
          </cell>
          <cell r="C4099">
            <v>105.173</v>
          </cell>
          <cell r="E4099">
            <v>349.43</v>
          </cell>
        </row>
        <row r="4100">
          <cell r="B4100">
            <v>42383</v>
          </cell>
          <cell r="C4100">
            <v>105.324</v>
          </cell>
          <cell r="E4100">
            <v>346.82</v>
          </cell>
        </row>
        <row r="4101">
          <cell r="B4101">
            <v>42384</v>
          </cell>
          <cell r="C4101">
            <v>105.3</v>
          </cell>
          <cell r="E4101">
            <v>350.1</v>
          </cell>
        </row>
        <row r="4102">
          <cell r="B4102">
            <v>42387</v>
          </cell>
          <cell r="C4102">
            <v>105.04600000000001</v>
          </cell>
          <cell r="E4102">
            <v>352.06</v>
          </cell>
        </row>
        <row r="4103">
          <cell r="B4103">
            <v>42388</v>
          </cell>
          <cell r="C4103">
            <v>105.086</v>
          </cell>
          <cell r="E4103">
            <v>344.89</v>
          </cell>
        </row>
        <row r="4104">
          <cell r="B4104">
            <v>42389</v>
          </cell>
          <cell r="C4104">
            <v>105.355</v>
          </cell>
          <cell r="E4104">
            <v>358.75</v>
          </cell>
        </row>
        <row r="4105">
          <cell r="B4105">
            <v>42390</v>
          </cell>
          <cell r="C4105">
            <v>105.34699999999999</v>
          </cell>
          <cell r="E4105">
            <v>365.11</v>
          </cell>
        </row>
        <row r="4106">
          <cell r="B4106">
            <v>42391</v>
          </cell>
          <cell r="C4106">
            <v>105.376</v>
          </cell>
          <cell r="E4106">
            <v>342.65</v>
          </cell>
        </row>
        <row r="4107">
          <cell r="B4107">
            <v>42394</v>
          </cell>
          <cell r="C4107">
            <v>105.301</v>
          </cell>
          <cell r="E4107">
            <v>345.25</v>
          </cell>
        </row>
        <row r="4108">
          <cell r="B4108">
            <v>42395</v>
          </cell>
          <cell r="C4108">
            <v>105.32</v>
          </cell>
          <cell r="E4108">
            <v>351.72</v>
          </cell>
        </row>
        <row r="4109">
          <cell r="B4109">
            <v>42396</v>
          </cell>
          <cell r="C4109">
            <v>105.33799999999999</v>
          </cell>
          <cell r="E4109">
            <v>347.39</v>
          </cell>
        </row>
        <row r="4110">
          <cell r="B4110">
            <v>42397</v>
          </cell>
          <cell r="C4110">
            <v>105.417</v>
          </cell>
          <cell r="E4110">
            <v>348.62</v>
          </cell>
        </row>
        <row r="4111">
          <cell r="B4111">
            <v>42398</v>
          </cell>
          <cell r="C4111">
            <v>105.413</v>
          </cell>
          <cell r="E4111">
            <v>354.65</v>
          </cell>
        </row>
        <row r="4112">
          <cell r="B4112">
            <v>42401</v>
          </cell>
          <cell r="C4112">
            <v>105.45699999999999</v>
          </cell>
          <cell r="E4112">
            <v>352.26</v>
          </cell>
        </row>
        <row r="4113">
          <cell r="B4113">
            <v>42402</v>
          </cell>
          <cell r="C4113">
            <v>105.55500000000001</v>
          </cell>
          <cell r="E4113">
            <v>358.57</v>
          </cell>
        </row>
        <row r="4114">
          <cell r="B4114">
            <v>42403</v>
          </cell>
          <cell r="C4114">
            <v>105.61499999999999</v>
          </cell>
          <cell r="E4114">
            <v>357.79</v>
          </cell>
        </row>
        <row r="4115">
          <cell r="B4115">
            <v>42404</v>
          </cell>
          <cell r="C4115">
            <v>105.538</v>
          </cell>
          <cell r="E4115">
            <v>352.05</v>
          </cell>
        </row>
        <row r="4116">
          <cell r="B4116">
            <v>42405</v>
          </cell>
          <cell r="C4116">
            <v>105.553</v>
          </cell>
          <cell r="E4116">
            <v>352.87</v>
          </cell>
        </row>
        <row r="4117">
          <cell r="B4117">
            <v>42408</v>
          </cell>
          <cell r="C4117">
            <v>105.465</v>
          </cell>
          <cell r="E4117">
            <v>364.72</v>
          </cell>
        </row>
        <row r="4118">
          <cell r="B4118">
            <v>42409</v>
          </cell>
          <cell r="C4118">
            <v>105.699</v>
          </cell>
          <cell r="E4118">
            <v>362.14</v>
          </cell>
        </row>
        <row r="4119">
          <cell r="B4119">
            <v>42410</v>
          </cell>
          <cell r="C4119">
            <v>105.61799999999999</v>
          </cell>
          <cell r="E4119">
            <v>361.83</v>
          </cell>
        </row>
        <row r="4120">
          <cell r="B4120">
            <v>42411</v>
          </cell>
          <cell r="C4120">
            <v>105.68899999999999</v>
          </cell>
          <cell r="E4120">
            <v>367.6</v>
          </cell>
        </row>
        <row r="4121">
          <cell r="B4121">
            <v>42412</v>
          </cell>
          <cell r="C4121">
            <v>105.738</v>
          </cell>
          <cell r="E4121">
            <v>371.52</v>
          </cell>
        </row>
        <row r="4122">
          <cell r="B4122">
            <v>42415</v>
          </cell>
          <cell r="C4122">
            <v>105.816</v>
          </cell>
          <cell r="E4122">
            <v>369.99</v>
          </cell>
        </row>
        <row r="4123">
          <cell r="B4123">
            <v>42416</v>
          </cell>
          <cell r="C4123">
            <v>105.913</v>
          </cell>
          <cell r="E4123">
            <v>364.44</v>
          </cell>
        </row>
        <row r="4124">
          <cell r="B4124">
            <v>42417</v>
          </cell>
          <cell r="C4124">
            <v>105.949</v>
          </cell>
          <cell r="E4124">
            <v>365.52</v>
          </cell>
        </row>
        <row r="4125">
          <cell r="B4125">
            <v>42418</v>
          </cell>
          <cell r="C4125">
            <v>105.943</v>
          </cell>
          <cell r="E4125">
            <v>366.4</v>
          </cell>
        </row>
        <row r="4126">
          <cell r="B4126">
            <v>42419</v>
          </cell>
          <cell r="C4126">
            <v>106.194</v>
          </cell>
          <cell r="E4126">
            <v>371.18</v>
          </cell>
        </row>
        <row r="4127">
          <cell r="B4127">
            <v>42422</v>
          </cell>
          <cell r="C4127">
            <v>106.11</v>
          </cell>
          <cell r="E4127">
            <v>371.13</v>
          </cell>
        </row>
        <row r="4128">
          <cell r="B4128">
            <v>42423</v>
          </cell>
          <cell r="C4128">
            <v>106.14400000000001</v>
          </cell>
          <cell r="E4128">
            <v>366.19</v>
          </cell>
        </row>
        <row r="4129">
          <cell r="B4129">
            <v>42424</v>
          </cell>
          <cell r="C4129">
            <v>106.001</v>
          </cell>
          <cell r="E4129">
            <v>368.58</v>
          </cell>
        </row>
        <row r="4130">
          <cell r="B4130">
            <v>42425</v>
          </cell>
          <cell r="C4130">
            <v>106.042</v>
          </cell>
          <cell r="E4130">
            <v>370.01</v>
          </cell>
        </row>
        <row r="4131">
          <cell r="B4131">
            <v>42426</v>
          </cell>
          <cell r="C4131">
            <v>106.066</v>
          </cell>
          <cell r="E4131">
            <v>368.3</v>
          </cell>
        </row>
        <row r="4132">
          <cell r="B4132">
            <v>42429</v>
          </cell>
          <cell r="C4132">
            <v>106.145</v>
          </cell>
          <cell r="E4132">
            <v>368.13</v>
          </cell>
        </row>
        <row r="4133">
          <cell r="B4133">
            <v>42430</v>
          </cell>
          <cell r="C4133">
            <v>106.202</v>
          </cell>
          <cell r="E4133">
            <v>363.75</v>
          </cell>
        </row>
        <row r="4134">
          <cell r="B4134">
            <v>42431</v>
          </cell>
          <cell r="C4134">
            <v>106.428</v>
          </cell>
          <cell r="E4134">
            <v>361.18</v>
          </cell>
        </row>
        <row r="4135">
          <cell r="B4135">
            <v>42432</v>
          </cell>
          <cell r="C4135">
            <v>106.29300000000001</v>
          </cell>
          <cell r="E4135">
            <v>361.67</v>
          </cell>
        </row>
        <row r="4136">
          <cell r="B4136">
            <v>42433</v>
          </cell>
          <cell r="C4136">
            <v>106.355</v>
          </cell>
          <cell r="E4136">
            <v>360.89</v>
          </cell>
        </row>
        <row r="4137">
          <cell r="B4137">
            <v>42436</v>
          </cell>
          <cell r="C4137">
            <v>106.351</v>
          </cell>
          <cell r="E4137">
            <v>360.6</v>
          </cell>
        </row>
        <row r="4138">
          <cell r="B4138">
            <v>42437</v>
          </cell>
          <cell r="C4138">
            <v>106.369</v>
          </cell>
          <cell r="E4138">
            <v>363.63</v>
          </cell>
        </row>
        <row r="4139">
          <cell r="B4139">
            <v>42438</v>
          </cell>
          <cell r="C4139">
            <v>106.511</v>
          </cell>
          <cell r="E4139">
            <v>357.4</v>
          </cell>
        </row>
        <row r="4140">
          <cell r="B4140">
            <v>42439</v>
          </cell>
          <cell r="C4140">
            <v>106.53400000000001</v>
          </cell>
          <cell r="E4140">
            <v>350.73</v>
          </cell>
        </row>
        <row r="4141">
          <cell r="B4141">
            <v>42440</v>
          </cell>
          <cell r="C4141">
            <v>106.54900000000001</v>
          </cell>
          <cell r="E4141">
            <v>347.9</v>
          </cell>
        </row>
        <row r="4142">
          <cell r="B4142">
            <v>42443</v>
          </cell>
          <cell r="C4142">
            <v>106.614</v>
          </cell>
          <cell r="E4142">
            <v>345.7</v>
          </cell>
        </row>
        <row r="4143">
          <cell r="B4143">
            <v>42444</v>
          </cell>
          <cell r="C4143">
            <v>106.44499999999999</v>
          </cell>
          <cell r="E4143">
            <v>339.02</v>
          </cell>
        </row>
        <row r="4144">
          <cell r="B4144">
            <v>42445</v>
          </cell>
          <cell r="C4144">
            <v>106.148</v>
          </cell>
          <cell r="E4144">
            <v>343.24</v>
          </cell>
        </row>
        <row r="4145">
          <cell r="B4145">
            <v>42446</v>
          </cell>
          <cell r="C4145">
            <v>106.449</v>
          </cell>
          <cell r="E4145">
            <v>341.38</v>
          </cell>
        </row>
        <row r="4146">
          <cell r="B4146">
            <v>42447</v>
          </cell>
          <cell r="C4146">
            <v>106.343</v>
          </cell>
          <cell r="E4146">
            <v>341.8</v>
          </cell>
        </row>
        <row r="4147">
          <cell r="B4147">
            <v>42450</v>
          </cell>
          <cell r="C4147">
            <v>106.611</v>
          </cell>
          <cell r="E4147">
            <v>341.65</v>
          </cell>
        </row>
        <row r="4148">
          <cell r="B4148">
            <v>42451</v>
          </cell>
          <cell r="C4148">
            <v>106.849</v>
          </cell>
          <cell r="E4148">
            <v>341.49</v>
          </cell>
        </row>
        <row r="4149">
          <cell r="B4149">
            <v>42452</v>
          </cell>
          <cell r="C4149">
            <v>106.89700000000001</v>
          </cell>
          <cell r="E4149">
            <v>342.78</v>
          </cell>
        </row>
        <row r="4150">
          <cell r="B4150">
            <v>42453</v>
          </cell>
          <cell r="C4150">
            <v>106.727</v>
          </cell>
          <cell r="E4150">
            <v>347.77</v>
          </cell>
        </row>
        <row r="4151">
          <cell r="B4151">
            <v>42454</v>
          </cell>
        </row>
        <row r="4152">
          <cell r="B4152">
            <v>42457</v>
          </cell>
        </row>
        <row r="4153">
          <cell r="B4153">
            <v>42458</v>
          </cell>
          <cell r="C4153">
            <v>106.78400000000001</v>
          </cell>
          <cell r="E4153">
            <v>351.59</v>
          </cell>
        </row>
        <row r="4154">
          <cell r="B4154">
            <v>42459</v>
          </cell>
          <cell r="C4154">
            <v>106.85899999999999</v>
          </cell>
          <cell r="E4154">
            <v>347.35</v>
          </cell>
        </row>
        <row r="4155">
          <cell r="B4155">
            <v>42460</v>
          </cell>
          <cell r="C4155">
            <v>106.876</v>
          </cell>
          <cell r="E4155">
            <v>346.61</v>
          </cell>
        </row>
        <row r="4156">
          <cell r="B4156">
            <v>42461</v>
          </cell>
          <cell r="C4156">
            <v>107.099</v>
          </cell>
          <cell r="E4156">
            <v>348.77</v>
          </cell>
        </row>
        <row r="4157">
          <cell r="B4157">
            <v>42464</v>
          </cell>
          <cell r="C4157">
            <v>107.04600000000001</v>
          </cell>
          <cell r="E4157">
            <v>348.13</v>
          </cell>
        </row>
        <row r="4158">
          <cell r="B4158">
            <v>42465</v>
          </cell>
          <cell r="C4158">
            <v>105.871</v>
          </cell>
          <cell r="E4158">
            <v>351.98</v>
          </cell>
        </row>
        <row r="4159">
          <cell r="B4159">
            <v>42466</v>
          </cell>
          <cell r="C4159">
            <v>105.855</v>
          </cell>
          <cell r="E4159">
            <v>347.64</v>
          </cell>
        </row>
        <row r="4160">
          <cell r="B4160">
            <v>42467</v>
          </cell>
          <cell r="C4160">
            <v>105.837</v>
          </cell>
          <cell r="E4160">
            <v>347.18</v>
          </cell>
        </row>
        <row r="4161">
          <cell r="B4161">
            <v>42468</v>
          </cell>
          <cell r="C4161">
            <v>105.9584</v>
          </cell>
          <cell r="E4161">
            <v>349.77</v>
          </cell>
        </row>
        <row r="4162">
          <cell r="B4162">
            <v>42471</v>
          </cell>
          <cell r="C4162">
            <v>105.94710000000001</v>
          </cell>
          <cell r="E4162">
            <v>348.32</v>
          </cell>
        </row>
        <row r="4163">
          <cell r="B4163">
            <v>42472</v>
          </cell>
          <cell r="C4163">
            <v>106.00069999999999</v>
          </cell>
          <cell r="E4163">
            <v>347.31</v>
          </cell>
        </row>
        <row r="4164">
          <cell r="B4164">
            <v>42473</v>
          </cell>
          <cell r="C4164">
            <v>106.0643</v>
          </cell>
          <cell r="E4164">
            <v>344.92</v>
          </cell>
        </row>
        <row r="4165">
          <cell r="B4165">
            <v>42474</v>
          </cell>
          <cell r="C4165">
            <v>106.07429999999999</v>
          </cell>
          <cell r="E4165">
            <v>344.23</v>
          </cell>
        </row>
        <row r="4166">
          <cell r="B4166">
            <v>42475</v>
          </cell>
          <cell r="C4166">
            <v>106.4926</v>
          </cell>
          <cell r="E4166">
            <v>349.34</v>
          </cell>
        </row>
        <row r="4167">
          <cell r="B4167">
            <v>42478</v>
          </cell>
          <cell r="C4167">
            <v>107.748</v>
          </cell>
          <cell r="E4167">
            <v>344.87</v>
          </cell>
        </row>
        <row r="4168">
          <cell r="B4168">
            <v>42479</v>
          </cell>
          <cell r="C4168">
            <v>107.6867</v>
          </cell>
          <cell r="E4168">
            <v>336.87</v>
          </cell>
        </row>
        <row r="4169">
          <cell r="B4169">
            <v>42480</v>
          </cell>
          <cell r="C4169">
            <v>107.68170000000001</v>
          </cell>
          <cell r="E4169">
            <v>336.43</v>
          </cell>
        </row>
        <row r="4170">
          <cell r="B4170">
            <v>42481</v>
          </cell>
          <cell r="C4170">
            <v>107.7111</v>
          </cell>
          <cell r="E4170">
            <v>336.73</v>
          </cell>
        </row>
        <row r="4171">
          <cell r="B4171">
            <v>42482</v>
          </cell>
          <cell r="C4171">
            <v>107.6408</v>
          </cell>
          <cell r="E4171">
            <v>333.07</v>
          </cell>
        </row>
        <row r="4172">
          <cell r="B4172">
            <v>42485</v>
          </cell>
          <cell r="C4172">
            <v>107.6688</v>
          </cell>
          <cell r="E4172">
            <v>332.49</v>
          </cell>
        </row>
        <row r="4173">
          <cell r="B4173">
            <v>42486</v>
          </cell>
          <cell r="C4173">
            <v>107.64190000000001</v>
          </cell>
          <cell r="E4173">
            <v>336.19</v>
          </cell>
        </row>
        <row r="4174">
          <cell r="B4174">
            <v>42487</v>
          </cell>
          <cell r="C4174">
            <v>107.6998</v>
          </cell>
          <cell r="E4174">
            <v>333.6</v>
          </cell>
        </row>
        <row r="4175">
          <cell r="B4175">
            <v>42488</v>
          </cell>
          <cell r="C4175">
            <v>107.7976</v>
          </cell>
          <cell r="E4175">
            <v>336.96</v>
          </cell>
        </row>
        <row r="4176">
          <cell r="B4176">
            <v>42489</v>
          </cell>
          <cell r="C4176">
            <v>107.8015</v>
          </cell>
          <cell r="E4176">
            <v>334.85</v>
          </cell>
        </row>
        <row r="4177">
          <cell r="B4177">
            <v>42492</v>
          </cell>
          <cell r="C4177">
            <v>107.97920000000001</v>
          </cell>
        </row>
        <row r="4178">
          <cell r="B4178">
            <v>42493</v>
          </cell>
          <cell r="C4178">
            <v>107.80329999999999</v>
          </cell>
          <cell r="E4178">
            <v>342.53</v>
          </cell>
        </row>
        <row r="4179">
          <cell r="B4179">
            <v>42494</v>
          </cell>
          <cell r="C4179">
            <v>107.751</v>
          </cell>
          <cell r="E4179">
            <v>349.07</v>
          </cell>
        </row>
        <row r="4180">
          <cell r="B4180">
            <v>42495</v>
          </cell>
          <cell r="C4180">
            <v>107.63979999999999</v>
          </cell>
          <cell r="E4180">
            <v>348.29</v>
          </cell>
        </row>
        <row r="4181">
          <cell r="B4181">
            <v>42496</v>
          </cell>
          <cell r="C4181">
            <v>107.5621</v>
          </cell>
          <cell r="E4181">
            <v>348.87</v>
          </cell>
        </row>
        <row r="4182">
          <cell r="B4182">
            <v>42499</v>
          </cell>
          <cell r="C4182">
            <v>107.5068</v>
          </cell>
          <cell r="E4182">
            <v>354.29</v>
          </cell>
        </row>
        <row r="4183">
          <cell r="B4183">
            <v>42500</v>
          </cell>
          <cell r="C4183">
            <v>107.58880000000001</v>
          </cell>
          <cell r="E4183">
            <v>354.12</v>
          </cell>
        </row>
        <row r="4184">
          <cell r="B4184">
            <v>42501</v>
          </cell>
          <cell r="C4184">
            <v>107.687</v>
          </cell>
          <cell r="E4184">
            <v>346.65</v>
          </cell>
        </row>
        <row r="4185">
          <cell r="B4185">
            <v>42502</v>
          </cell>
          <cell r="C4185">
            <v>107.64570000000001</v>
          </cell>
          <cell r="E4185">
            <v>343.68</v>
          </cell>
        </row>
        <row r="4186">
          <cell r="B4186">
            <v>42503</v>
          </cell>
          <cell r="C4186">
            <v>107.4803</v>
          </cell>
          <cell r="E4186">
            <v>343.53</v>
          </cell>
        </row>
        <row r="4187">
          <cell r="B4187">
            <v>42506</v>
          </cell>
          <cell r="C4187">
            <v>107.518</v>
          </cell>
          <cell r="E4187">
            <v>342.41</v>
          </cell>
        </row>
        <row r="4188">
          <cell r="B4188">
            <v>42507</v>
          </cell>
          <cell r="C4188">
            <v>107.5938</v>
          </cell>
          <cell r="E4188">
            <v>343.43</v>
          </cell>
        </row>
        <row r="4189">
          <cell r="B4189">
            <v>42508</v>
          </cell>
          <cell r="C4189">
            <v>107.6109</v>
          </cell>
          <cell r="E4189">
            <v>345.76</v>
          </cell>
        </row>
        <row r="4190">
          <cell r="B4190">
            <v>42509</v>
          </cell>
          <cell r="C4190">
            <v>107.5821</v>
          </cell>
          <cell r="E4190">
            <v>352.26</v>
          </cell>
        </row>
        <row r="4191">
          <cell r="B4191">
            <v>42510</v>
          </cell>
          <cell r="C4191">
            <v>107.59399999999999</v>
          </cell>
          <cell r="E4191">
            <v>347.06</v>
          </cell>
        </row>
        <row r="4192">
          <cell r="B4192">
            <v>42513</v>
          </cell>
          <cell r="C4192">
            <v>107.65860000000001</v>
          </cell>
          <cell r="E4192">
            <v>351.01</v>
          </cell>
        </row>
        <row r="4193">
          <cell r="B4193">
            <v>42514</v>
          </cell>
          <cell r="C4193">
            <v>107.7069</v>
          </cell>
          <cell r="E4193">
            <v>347.42</v>
          </cell>
        </row>
        <row r="4194">
          <cell r="B4194">
            <v>42515</v>
          </cell>
          <cell r="C4194">
            <v>107.79300000000001</v>
          </cell>
          <cell r="E4194">
            <v>350.97</v>
          </cell>
        </row>
        <row r="4195">
          <cell r="B4195">
            <v>42516</v>
          </cell>
          <cell r="E4195">
            <v>349.82</v>
          </cell>
        </row>
        <row r="4196">
          <cell r="B4196">
            <v>42517</v>
          </cell>
          <cell r="C4196">
            <v>107.7407</v>
          </cell>
          <cell r="E4196">
            <v>353.04</v>
          </cell>
        </row>
        <row r="4197">
          <cell r="B4197">
            <v>42520</v>
          </cell>
          <cell r="C4197">
            <v>107.675</v>
          </cell>
        </row>
        <row r="4198">
          <cell r="B4198">
            <v>42521</v>
          </cell>
          <cell r="C4198">
            <v>107.7071</v>
          </cell>
          <cell r="E4198">
            <v>357.75</v>
          </cell>
        </row>
        <row r="4199">
          <cell r="B4199">
            <v>42522</v>
          </cell>
          <cell r="C4199">
            <v>107.3913</v>
          </cell>
          <cell r="E4199">
            <v>357.99</v>
          </cell>
        </row>
        <row r="4200">
          <cell r="B4200">
            <v>42523</v>
          </cell>
          <cell r="C4200">
            <v>107.63720000000001</v>
          </cell>
          <cell r="E4200">
            <v>355.52</v>
          </cell>
        </row>
        <row r="4201">
          <cell r="B4201">
            <v>42524</v>
          </cell>
          <cell r="C4201">
            <v>107.4122</v>
          </cell>
          <cell r="E4201">
            <v>352.55</v>
          </cell>
        </row>
        <row r="4202">
          <cell r="B4202">
            <v>42527</v>
          </cell>
          <cell r="C4202">
            <v>107.4029</v>
          </cell>
          <cell r="E4202">
            <v>351.88</v>
          </cell>
        </row>
        <row r="4203">
          <cell r="B4203">
            <v>42528</v>
          </cell>
          <cell r="C4203">
            <v>107.4602</v>
          </cell>
          <cell r="E4203">
            <v>357.8</v>
          </cell>
        </row>
        <row r="4204">
          <cell r="B4204">
            <v>42529</v>
          </cell>
          <cell r="C4204">
            <v>107.4727</v>
          </cell>
          <cell r="E4204">
            <v>354.25</v>
          </cell>
        </row>
        <row r="4205">
          <cell r="B4205">
            <v>42530</v>
          </cell>
          <cell r="C4205">
            <v>107.4286</v>
          </cell>
          <cell r="E4205">
            <v>352.17</v>
          </cell>
        </row>
        <row r="4206">
          <cell r="B4206">
            <v>42531</v>
          </cell>
          <cell r="C4206">
            <v>107.08450000000001</v>
          </cell>
          <cell r="E4206">
            <v>355.67</v>
          </cell>
        </row>
        <row r="4207">
          <cell r="B4207">
            <v>42534</v>
          </cell>
          <cell r="C4207">
            <v>107.1237</v>
          </cell>
          <cell r="E4207">
            <v>359.68</v>
          </cell>
        </row>
        <row r="4208">
          <cell r="B4208">
            <v>42535</v>
          </cell>
          <cell r="C4208">
            <v>106.93859999999999</v>
          </cell>
          <cell r="E4208">
            <v>377.07</v>
          </cell>
        </row>
        <row r="4209">
          <cell r="B4209">
            <v>42536</v>
          </cell>
          <cell r="C4209">
            <v>106.8758</v>
          </cell>
          <cell r="E4209">
            <v>380.46</v>
          </cell>
        </row>
        <row r="4210">
          <cell r="B4210">
            <v>42537</v>
          </cell>
          <cell r="C4210">
            <v>107.00700000000001</v>
          </cell>
          <cell r="E4210">
            <v>378.7</v>
          </cell>
        </row>
        <row r="4211">
          <cell r="B4211">
            <v>42538</v>
          </cell>
          <cell r="C4211">
            <v>106.9855</v>
          </cell>
          <cell r="E4211">
            <v>370.47</v>
          </cell>
        </row>
        <row r="4212">
          <cell r="B4212">
            <v>42541</v>
          </cell>
          <cell r="C4212">
            <v>106.8627</v>
          </cell>
          <cell r="E4212">
            <v>358.96</v>
          </cell>
        </row>
        <row r="4213">
          <cell r="B4213">
            <v>42542</v>
          </cell>
          <cell r="C4213">
            <v>106.8322</v>
          </cell>
          <cell r="E4213">
            <v>355.94</v>
          </cell>
        </row>
        <row r="4214">
          <cell r="B4214">
            <v>42543</v>
          </cell>
          <cell r="E4214">
            <v>354.87</v>
          </cell>
        </row>
        <row r="4215">
          <cell r="B4215">
            <v>42544</v>
          </cell>
          <cell r="C4215">
            <v>106.8693</v>
          </cell>
          <cell r="E4215">
            <v>343.68</v>
          </cell>
        </row>
        <row r="4216">
          <cell r="B4216">
            <v>42545</v>
          </cell>
          <cell r="C4216">
            <v>106.8168</v>
          </cell>
          <cell r="E4216">
            <v>377.14</v>
          </cell>
        </row>
        <row r="4217">
          <cell r="B4217">
            <v>42548</v>
          </cell>
          <cell r="C4217">
            <v>106.8535</v>
          </cell>
          <cell r="E4217">
            <v>384.43</v>
          </cell>
        </row>
        <row r="4218">
          <cell r="B4218">
            <v>42549</v>
          </cell>
          <cell r="C4218">
            <v>106.7375</v>
          </cell>
          <cell r="E4218">
            <v>375.65</v>
          </cell>
        </row>
        <row r="4219">
          <cell r="B4219">
            <v>42550</v>
          </cell>
          <cell r="C4219">
            <v>106.67019999999999</v>
          </cell>
          <cell r="E4219">
            <v>366.84</v>
          </cell>
        </row>
        <row r="4220">
          <cell r="B4220">
            <v>42551</v>
          </cell>
          <cell r="C4220">
            <v>106.7161</v>
          </cell>
          <cell r="E4220">
            <v>368.48</v>
          </cell>
        </row>
        <row r="4221">
          <cell r="B4221">
            <v>42552</v>
          </cell>
          <cell r="C4221">
            <v>106.6541</v>
          </cell>
          <cell r="E4221">
            <v>362.29</v>
          </cell>
        </row>
        <row r="4222">
          <cell r="B4222">
            <v>42555</v>
          </cell>
          <cell r="C4222">
            <v>106.62949999999999</v>
          </cell>
          <cell r="E4222">
            <v>362.28</v>
          </cell>
        </row>
        <row r="4223">
          <cell r="B4223">
            <v>42556</v>
          </cell>
          <cell r="C4223">
            <v>106.5676</v>
          </cell>
          <cell r="E4223">
            <v>363.3</v>
          </cell>
        </row>
        <row r="4224">
          <cell r="B4224">
            <v>42557</v>
          </cell>
          <cell r="C4224">
            <v>106.6683</v>
          </cell>
          <cell r="E4224">
            <v>366.92</v>
          </cell>
        </row>
        <row r="4225">
          <cell r="B4225">
            <v>42558</v>
          </cell>
          <cell r="C4225">
            <v>106.4083</v>
          </cell>
          <cell r="E4225">
            <v>365.09</v>
          </cell>
        </row>
        <row r="4226">
          <cell r="B4226">
            <v>42559</v>
          </cell>
          <cell r="C4226">
            <v>106.5921</v>
          </cell>
          <cell r="E4226">
            <v>363.3</v>
          </cell>
        </row>
        <row r="4227">
          <cell r="B4227">
            <v>42562</v>
          </cell>
          <cell r="C4227">
            <v>106.7306</v>
          </cell>
          <cell r="E4227">
            <v>352.07</v>
          </cell>
        </row>
        <row r="4228">
          <cell r="B4228">
            <v>42563</v>
          </cell>
          <cell r="C4228">
            <v>106.8293</v>
          </cell>
          <cell r="E4228">
            <v>352.53</v>
          </cell>
        </row>
        <row r="4229">
          <cell r="B4229">
            <v>42564</v>
          </cell>
          <cell r="C4229">
            <v>106.83880000000001</v>
          </cell>
          <cell r="E4229">
            <v>348.66</v>
          </cell>
        </row>
        <row r="4230">
          <cell r="B4230">
            <v>42565</v>
          </cell>
          <cell r="C4230">
            <v>107.10720000000001</v>
          </cell>
          <cell r="E4230">
            <v>343.11</v>
          </cell>
        </row>
        <row r="4231">
          <cell r="B4231">
            <v>42566</v>
          </cell>
          <cell r="C4231">
            <v>107.09220000000001</v>
          </cell>
          <cell r="E4231">
            <v>345.18</v>
          </cell>
        </row>
        <row r="4232">
          <cell r="B4232">
            <v>42569</v>
          </cell>
          <cell r="C4232">
            <v>107.09399999999999</v>
          </cell>
          <cell r="E4232">
            <v>343.75</v>
          </cell>
        </row>
        <row r="4233">
          <cell r="B4233">
            <v>42570</v>
          </cell>
          <cell r="C4233">
            <v>107.20780000000001</v>
          </cell>
          <cell r="E4233">
            <v>343.33</v>
          </cell>
        </row>
        <row r="4234">
          <cell r="B4234">
            <v>42571</v>
          </cell>
          <cell r="C4234">
            <v>107.2791</v>
          </cell>
          <cell r="E4234">
            <v>340.2</v>
          </cell>
        </row>
        <row r="4235">
          <cell r="B4235">
            <v>42572</v>
          </cell>
          <cell r="C4235">
            <v>107.2826</v>
          </cell>
          <cell r="E4235">
            <v>335.88</v>
          </cell>
        </row>
        <row r="4236">
          <cell r="B4236">
            <v>42573</v>
          </cell>
          <cell r="C4236">
            <v>107.32769999999999</v>
          </cell>
          <cell r="E4236">
            <v>336.56</v>
          </cell>
        </row>
        <row r="4237">
          <cell r="B4237">
            <v>42576</v>
          </cell>
          <cell r="C4237">
            <v>107.3514</v>
          </cell>
          <cell r="E4237">
            <v>334.94</v>
          </cell>
        </row>
        <row r="4238">
          <cell r="B4238">
            <v>42577</v>
          </cell>
          <cell r="C4238">
            <v>107.34399999999999</v>
          </cell>
          <cell r="E4238">
            <v>335.65</v>
          </cell>
        </row>
        <row r="4239">
          <cell r="B4239">
            <v>42578</v>
          </cell>
          <cell r="C4239">
            <v>107.402</v>
          </cell>
          <cell r="E4239">
            <v>336.44</v>
          </cell>
        </row>
        <row r="4240">
          <cell r="B4240">
            <v>42579</v>
          </cell>
          <cell r="C4240">
            <v>107.4276</v>
          </cell>
          <cell r="E4240">
            <v>334.63</v>
          </cell>
        </row>
        <row r="4241">
          <cell r="B4241">
            <v>42580</v>
          </cell>
          <cell r="C4241">
            <v>107.399</v>
          </cell>
          <cell r="E4241">
            <v>333.8</v>
          </cell>
        </row>
        <row r="4242">
          <cell r="B4242">
            <v>42583</v>
          </cell>
          <cell r="C4242">
            <v>107.4024</v>
          </cell>
          <cell r="E4242">
            <v>331.47</v>
          </cell>
        </row>
        <row r="4243">
          <cell r="B4243">
            <v>42584</v>
          </cell>
          <cell r="C4243">
            <v>107.3813</v>
          </cell>
          <cell r="E4243">
            <v>322.12</v>
          </cell>
        </row>
        <row r="4244">
          <cell r="B4244">
            <v>42585</v>
          </cell>
          <cell r="C4244">
            <v>107.39919999999999</v>
          </cell>
          <cell r="E4244">
            <v>317.85000000000002</v>
          </cell>
        </row>
        <row r="4245">
          <cell r="B4245">
            <v>42586</v>
          </cell>
          <cell r="C4245">
            <v>107.4781</v>
          </cell>
          <cell r="E4245">
            <v>320.35000000000002</v>
          </cell>
        </row>
        <row r="4246">
          <cell r="B4246">
            <v>42587</v>
          </cell>
          <cell r="E4246">
            <v>319.27999999999997</v>
          </cell>
        </row>
        <row r="4247">
          <cell r="B4247">
            <v>42590</v>
          </cell>
          <cell r="C4247">
            <v>107.4564</v>
          </cell>
          <cell r="E4247">
            <v>316.58</v>
          </cell>
        </row>
        <row r="4248">
          <cell r="B4248">
            <v>42591</v>
          </cell>
          <cell r="C4248">
            <v>107.5545</v>
          </cell>
          <cell r="E4248">
            <v>310.19</v>
          </cell>
        </row>
        <row r="4249">
          <cell r="B4249">
            <v>42592</v>
          </cell>
          <cell r="C4249">
            <v>107.6536</v>
          </cell>
          <cell r="E4249">
            <v>306.89999999999998</v>
          </cell>
        </row>
        <row r="4250">
          <cell r="B4250">
            <v>42593</v>
          </cell>
          <cell r="C4250">
            <v>107.61790000000001</v>
          </cell>
          <cell r="E4250">
            <v>307.97000000000003</v>
          </cell>
        </row>
        <row r="4251">
          <cell r="B4251">
            <v>42594</v>
          </cell>
          <cell r="C4251">
            <v>107.5699</v>
          </cell>
          <cell r="E4251">
            <v>307.45</v>
          </cell>
        </row>
        <row r="4252">
          <cell r="B4252">
            <v>42597</v>
          </cell>
          <cell r="E4252">
            <v>303.19</v>
          </cell>
        </row>
        <row r="4253">
          <cell r="B4253">
            <v>42598</v>
          </cell>
          <cell r="C4253">
            <v>107.53</v>
          </cell>
          <cell r="E4253">
            <v>303.14</v>
          </cell>
        </row>
        <row r="4254">
          <cell r="B4254">
            <v>42599</v>
          </cell>
          <cell r="C4254">
            <v>107.5414</v>
          </cell>
          <cell r="E4254">
            <v>303.87</v>
          </cell>
        </row>
        <row r="4255">
          <cell r="B4255">
            <v>42600</v>
          </cell>
          <cell r="C4255">
            <v>107.56950000000001</v>
          </cell>
          <cell r="E4255">
            <v>304.83</v>
          </cell>
        </row>
        <row r="4256">
          <cell r="B4256">
            <v>42601</v>
          </cell>
          <cell r="C4256">
            <v>107.6206</v>
          </cell>
          <cell r="E4256">
            <v>305.44</v>
          </cell>
        </row>
        <row r="4257">
          <cell r="B4257">
            <v>42604</v>
          </cell>
          <cell r="C4257">
            <v>107.6</v>
          </cell>
          <cell r="E4257">
            <v>305.33999999999997</v>
          </cell>
        </row>
        <row r="4258">
          <cell r="B4258">
            <v>42605</v>
          </cell>
          <cell r="C4258">
            <v>107.58110000000001</v>
          </cell>
          <cell r="E4258">
            <v>307.56</v>
          </cell>
        </row>
        <row r="4259">
          <cell r="B4259">
            <v>42606</v>
          </cell>
          <cell r="C4259">
            <v>107.6024</v>
          </cell>
          <cell r="E4259">
            <v>305.5</v>
          </cell>
        </row>
        <row r="4260">
          <cell r="B4260">
            <v>42607</v>
          </cell>
          <cell r="C4260">
            <v>107.5979</v>
          </cell>
          <cell r="E4260">
            <v>304.48</v>
          </cell>
        </row>
        <row r="4261">
          <cell r="B4261">
            <v>42608</v>
          </cell>
          <cell r="C4261">
            <v>107.63039999999999</v>
          </cell>
          <cell r="E4261">
            <v>302.13</v>
          </cell>
        </row>
        <row r="4262">
          <cell r="B4262">
            <v>42611</v>
          </cell>
          <cell r="C4262">
            <v>107.6114</v>
          </cell>
        </row>
        <row r="4263">
          <cell r="B4263">
            <v>42612</v>
          </cell>
          <cell r="C4263">
            <v>107.6146</v>
          </cell>
          <cell r="E4263">
            <v>303.89999999999998</v>
          </cell>
        </row>
        <row r="4264">
          <cell r="B4264">
            <v>42613</v>
          </cell>
          <cell r="C4264">
            <v>107.81019999999999</v>
          </cell>
          <cell r="E4264">
            <v>296.22000000000003</v>
          </cell>
        </row>
        <row r="4265">
          <cell r="B4265">
            <v>42614</v>
          </cell>
          <cell r="C4265">
            <v>107.8772</v>
          </cell>
          <cell r="E4265">
            <v>295.98</v>
          </cell>
        </row>
        <row r="4266">
          <cell r="B4266">
            <v>42615</v>
          </cell>
          <cell r="C4266">
            <v>107.9025</v>
          </cell>
          <cell r="E4266">
            <v>292.36</v>
          </cell>
        </row>
        <row r="4267">
          <cell r="B4267">
            <v>42618</v>
          </cell>
          <cell r="C4267">
            <v>107.8908</v>
          </cell>
          <cell r="E4267">
            <v>292.99</v>
          </cell>
        </row>
        <row r="4268">
          <cell r="B4268">
            <v>42619</v>
          </cell>
          <cell r="C4268">
            <v>108.3176</v>
          </cell>
          <cell r="E4268">
            <v>287.35000000000002</v>
          </cell>
        </row>
        <row r="4269">
          <cell r="B4269">
            <v>42620</v>
          </cell>
          <cell r="C4269">
            <v>108.0672</v>
          </cell>
          <cell r="E4269">
            <v>281.42</v>
          </cell>
        </row>
        <row r="4270">
          <cell r="B4270">
            <v>42621</v>
          </cell>
          <cell r="C4270">
            <v>108.29819999999999</v>
          </cell>
          <cell r="E4270">
            <v>276.85000000000002</v>
          </cell>
        </row>
        <row r="4271">
          <cell r="B4271">
            <v>42622</v>
          </cell>
          <cell r="C4271">
            <v>108.3098</v>
          </cell>
          <cell r="E4271">
            <v>275.23</v>
          </cell>
        </row>
        <row r="4272">
          <cell r="B4272">
            <v>42625</v>
          </cell>
          <cell r="C4272">
            <v>108.3595</v>
          </cell>
          <cell r="E4272">
            <v>276.77999999999997</v>
          </cell>
        </row>
        <row r="4273">
          <cell r="B4273">
            <v>42626</v>
          </cell>
          <cell r="C4273">
            <v>108.46259999999999</v>
          </cell>
          <cell r="E4273">
            <v>272.2</v>
          </cell>
        </row>
        <row r="4274">
          <cell r="B4274">
            <v>42627</v>
          </cell>
          <cell r="C4274">
            <v>108.52119999999999</v>
          </cell>
          <cell r="E4274">
            <v>279.97000000000003</v>
          </cell>
        </row>
        <row r="4275">
          <cell r="B4275">
            <v>42628</v>
          </cell>
          <cell r="C4275">
            <v>108.4177</v>
          </cell>
          <cell r="E4275">
            <v>274.35000000000002</v>
          </cell>
        </row>
        <row r="4276">
          <cell r="B4276">
            <v>42629</v>
          </cell>
          <cell r="C4276">
            <v>108.2867</v>
          </cell>
          <cell r="E4276">
            <v>274.57</v>
          </cell>
        </row>
        <row r="4277">
          <cell r="B4277">
            <v>42632</v>
          </cell>
          <cell r="C4277">
            <v>108.2239</v>
          </cell>
          <cell r="E4277">
            <v>275.38</v>
          </cell>
        </row>
        <row r="4278">
          <cell r="B4278">
            <v>42633</v>
          </cell>
          <cell r="C4278">
            <v>108.2581</v>
          </cell>
          <cell r="E4278">
            <v>279.29000000000002</v>
          </cell>
        </row>
        <row r="4279">
          <cell r="B4279">
            <v>42634</v>
          </cell>
          <cell r="C4279">
            <v>108.21810000000001</v>
          </cell>
          <cell r="E4279">
            <v>276.14</v>
          </cell>
        </row>
        <row r="4280">
          <cell r="B4280">
            <v>42635</v>
          </cell>
          <cell r="C4280">
            <v>108.2457</v>
          </cell>
          <cell r="E4280">
            <v>273.70999999999998</v>
          </cell>
        </row>
        <row r="4281">
          <cell r="B4281">
            <v>42636</v>
          </cell>
          <cell r="C4281">
            <v>108.3309</v>
          </cell>
          <cell r="E4281">
            <v>273.11</v>
          </cell>
        </row>
        <row r="4282">
          <cell r="B4282">
            <v>42639</v>
          </cell>
          <cell r="C4282">
            <v>108.5595</v>
          </cell>
          <cell r="E4282">
            <v>273.22000000000003</v>
          </cell>
        </row>
        <row r="4283">
          <cell r="B4283">
            <v>42640</v>
          </cell>
          <cell r="C4283">
            <v>108.6009</v>
          </cell>
          <cell r="E4283">
            <v>276.02</v>
          </cell>
        </row>
        <row r="4284">
          <cell r="B4284">
            <v>42641</v>
          </cell>
          <cell r="C4284">
            <v>108.40219999999999</v>
          </cell>
          <cell r="E4284">
            <v>275.73</v>
          </cell>
        </row>
        <row r="4285">
          <cell r="B4285">
            <v>42642</v>
          </cell>
          <cell r="C4285">
            <v>108.9611</v>
          </cell>
          <cell r="E4285">
            <v>271.68</v>
          </cell>
        </row>
        <row r="4286">
          <cell r="B4286">
            <v>42643</v>
          </cell>
          <cell r="C4286">
            <v>108.89709999999999</v>
          </cell>
          <cell r="E4286">
            <v>280.38</v>
          </cell>
        </row>
        <row r="4287">
          <cell r="B4287">
            <v>42646</v>
          </cell>
          <cell r="C4287">
            <v>108.99039999999999</v>
          </cell>
          <cell r="E4287">
            <v>279.17</v>
          </cell>
        </row>
        <row r="4288">
          <cell r="B4288">
            <v>42647</v>
          </cell>
          <cell r="C4288">
            <v>109.10209999999999</v>
          </cell>
          <cell r="E4288">
            <v>276.31</v>
          </cell>
        </row>
        <row r="4289">
          <cell r="B4289">
            <v>42648</v>
          </cell>
          <cell r="C4289">
            <v>109.15519999999999</v>
          </cell>
          <cell r="E4289">
            <v>282.13</v>
          </cell>
        </row>
        <row r="4290">
          <cell r="B4290">
            <v>42649</v>
          </cell>
          <cell r="C4290">
            <v>109.1644</v>
          </cell>
          <cell r="E4290">
            <v>281.25</v>
          </cell>
        </row>
        <row r="4291">
          <cell r="B4291">
            <v>42650</v>
          </cell>
          <cell r="C4291">
            <v>109.22799999999999</v>
          </cell>
          <cell r="E4291">
            <v>280.74</v>
          </cell>
        </row>
        <row r="4292">
          <cell r="B4292">
            <v>42653</v>
          </cell>
          <cell r="C4292">
            <v>109.2529</v>
          </cell>
          <cell r="E4292">
            <v>280.04000000000002</v>
          </cell>
        </row>
        <row r="4293">
          <cell r="B4293">
            <v>42654</v>
          </cell>
          <cell r="C4293">
            <v>109.3379</v>
          </cell>
          <cell r="E4293">
            <v>281.04000000000002</v>
          </cell>
        </row>
        <row r="4294">
          <cell r="B4294">
            <v>42655</v>
          </cell>
          <cell r="C4294">
            <v>109.4265</v>
          </cell>
          <cell r="E4294">
            <v>283.20999999999998</v>
          </cell>
        </row>
        <row r="4295">
          <cell r="B4295">
            <v>42656</v>
          </cell>
          <cell r="C4295">
            <v>109.40600000000001</v>
          </cell>
          <cell r="E4295">
            <v>283.38</v>
          </cell>
        </row>
        <row r="4296">
          <cell r="B4296">
            <v>42657</v>
          </cell>
          <cell r="C4296">
            <v>109.4494</v>
          </cell>
          <cell r="E4296">
            <v>283.57</v>
          </cell>
        </row>
        <row r="4297">
          <cell r="B4297">
            <v>42660</v>
          </cell>
          <cell r="C4297">
            <v>109.4117</v>
          </cell>
          <cell r="E4297">
            <v>281.3</v>
          </cell>
        </row>
        <row r="4298">
          <cell r="B4298">
            <v>42661</v>
          </cell>
          <cell r="C4298">
            <v>109.3522</v>
          </cell>
          <cell r="E4298">
            <v>280</v>
          </cell>
        </row>
        <row r="4299">
          <cell r="B4299">
            <v>42662</v>
          </cell>
          <cell r="C4299">
            <v>109.6781</v>
          </cell>
          <cell r="E4299">
            <v>276.12</v>
          </cell>
        </row>
        <row r="4300">
          <cell r="B4300">
            <v>42663</v>
          </cell>
          <cell r="C4300">
            <v>109.6969</v>
          </cell>
          <cell r="E4300">
            <v>267.75</v>
          </cell>
        </row>
        <row r="4301">
          <cell r="B4301">
            <v>42664</v>
          </cell>
          <cell r="C4301">
            <v>109.66589999999999</v>
          </cell>
          <cell r="E4301">
            <v>266.95999999999998</v>
          </cell>
        </row>
        <row r="4302">
          <cell r="B4302">
            <v>42667</v>
          </cell>
          <cell r="C4302">
            <v>109.7166</v>
          </cell>
          <cell r="E4302">
            <v>269.48</v>
          </cell>
        </row>
        <row r="4303">
          <cell r="B4303">
            <v>42668</v>
          </cell>
          <cell r="C4303">
            <v>109.9246</v>
          </cell>
          <cell r="E4303">
            <v>257.93</v>
          </cell>
        </row>
        <row r="4304">
          <cell r="B4304">
            <v>42669</v>
          </cell>
          <cell r="C4304">
            <v>109.8961</v>
          </cell>
          <cell r="E4304">
            <v>255.87</v>
          </cell>
        </row>
        <row r="4305">
          <cell r="B4305">
            <v>42670</v>
          </cell>
          <cell r="C4305">
            <v>110.0166</v>
          </cell>
          <cell r="E4305">
            <v>257.5</v>
          </cell>
        </row>
        <row r="4306">
          <cell r="B4306">
            <v>42671</v>
          </cell>
          <cell r="C4306">
            <v>109.9802</v>
          </cell>
          <cell r="E4306">
            <v>258.16000000000003</v>
          </cell>
        </row>
        <row r="4307">
          <cell r="B4307">
            <v>42674</v>
          </cell>
          <cell r="C4307">
            <v>110.02930000000001</v>
          </cell>
          <cell r="E4307">
            <v>256.20999999999998</v>
          </cell>
        </row>
        <row r="4308">
          <cell r="B4308">
            <v>42675</v>
          </cell>
          <cell r="E4308">
            <v>255.54</v>
          </cell>
        </row>
        <row r="4309">
          <cell r="B4309">
            <v>42676</v>
          </cell>
          <cell r="C4309">
            <v>110.14149999999999</v>
          </cell>
          <cell r="E4309">
            <v>260.83</v>
          </cell>
        </row>
        <row r="4310">
          <cell r="B4310">
            <v>42677</v>
          </cell>
          <cell r="C4310">
            <v>110.1392</v>
          </cell>
          <cell r="E4310">
            <v>262.85000000000002</v>
          </cell>
        </row>
        <row r="4311">
          <cell r="B4311">
            <v>42678</v>
          </cell>
          <cell r="C4311">
            <v>110.1747</v>
          </cell>
          <cell r="E4311">
            <v>265.3</v>
          </cell>
        </row>
        <row r="4312">
          <cell r="B4312">
            <v>42681</v>
          </cell>
          <cell r="C4312">
            <v>110.2595</v>
          </cell>
          <cell r="E4312">
            <v>264.45999999999998</v>
          </cell>
        </row>
        <row r="4313">
          <cell r="B4313">
            <v>42682</v>
          </cell>
          <cell r="C4313">
            <v>110.39619999999999</v>
          </cell>
          <cell r="E4313">
            <v>262.42</v>
          </cell>
        </row>
        <row r="4314">
          <cell r="B4314">
            <v>42683</v>
          </cell>
          <cell r="C4314">
            <v>110.2664</v>
          </cell>
          <cell r="E4314">
            <v>265.81</v>
          </cell>
        </row>
        <row r="4315">
          <cell r="B4315">
            <v>42684</v>
          </cell>
          <cell r="C4315">
            <v>110.259</v>
          </cell>
          <cell r="E4315">
            <v>273.91000000000003</v>
          </cell>
        </row>
        <row r="4316">
          <cell r="B4316">
            <v>42685</v>
          </cell>
          <cell r="C4316">
            <v>109.9657</v>
          </cell>
          <cell r="E4316">
            <v>294.63</v>
          </cell>
        </row>
        <row r="4317">
          <cell r="B4317">
            <v>42688</v>
          </cell>
          <cell r="C4317">
            <v>109.7514</v>
          </cell>
          <cell r="E4317">
            <v>310.19</v>
          </cell>
        </row>
        <row r="4318">
          <cell r="B4318">
            <v>42689</v>
          </cell>
          <cell r="C4318">
            <v>109.6224</v>
          </cell>
          <cell r="E4318">
            <v>283.02999999999997</v>
          </cell>
        </row>
        <row r="4319">
          <cell r="B4319">
            <v>42690</v>
          </cell>
          <cell r="C4319">
            <v>109.54170000000001</v>
          </cell>
          <cell r="E4319">
            <v>282.67</v>
          </cell>
        </row>
        <row r="4320">
          <cell r="B4320">
            <v>42691</v>
          </cell>
          <cell r="C4320">
            <v>109.1546</v>
          </cell>
          <cell r="E4320">
            <v>280.2</v>
          </cell>
        </row>
        <row r="4321">
          <cell r="B4321">
            <v>42692</v>
          </cell>
          <cell r="C4321">
            <v>109.12949999999999</v>
          </cell>
          <cell r="E4321">
            <v>287.43</v>
          </cell>
        </row>
        <row r="4322">
          <cell r="B4322">
            <v>42695</v>
          </cell>
          <cell r="C4322">
            <v>108.89239999999999</v>
          </cell>
          <cell r="E4322">
            <v>283.60000000000002</v>
          </cell>
        </row>
        <row r="4323">
          <cell r="B4323">
            <v>42696</v>
          </cell>
          <cell r="C4323">
            <v>108.9676</v>
          </cell>
          <cell r="E4323">
            <v>287.3</v>
          </cell>
        </row>
        <row r="4324">
          <cell r="B4324">
            <v>42697</v>
          </cell>
          <cell r="C4324">
            <v>109.22029999999999</v>
          </cell>
          <cell r="E4324">
            <v>285.16000000000003</v>
          </cell>
        </row>
        <row r="4325">
          <cell r="B4325">
            <v>42698</v>
          </cell>
          <cell r="C4325">
            <v>109.0716</v>
          </cell>
          <cell r="E4325">
            <v>289.27999999999997</v>
          </cell>
        </row>
        <row r="4326">
          <cell r="B4326">
            <v>42699</v>
          </cell>
          <cell r="C4326">
            <v>108.94199999999999</v>
          </cell>
          <cell r="E4326">
            <v>287.83999999999997</v>
          </cell>
        </row>
        <row r="4327">
          <cell r="B4327">
            <v>42702</v>
          </cell>
          <cell r="C4327">
            <v>109.0431</v>
          </cell>
          <cell r="E4327">
            <v>284.3</v>
          </cell>
        </row>
        <row r="4328">
          <cell r="B4328">
            <v>42703</v>
          </cell>
          <cell r="C4328">
            <v>108.9091</v>
          </cell>
          <cell r="E4328">
            <v>283.94</v>
          </cell>
        </row>
        <row r="4329">
          <cell r="B4329">
            <v>42704</v>
          </cell>
          <cell r="C4329">
            <v>109.0616</v>
          </cell>
          <cell r="E4329">
            <v>281.04000000000002</v>
          </cell>
        </row>
        <row r="4330">
          <cell r="B4330">
            <v>42705</v>
          </cell>
          <cell r="C4330">
            <v>108.8062</v>
          </cell>
          <cell r="E4330">
            <v>285.89999999999998</v>
          </cell>
        </row>
        <row r="4331">
          <cell r="B4331">
            <v>42706</v>
          </cell>
          <cell r="C4331">
            <v>108.8635</v>
          </cell>
          <cell r="E4331">
            <v>283.75</v>
          </cell>
        </row>
        <row r="4332">
          <cell r="B4332">
            <v>42709</v>
          </cell>
          <cell r="C4332">
            <v>108.99590000000001</v>
          </cell>
          <cell r="E4332">
            <v>276.10000000000002</v>
          </cell>
        </row>
        <row r="4333">
          <cell r="B4333">
            <v>42710</v>
          </cell>
          <cell r="C4333">
            <v>109.0581</v>
          </cell>
          <cell r="E4333">
            <v>273.31</v>
          </cell>
        </row>
        <row r="4334">
          <cell r="B4334">
            <v>42711</v>
          </cell>
          <cell r="C4334">
            <v>109.187</v>
          </cell>
          <cell r="E4334">
            <v>274.91000000000003</v>
          </cell>
        </row>
        <row r="4335">
          <cell r="B4335">
            <v>42712</v>
          </cell>
          <cell r="C4335">
            <v>109.16540000000001</v>
          </cell>
          <cell r="E4335">
            <v>273.01</v>
          </cell>
        </row>
        <row r="4336">
          <cell r="B4336">
            <v>42713</v>
          </cell>
          <cell r="C4336">
            <v>109.28230000000001</v>
          </cell>
          <cell r="E4336">
            <v>281.45</v>
          </cell>
        </row>
        <row r="4337">
          <cell r="B4337">
            <v>42716</v>
          </cell>
          <cell r="C4337">
            <v>109.2885</v>
          </cell>
          <cell r="E4337">
            <v>272.8</v>
          </cell>
        </row>
        <row r="4338">
          <cell r="B4338">
            <v>42717</v>
          </cell>
          <cell r="C4338">
            <v>109.2876</v>
          </cell>
          <cell r="E4338">
            <v>273.01</v>
          </cell>
        </row>
        <row r="4339">
          <cell r="B4339">
            <v>42718</v>
          </cell>
          <cell r="C4339">
            <v>109.0928</v>
          </cell>
          <cell r="E4339">
            <v>278.41000000000003</v>
          </cell>
        </row>
        <row r="4340">
          <cell r="B4340">
            <v>42719</v>
          </cell>
          <cell r="C4340">
            <v>109.1694</v>
          </cell>
          <cell r="E4340">
            <v>279.5</v>
          </cell>
        </row>
        <row r="4341">
          <cell r="B4341">
            <v>42720</v>
          </cell>
          <cell r="C4341">
            <v>109.0179</v>
          </cell>
          <cell r="E4341">
            <v>280.76</v>
          </cell>
        </row>
        <row r="4342">
          <cell r="B4342">
            <v>42723</v>
          </cell>
          <cell r="C4342">
            <v>108.9675</v>
          </cell>
          <cell r="E4342">
            <v>278.3</v>
          </cell>
        </row>
        <row r="4343">
          <cell r="B4343">
            <v>42724</v>
          </cell>
          <cell r="C4343">
            <v>108.5038</v>
          </cell>
          <cell r="E4343">
            <v>278.81</v>
          </cell>
        </row>
        <row r="4344">
          <cell r="B4344">
            <v>42725</v>
          </cell>
          <cell r="C4344">
            <v>109.0998</v>
          </cell>
          <cell r="E4344">
            <v>276.14999999999998</v>
          </cell>
        </row>
        <row r="4345">
          <cell r="B4345">
            <v>42726</v>
          </cell>
          <cell r="C4345">
            <v>109.1426</v>
          </cell>
          <cell r="E4345">
            <v>272.83999999999997</v>
          </cell>
        </row>
        <row r="4346">
          <cell r="B4346">
            <v>42727</v>
          </cell>
          <cell r="C4346">
            <v>109.2534</v>
          </cell>
          <cell r="E4346">
            <v>275.43</v>
          </cell>
        </row>
        <row r="4347">
          <cell r="B4347">
            <v>42730</v>
          </cell>
        </row>
        <row r="4348">
          <cell r="B4348">
            <v>42731</v>
          </cell>
          <cell r="C4348">
            <v>109.3369</v>
          </cell>
        </row>
        <row r="4349">
          <cell r="B4349">
            <v>42732</v>
          </cell>
          <cell r="C4349">
            <v>109.2193</v>
          </cell>
          <cell r="E4349">
            <v>280.55</v>
          </cell>
        </row>
        <row r="4350">
          <cell r="B4350">
            <v>42733</v>
          </cell>
          <cell r="C4350">
            <v>109.0047</v>
          </cell>
          <cell r="E4350">
            <v>281.33</v>
          </cell>
        </row>
        <row r="4351">
          <cell r="B4351">
            <v>42734</v>
          </cell>
          <cell r="C4351">
            <v>108.8249</v>
          </cell>
          <cell r="E4351">
            <v>274.74</v>
          </cell>
        </row>
        <row r="4352">
          <cell r="B4352">
            <v>42737</v>
          </cell>
          <cell r="C4352">
            <v>108.8296</v>
          </cell>
        </row>
        <row r="4353">
          <cell r="B4353">
            <v>42738</v>
          </cell>
          <cell r="C4353">
            <v>108.7332</v>
          </cell>
          <cell r="E4353">
            <v>267.39999999999998</v>
          </cell>
        </row>
        <row r="4354">
          <cell r="B4354">
            <v>42739</v>
          </cell>
          <cell r="C4354">
            <v>109.0736</v>
          </cell>
          <cell r="E4354">
            <v>263.58999999999997</v>
          </cell>
        </row>
        <row r="4355">
          <cell r="B4355">
            <v>42740</v>
          </cell>
          <cell r="C4355">
            <v>109.1152</v>
          </cell>
          <cell r="E4355">
            <v>257.68</v>
          </cell>
        </row>
        <row r="4356">
          <cell r="B4356">
            <v>42741</v>
          </cell>
          <cell r="E4356">
            <v>257.04000000000002</v>
          </cell>
        </row>
        <row r="4357">
          <cell r="B4357">
            <v>42744</v>
          </cell>
          <cell r="C4357">
            <v>109.0616</v>
          </cell>
          <cell r="E4357">
            <v>256.41000000000003</v>
          </cell>
        </row>
        <row r="4358">
          <cell r="B4358">
            <v>42745</v>
          </cell>
          <cell r="C4358">
            <v>109.0061</v>
          </cell>
          <cell r="E4358">
            <v>255.68</v>
          </cell>
        </row>
        <row r="4359">
          <cell r="B4359">
            <v>42746</v>
          </cell>
          <cell r="C4359">
            <v>109.048</v>
          </cell>
          <cell r="E4359">
            <v>254.97</v>
          </cell>
        </row>
        <row r="4360">
          <cell r="B4360">
            <v>42747</v>
          </cell>
          <cell r="C4360">
            <v>109.0887</v>
          </cell>
          <cell r="E4360">
            <v>253.5</v>
          </cell>
        </row>
        <row r="4361">
          <cell r="B4361">
            <v>42748</v>
          </cell>
          <cell r="C4361">
            <v>109.1279</v>
          </cell>
          <cell r="E4361">
            <v>252.35</v>
          </cell>
        </row>
        <row r="4362">
          <cell r="B4362">
            <v>42751</v>
          </cell>
          <cell r="C4362">
            <v>109.2333</v>
          </cell>
          <cell r="E4362">
            <v>255.79</v>
          </cell>
        </row>
        <row r="4363">
          <cell r="B4363">
            <v>42752</v>
          </cell>
          <cell r="C4363">
            <v>109.3206</v>
          </cell>
          <cell r="E4363">
            <v>255.49</v>
          </cell>
        </row>
        <row r="4364">
          <cell r="B4364">
            <v>42753</v>
          </cell>
          <cell r="C4364">
            <v>109.43219999999999</v>
          </cell>
          <cell r="E4364">
            <v>252.69</v>
          </cell>
        </row>
        <row r="4365">
          <cell r="B4365">
            <v>42754</v>
          </cell>
          <cell r="C4365">
            <v>109.4512</v>
          </cell>
          <cell r="E4365">
            <v>255.9</v>
          </cell>
        </row>
        <row r="4366">
          <cell r="B4366">
            <v>42755</v>
          </cell>
          <cell r="C4366">
            <v>109.4344</v>
          </cell>
          <cell r="E4366">
            <v>252.66</v>
          </cell>
        </row>
        <row r="4367">
          <cell r="B4367">
            <v>42758</v>
          </cell>
          <cell r="C4367">
            <v>109.49850000000001</v>
          </cell>
          <cell r="E4367">
            <v>253.98</v>
          </cell>
        </row>
        <row r="4368">
          <cell r="B4368">
            <v>42759</v>
          </cell>
          <cell r="C4368">
            <v>109.5621</v>
          </cell>
          <cell r="E4368">
            <v>252.3</v>
          </cell>
        </row>
        <row r="4369">
          <cell r="B4369">
            <v>42760</v>
          </cell>
          <cell r="C4369">
            <v>109.7295</v>
          </cell>
          <cell r="E4369">
            <v>252.01</v>
          </cell>
        </row>
        <row r="4370">
          <cell r="B4370">
            <v>42761</v>
          </cell>
          <cell r="C4370">
            <v>109.7329</v>
          </cell>
          <cell r="E4370">
            <v>253.33</v>
          </cell>
        </row>
        <row r="4371">
          <cell r="B4371">
            <v>42762</v>
          </cell>
          <cell r="C4371">
            <v>109.7683</v>
          </cell>
          <cell r="E4371">
            <v>254.94</v>
          </cell>
        </row>
        <row r="4372">
          <cell r="B4372">
            <v>42765</v>
          </cell>
          <cell r="C4372">
            <v>109.8776</v>
          </cell>
          <cell r="E4372">
            <v>258.25</v>
          </cell>
        </row>
        <row r="4373">
          <cell r="B4373">
            <v>42766</v>
          </cell>
          <cell r="C4373">
            <v>109.86879999999999</v>
          </cell>
          <cell r="E4373">
            <v>262.87</v>
          </cell>
        </row>
        <row r="4374">
          <cell r="B4374">
            <v>42767</v>
          </cell>
          <cell r="C4374">
            <v>109.8621</v>
          </cell>
          <cell r="E4374">
            <v>258.98</v>
          </cell>
        </row>
        <row r="4375">
          <cell r="B4375">
            <v>42768</v>
          </cell>
          <cell r="C4375">
            <v>109.52849999999999</v>
          </cell>
          <cell r="E4375">
            <v>258.02</v>
          </cell>
        </row>
        <row r="4376">
          <cell r="B4376">
            <v>42769</v>
          </cell>
          <cell r="C4376">
            <v>109.57859999999999</v>
          </cell>
          <cell r="E4376">
            <v>259.23</v>
          </cell>
        </row>
        <row r="4377">
          <cell r="B4377">
            <v>42772</v>
          </cell>
          <cell r="C4377">
            <v>109.7503</v>
          </cell>
          <cell r="E4377">
            <v>255.27</v>
          </cell>
        </row>
        <row r="4378">
          <cell r="B4378">
            <v>42773</v>
          </cell>
          <cell r="C4378">
            <v>110.014</v>
          </cell>
          <cell r="E4378">
            <v>254.68</v>
          </cell>
        </row>
        <row r="4379">
          <cell r="B4379">
            <v>42774</v>
          </cell>
          <cell r="C4379">
            <v>109.9628</v>
          </cell>
          <cell r="E4379">
            <v>258.48</v>
          </cell>
        </row>
        <row r="4380">
          <cell r="B4380">
            <v>42775</v>
          </cell>
          <cell r="C4380">
            <v>110.134</v>
          </cell>
          <cell r="E4380">
            <v>258.86</v>
          </cell>
        </row>
        <row r="4381">
          <cell r="B4381">
            <v>42776</v>
          </cell>
          <cell r="C4381">
            <v>110.0932</v>
          </cell>
          <cell r="E4381">
            <v>255.9</v>
          </cell>
        </row>
        <row r="4382">
          <cell r="B4382">
            <v>42779</v>
          </cell>
          <cell r="C4382">
            <v>110.0183</v>
          </cell>
          <cell r="E4382">
            <v>255.99</v>
          </cell>
        </row>
        <row r="4383">
          <cell r="B4383">
            <v>42780</v>
          </cell>
          <cell r="C4383">
            <v>110.0561</v>
          </cell>
          <cell r="E4383">
            <v>256.39</v>
          </cell>
        </row>
        <row r="4384">
          <cell r="B4384">
            <v>42781</v>
          </cell>
          <cell r="C4384">
            <v>110.1319</v>
          </cell>
          <cell r="E4384">
            <v>257.32</v>
          </cell>
        </row>
        <row r="4385">
          <cell r="B4385">
            <v>42782</v>
          </cell>
          <cell r="C4385">
            <v>110.3416</v>
          </cell>
          <cell r="E4385">
            <v>255.22</v>
          </cell>
        </row>
        <row r="4386">
          <cell r="B4386">
            <v>42783</v>
          </cell>
          <cell r="C4386">
            <v>110.31189999999999</v>
          </cell>
          <cell r="E4386">
            <v>262.22000000000003</v>
          </cell>
        </row>
        <row r="4387">
          <cell r="B4387">
            <v>42786</v>
          </cell>
          <cell r="C4387">
            <v>110.33540000000001</v>
          </cell>
          <cell r="E4387">
            <v>264.08</v>
          </cell>
        </row>
        <row r="4388">
          <cell r="B4388">
            <v>42787</v>
          </cell>
          <cell r="C4388">
            <v>110.41459999999999</v>
          </cell>
          <cell r="E4388">
            <v>263.3</v>
          </cell>
        </row>
        <row r="4389">
          <cell r="B4389">
            <v>42788</v>
          </cell>
          <cell r="C4389">
            <v>110.40009999999999</v>
          </cell>
          <cell r="E4389">
            <v>266.85000000000002</v>
          </cell>
        </row>
        <row r="4390">
          <cell r="B4390">
            <v>42789</v>
          </cell>
          <cell r="C4390">
            <v>110.46769999999999</v>
          </cell>
          <cell r="E4390">
            <v>265.06</v>
          </cell>
        </row>
        <row r="4391">
          <cell r="B4391">
            <v>42790</v>
          </cell>
          <cell r="C4391">
            <v>110.58669999999999</v>
          </cell>
          <cell r="E4391">
            <v>266.89999999999998</v>
          </cell>
        </row>
        <row r="4392">
          <cell r="B4392">
            <v>42793</v>
          </cell>
          <cell r="C4392">
            <v>110.694</v>
          </cell>
          <cell r="E4392">
            <v>265.92</v>
          </cell>
        </row>
        <row r="4393">
          <cell r="B4393">
            <v>42794</v>
          </cell>
          <cell r="C4393">
            <v>110.7192</v>
          </cell>
          <cell r="E4393">
            <v>263.86</v>
          </cell>
        </row>
        <row r="4394">
          <cell r="B4394">
            <v>42795</v>
          </cell>
          <cell r="C4394">
            <v>110.73699999999999</v>
          </cell>
          <cell r="E4394">
            <v>260.02</v>
          </cell>
        </row>
        <row r="4395">
          <cell r="B4395">
            <v>42796</v>
          </cell>
          <cell r="C4395">
            <v>110.6687</v>
          </cell>
          <cell r="E4395">
            <v>252.82</v>
          </cell>
        </row>
        <row r="4396">
          <cell r="B4396">
            <v>42797</v>
          </cell>
          <cell r="C4396">
            <v>110.61839999999999</v>
          </cell>
          <cell r="E4396">
            <v>250.6</v>
          </cell>
        </row>
        <row r="4397">
          <cell r="B4397">
            <v>42800</v>
          </cell>
          <cell r="C4397">
            <v>110.684</v>
          </cell>
          <cell r="E4397">
            <v>248.86</v>
          </cell>
        </row>
        <row r="4398">
          <cell r="B4398">
            <v>42801</v>
          </cell>
          <cell r="C4398">
            <v>110.7349</v>
          </cell>
          <cell r="E4398">
            <v>251.96</v>
          </cell>
        </row>
        <row r="4399">
          <cell r="B4399">
            <v>42802</v>
          </cell>
          <cell r="C4399">
            <v>110.7649</v>
          </cell>
          <cell r="E4399">
            <v>249.69</v>
          </cell>
        </row>
        <row r="4400">
          <cell r="B4400">
            <v>42803</v>
          </cell>
          <cell r="C4400">
            <v>110.88979999999999</v>
          </cell>
          <cell r="E4400">
            <v>247.07</v>
          </cell>
        </row>
        <row r="4401">
          <cell r="B4401">
            <v>42804</v>
          </cell>
          <cell r="C4401">
            <v>110.82689999999999</v>
          </cell>
          <cell r="E4401">
            <v>247.19</v>
          </cell>
        </row>
        <row r="4402">
          <cell r="B4402">
            <v>42807</v>
          </cell>
          <cell r="C4402">
            <v>110.7149</v>
          </cell>
          <cell r="E4402">
            <v>244.59</v>
          </cell>
        </row>
        <row r="4403">
          <cell r="B4403">
            <v>42808</v>
          </cell>
          <cell r="C4403">
            <v>110.456</v>
          </cell>
          <cell r="E4403">
            <v>240.25</v>
          </cell>
        </row>
        <row r="4404">
          <cell r="B4404">
            <v>42809</v>
          </cell>
          <cell r="C4404">
            <v>110.38030000000001</v>
          </cell>
          <cell r="E4404">
            <v>241.41</v>
          </cell>
        </row>
        <row r="4405">
          <cell r="B4405">
            <v>42810</v>
          </cell>
          <cell r="C4405">
            <v>110.1972</v>
          </cell>
          <cell r="E4405">
            <v>238.28</v>
          </cell>
        </row>
        <row r="4406">
          <cell r="B4406">
            <v>42811</v>
          </cell>
          <cell r="C4406">
            <v>110.2593</v>
          </cell>
          <cell r="E4406">
            <v>237.77</v>
          </cell>
        </row>
        <row r="4407">
          <cell r="B4407">
            <v>42814</v>
          </cell>
          <cell r="C4407">
            <v>110.2953</v>
          </cell>
          <cell r="E4407">
            <v>235.14</v>
          </cell>
        </row>
        <row r="4408">
          <cell r="B4408">
            <v>42815</v>
          </cell>
          <cell r="C4408">
            <v>110.39830000000001</v>
          </cell>
          <cell r="E4408">
            <v>231.64</v>
          </cell>
        </row>
        <row r="4409">
          <cell r="B4409">
            <v>42816</v>
          </cell>
          <cell r="C4409">
            <v>110.5731</v>
          </cell>
          <cell r="E4409">
            <v>236.26</v>
          </cell>
        </row>
        <row r="4410">
          <cell r="B4410">
            <v>42817</v>
          </cell>
          <cell r="C4410">
            <v>110.18729999999999</v>
          </cell>
          <cell r="E4410">
            <v>236.2</v>
          </cell>
        </row>
        <row r="4411">
          <cell r="B4411">
            <v>42818</v>
          </cell>
          <cell r="C4411">
            <v>110.2542</v>
          </cell>
          <cell r="E4411">
            <v>236.84</v>
          </cell>
        </row>
        <row r="4412">
          <cell r="B4412">
            <v>42821</v>
          </cell>
          <cell r="C4412">
            <v>110.2573</v>
          </cell>
          <cell r="E4412">
            <v>232.82</v>
          </cell>
        </row>
        <row r="4413">
          <cell r="B4413">
            <v>42822</v>
          </cell>
          <cell r="C4413">
            <v>110.07689999999999</v>
          </cell>
          <cell r="E4413">
            <v>233.18</v>
          </cell>
        </row>
        <row r="4414">
          <cell r="B4414">
            <v>42823</v>
          </cell>
          <cell r="C4414">
            <v>109.60939999999999</v>
          </cell>
          <cell r="E4414">
            <v>244.16</v>
          </cell>
        </row>
        <row r="4415">
          <cell r="B4415">
            <v>42824</v>
          </cell>
          <cell r="C4415">
            <v>109.2457</v>
          </cell>
          <cell r="E4415">
            <v>252.74</v>
          </cell>
        </row>
        <row r="4416">
          <cell r="B4416">
            <v>42825</v>
          </cell>
          <cell r="C4416">
            <v>109.1622</v>
          </cell>
          <cell r="E4416">
            <v>250.13</v>
          </cell>
        </row>
        <row r="4417">
          <cell r="B4417">
            <v>42828</v>
          </cell>
          <cell r="C4417">
            <v>109.16670000000001</v>
          </cell>
          <cell r="E4417">
            <v>250.18</v>
          </cell>
        </row>
        <row r="4418">
          <cell r="B4418">
            <v>42829</v>
          </cell>
          <cell r="C4418">
            <v>109.0759</v>
          </cell>
          <cell r="E4418">
            <v>252.04</v>
          </cell>
        </row>
        <row r="4419">
          <cell r="B4419">
            <v>42830</v>
          </cell>
          <cell r="C4419">
            <v>108.9984</v>
          </cell>
          <cell r="E4419">
            <v>254.07</v>
          </cell>
        </row>
        <row r="4420">
          <cell r="B4420">
            <v>42831</v>
          </cell>
          <cell r="C4420">
            <v>109.15430000000001</v>
          </cell>
          <cell r="E4420">
            <v>256.36</v>
          </cell>
        </row>
        <row r="4421">
          <cell r="B4421">
            <v>42832</v>
          </cell>
          <cell r="C4421">
            <v>108.9811</v>
          </cell>
          <cell r="E4421">
            <v>258.33</v>
          </cell>
        </row>
        <row r="4422">
          <cell r="B4422">
            <v>42835</v>
          </cell>
          <cell r="C4422">
            <v>108.705</v>
          </cell>
          <cell r="E4422">
            <v>260.39999999999998</v>
          </cell>
        </row>
        <row r="4423">
          <cell r="B4423">
            <v>42836</v>
          </cell>
          <cell r="C4423">
            <v>108.721</v>
          </cell>
          <cell r="E4423">
            <v>258.01</v>
          </cell>
        </row>
        <row r="4424">
          <cell r="B4424">
            <v>42837</v>
          </cell>
          <cell r="C4424">
            <v>108.88809999999999</v>
          </cell>
          <cell r="E4424">
            <v>258.75</v>
          </cell>
        </row>
        <row r="4425">
          <cell r="B4425">
            <v>42838</v>
          </cell>
          <cell r="C4425">
            <v>108.9731</v>
          </cell>
          <cell r="E4425">
            <v>260.7</v>
          </cell>
        </row>
        <row r="4426">
          <cell r="B4426">
            <v>42839</v>
          </cell>
        </row>
        <row r="4427">
          <cell r="B4427">
            <v>42842</v>
          </cell>
          <cell r="E4427">
            <v>260.7</v>
          </cell>
        </row>
        <row r="4428">
          <cell r="B4428">
            <v>42843</v>
          </cell>
          <cell r="C4428">
            <v>108.877</v>
          </cell>
          <cell r="E4428">
            <v>261.08999999999997</v>
          </cell>
        </row>
        <row r="4429">
          <cell r="B4429">
            <v>42844</v>
          </cell>
          <cell r="C4429">
            <v>109.0164</v>
          </cell>
          <cell r="E4429">
            <v>257.72000000000003</v>
          </cell>
        </row>
        <row r="4430">
          <cell r="B4430">
            <v>42845</v>
          </cell>
          <cell r="C4430">
            <v>108.96980000000001</v>
          </cell>
          <cell r="E4430">
            <v>254.16</v>
          </cell>
        </row>
        <row r="4431">
          <cell r="B4431">
            <v>42846</v>
          </cell>
          <cell r="C4431">
            <v>108.8005</v>
          </cell>
          <cell r="E4431">
            <v>255.7</v>
          </cell>
        </row>
        <row r="4432">
          <cell r="B4432">
            <v>42849</v>
          </cell>
          <cell r="C4432">
            <v>108.6901</v>
          </cell>
          <cell r="E4432">
            <v>245.99</v>
          </cell>
        </row>
        <row r="4433">
          <cell r="B4433">
            <v>42850</v>
          </cell>
          <cell r="C4433">
            <v>108.6681</v>
          </cell>
          <cell r="E4433">
            <v>241.44</v>
          </cell>
        </row>
        <row r="4434">
          <cell r="B4434">
            <v>42851</v>
          </cell>
          <cell r="C4434">
            <v>108.5902</v>
          </cell>
          <cell r="E4434">
            <v>243.48</v>
          </cell>
        </row>
        <row r="4435">
          <cell r="B4435">
            <v>42852</v>
          </cell>
          <cell r="C4435">
            <v>108.6041</v>
          </cell>
          <cell r="E4435">
            <v>250.92</v>
          </cell>
        </row>
        <row r="4436">
          <cell r="B4436">
            <v>42853</v>
          </cell>
          <cell r="C4436">
            <v>108.49469999999999</v>
          </cell>
          <cell r="E4436">
            <v>260.25</v>
          </cell>
        </row>
        <row r="4437">
          <cell r="B4437">
            <v>42856</v>
          </cell>
        </row>
        <row r="4438">
          <cell r="B4438">
            <v>42857</v>
          </cell>
          <cell r="C4438">
            <v>108.42610000000001</v>
          </cell>
          <cell r="E4438">
            <v>261.01</v>
          </cell>
        </row>
        <row r="4439">
          <cell r="B4439">
            <v>42858</v>
          </cell>
          <cell r="C4439">
            <v>108.43040000000001</v>
          </cell>
          <cell r="E4439">
            <v>260.67</v>
          </cell>
        </row>
        <row r="4440">
          <cell r="B4440">
            <v>42859</v>
          </cell>
          <cell r="C4440">
            <v>108.47320000000001</v>
          </cell>
          <cell r="E4440">
            <v>255.51</v>
          </cell>
        </row>
        <row r="4441">
          <cell r="B4441">
            <v>42860</v>
          </cell>
          <cell r="C4441">
            <v>108.6178</v>
          </cell>
          <cell r="E4441">
            <v>254.69</v>
          </cell>
        </row>
        <row r="4442">
          <cell r="B4442">
            <v>42863</v>
          </cell>
          <cell r="C4442">
            <v>108.66549999999999</v>
          </cell>
          <cell r="E4442">
            <v>250.65</v>
          </cell>
        </row>
        <row r="4443">
          <cell r="B4443">
            <v>42864</v>
          </cell>
          <cell r="C4443">
            <v>108.7137</v>
          </cell>
          <cell r="E4443">
            <v>250.97</v>
          </cell>
        </row>
        <row r="4444">
          <cell r="B4444">
            <v>42865</v>
          </cell>
          <cell r="C4444">
            <v>108.82210000000001</v>
          </cell>
          <cell r="E4444">
            <v>249.06</v>
          </cell>
        </row>
        <row r="4445">
          <cell r="B4445">
            <v>42866</v>
          </cell>
          <cell r="C4445">
            <v>108.789</v>
          </cell>
          <cell r="E4445">
            <v>246.19</v>
          </cell>
        </row>
        <row r="4446">
          <cell r="B4446">
            <v>42867</v>
          </cell>
          <cell r="C4446">
            <v>108.9175</v>
          </cell>
          <cell r="E4446">
            <v>247.01</v>
          </cell>
        </row>
        <row r="4447">
          <cell r="B4447">
            <v>42870</v>
          </cell>
          <cell r="C4447">
            <v>108.8699</v>
          </cell>
          <cell r="E4447">
            <v>247.41</v>
          </cell>
        </row>
        <row r="4448">
          <cell r="B4448">
            <v>42871</v>
          </cell>
          <cell r="C4448">
            <v>108.9149</v>
          </cell>
          <cell r="E4448">
            <v>246.56</v>
          </cell>
        </row>
        <row r="4449">
          <cell r="B4449">
            <v>42872</v>
          </cell>
          <cell r="C4449">
            <v>108.87139999999999</v>
          </cell>
          <cell r="E4449">
            <v>252.49</v>
          </cell>
        </row>
        <row r="4450">
          <cell r="B4450">
            <v>42873</v>
          </cell>
          <cell r="C4450">
            <v>108.7732</v>
          </cell>
          <cell r="E4450">
            <v>260.51</v>
          </cell>
        </row>
        <row r="4451">
          <cell r="B4451">
            <v>42874</v>
          </cell>
          <cell r="C4451">
            <v>108.7971</v>
          </cell>
          <cell r="E4451">
            <v>256.49</v>
          </cell>
        </row>
        <row r="4452">
          <cell r="B4452">
            <v>42877</v>
          </cell>
          <cell r="C4452">
            <v>108.6677</v>
          </cell>
          <cell r="E4452">
            <v>252.95</v>
          </cell>
        </row>
        <row r="4453">
          <cell r="B4453">
            <v>42878</v>
          </cell>
          <cell r="C4453">
            <v>108.69289999999999</v>
          </cell>
          <cell r="E4453">
            <v>249.68</v>
          </cell>
        </row>
        <row r="4454">
          <cell r="B4454">
            <v>42879</v>
          </cell>
          <cell r="C4454">
            <v>108.7779</v>
          </cell>
          <cell r="E4454">
            <v>246.72</v>
          </cell>
        </row>
        <row r="4455">
          <cell r="B4455">
            <v>42880</v>
          </cell>
          <cell r="C4455">
            <v>108.7518</v>
          </cell>
          <cell r="E4455">
            <v>247.81</v>
          </cell>
        </row>
        <row r="4456">
          <cell r="B4456">
            <v>42881</v>
          </cell>
          <cell r="C4456">
            <v>108.8691</v>
          </cell>
          <cell r="E4456">
            <v>248.37</v>
          </cell>
        </row>
        <row r="4457">
          <cell r="B4457">
            <v>42884</v>
          </cell>
          <cell r="C4457">
            <v>108.8411</v>
          </cell>
        </row>
        <row r="4458">
          <cell r="B4458">
            <v>42885</v>
          </cell>
          <cell r="C4458">
            <v>108.5556</v>
          </cell>
          <cell r="E4458">
            <v>248.33</v>
          </cell>
        </row>
        <row r="4459">
          <cell r="B4459">
            <v>42886</v>
          </cell>
          <cell r="C4459">
            <v>108.68510000000001</v>
          </cell>
          <cell r="E4459">
            <v>244.43</v>
          </cell>
        </row>
        <row r="4460">
          <cell r="B4460">
            <v>42887</v>
          </cell>
          <cell r="C4460">
            <v>109.00660000000001</v>
          </cell>
          <cell r="E4460">
            <v>240.96</v>
          </cell>
        </row>
        <row r="4461">
          <cell r="B4461">
            <v>42888</v>
          </cell>
          <cell r="C4461">
            <v>109.2775</v>
          </cell>
          <cell r="E4461">
            <v>243.13</v>
          </cell>
        </row>
        <row r="4462">
          <cell r="B4462">
            <v>42891</v>
          </cell>
          <cell r="C4462">
            <v>109.22969999999999</v>
          </cell>
          <cell r="E4462">
            <v>239.87</v>
          </cell>
        </row>
        <row r="4463">
          <cell r="B4463">
            <v>42892</v>
          </cell>
          <cell r="C4463">
            <v>109.2243</v>
          </cell>
          <cell r="E4463">
            <v>235.66</v>
          </cell>
        </row>
        <row r="4464">
          <cell r="B4464">
            <v>42893</v>
          </cell>
          <cell r="C4464">
            <v>109.27460000000001</v>
          </cell>
          <cell r="E4464">
            <v>233.92</v>
          </cell>
        </row>
        <row r="4465">
          <cell r="B4465">
            <v>42894</v>
          </cell>
          <cell r="C4465">
            <v>109.3489</v>
          </cell>
          <cell r="E4465">
            <v>233.47</v>
          </cell>
        </row>
        <row r="4466">
          <cell r="B4466">
            <v>42895</v>
          </cell>
          <cell r="C4466">
            <v>109.34520000000001</v>
          </cell>
          <cell r="E4466">
            <v>231.75</v>
          </cell>
        </row>
        <row r="4467">
          <cell r="B4467">
            <v>42898</v>
          </cell>
          <cell r="C4467">
            <v>109.2814</v>
          </cell>
          <cell r="E4467">
            <v>231.11</v>
          </cell>
        </row>
        <row r="4468">
          <cell r="B4468">
            <v>42899</v>
          </cell>
          <cell r="C4468">
            <v>109.4991</v>
          </cell>
          <cell r="E4468">
            <v>228.18</v>
          </cell>
        </row>
        <row r="4469">
          <cell r="B4469">
            <v>42900</v>
          </cell>
          <cell r="C4469">
            <v>109.57689999999999</v>
          </cell>
          <cell r="E4469">
            <v>227.73</v>
          </cell>
        </row>
        <row r="4470">
          <cell r="B4470">
            <v>42901</v>
          </cell>
          <cell r="E4470">
            <v>222.7</v>
          </cell>
        </row>
        <row r="4471">
          <cell r="B4471">
            <v>42902</v>
          </cell>
          <cell r="C4471">
            <v>109.57380000000001</v>
          </cell>
          <cell r="E4471">
            <v>224.44</v>
          </cell>
        </row>
        <row r="4472">
          <cell r="B4472">
            <v>42905</v>
          </cell>
          <cell r="C4472">
            <v>109.6802</v>
          </cell>
          <cell r="E4472">
            <v>224.71</v>
          </cell>
        </row>
        <row r="4473">
          <cell r="B4473">
            <v>42906</v>
          </cell>
          <cell r="C4473">
            <v>109.8497</v>
          </cell>
          <cell r="E4473">
            <v>227.64</v>
          </cell>
        </row>
        <row r="4474">
          <cell r="B4474">
            <v>42907</v>
          </cell>
          <cell r="C4474">
            <v>109.7581</v>
          </cell>
          <cell r="E4474">
            <v>228.32</v>
          </cell>
        </row>
        <row r="4475">
          <cell r="B4475">
            <v>42908</v>
          </cell>
          <cell r="E4475">
            <v>230.19</v>
          </cell>
        </row>
        <row r="4476">
          <cell r="B4476">
            <v>42909</v>
          </cell>
          <cell r="C4476">
            <v>109.7141</v>
          </cell>
          <cell r="E4476">
            <v>228.2</v>
          </cell>
        </row>
        <row r="4477">
          <cell r="B4477">
            <v>42912</v>
          </cell>
          <cell r="C4477">
            <v>109.7334</v>
          </cell>
          <cell r="E4477">
            <v>229.2</v>
          </cell>
        </row>
        <row r="4478">
          <cell r="B4478">
            <v>42913</v>
          </cell>
          <cell r="C4478">
            <v>109.7814</v>
          </cell>
          <cell r="E4478">
            <v>223.84</v>
          </cell>
        </row>
        <row r="4479">
          <cell r="B4479">
            <v>42914</v>
          </cell>
          <cell r="C4479">
            <v>109.785</v>
          </cell>
          <cell r="E4479">
            <v>225.68</v>
          </cell>
        </row>
        <row r="4480">
          <cell r="B4480">
            <v>42915</v>
          </cell>
          <cell r="C4480">
            <v>109.7782</v>
          </cell>
          <cell r="E4480">
            <v>225.32</v>
          </cell>
        </row>
        <row r="4481">
          <cell r="B4481">
            <v>42916</v>
          </cell>
          <cell r="C4481">
            <v>109.7851</v>
          </cell>
          <cell r="E4481">
            <v>226.24</v>
          </cell>
        </row>
        <row r="4482">
          <cell r="B4482">
            <v>42919</v>
          </cell>
          <cell r="C4482">
            <v>109.7567</v>
          </cell>
          <cell r="E4482">
            <v>226.43</v>
          </cell>
        </row>
        <row r="4483">
          <cell r="B4483">
            <v>42920</v>
          </cell>
          <cell r="C4483">
            <v>109.8318</v>
          </cell>
          <cell r="E4483">
            <v>227.33</v>
          </cell>
        </row>
        <row r="4484">
          <cell r="B4484">
            <v>42921</v>
          </cell>
          <cell r="C4484">
            <v>109.7713</v>
          </cell>
          <cell r="E4484">
            <v>231.01</v>
          </cell>
        </row>
        <row r="4485">
          <cell r="B4485">
            <v>42922</v>
          </cell>
          <cell r="C4485">
            <v>109.7389</v>
          </cell>
          <cell r="E4485">
            <v>229.03</v>
          </cell>
        </row>
        <row r="4486">
          <cell r="B4486">
            <v>42923</v>
          </cell>
          <cell r="C4486">
            <v>109.8009</v>
          </cell>
          <cell r="E4486">
            <v>229.98</v>
          </cell>
        </row>
        <row r="4487">
          <cell r="B4487">
            <v>42926</v>
          </cell>
          <cell r="E4487">
            <v>227.58</v>
          </cell>
        </row>
        <row r="4488">
          <cell r="B4488">
            <v>42927</v>
          </cell>
          <cell r="E4488">
            <v>226.81</v>
          </cell>
        </row>
        <row r="4489">
          <cell r="B4489">
            <v>42928</v>
          </cell>
          <cell r="C4489">
            <v>109.85080000000001</v>
          </cell>
          <cell r="E4489">
            <v>215.06</v>
          </cell>
        </row>
        <row r="4490">
          <cell r="B4490">
            <v>42929</v>
          </cell>
          <cell r="C4490">
            <v>109.8479</v>
          </cell>
          <cell r="E4490">
            <v>212.36</v>
          </cell>
        </row>
        <row r="4491">
          <cell r="B4491">
            <v>42930</v>
          </cell>
          <cell r="C4491">
            <v>109.7771</v>
          </cell>
          <cell r="E4491">
            <v>210.36</v>
          </cell>
        </row>
        <row r="4492">
          <cell r="B4492">
            <v>42933</v>
          </cell>
          <cell r="E4492">
            <v>211.48</v>
          </cell>
        </row>
        <row r="4493">
          <cell r="B4493">
            <v>42934</v>
          </cell>
          <cell r="C4493">
            <v>109.9785</v>
          </cell>
          <cell r="E4493">
            <v>212.2</v>
          </cell>
        </row>
        <row r="4494">
          <cell r="B4494">
            <v>42935</v>
          </cell>
          <cell r="C4494">
            <v>109.956</v>
          </cell>
          <cell r="E4494">
            <v>210.9</v>
          </cell>
        </row>
        <row r="4495">
          <cell r="B4495">
            <v>42936</v>
          </cell>
          <cell r="C4495">
            <v>109.8005</v>
          </cell>
          <cell r="E4495">
            <v>211.02</v>
          </cell>
        </row>
        <row r="4496">
          <cell r="B4496">
            <v>42937</v>
          </cell>
          <cell r="C4496">
            <v>109.8442</v>
          </cell>
          <cell r="E4496">
            <v>210.95</v>
          </cell>
        </row>
        <row r="4497">
          <cell r="B4497">
            <v>42940</v>
          </cell>
          <cell r="C4497">
            <v>109.85380000000001</v>
          </cell>
          <cell r="E4497">
            <v>212.13</v>
          </cell>
        </row>
        <row r="4498">
          <cell r="B4498">
            <v>42941</v>
          </cell>
          <cell r="C4498">
            <v>109.86020000000001</v>
          </cell>
          <cell r="E4498">
            <v>205.6</v>
          </cell>
        </row>
        <row r="4499">
          <cell r="B4499">
            <v>42942</v>
          </cell>
          <cell r="C4499">
            <v>109.9447</v>
          </cell>
          <cell r="E4499">
            <v>206.79</v>
          </cell>
        </row>
        <row r="4500">
          <cell r="B4500">
            <v>42943</v>
          </cell>
          <cell r="E4500">
            <v>201.85</v>
          </cell>
        </row>
        <row r="4501">
          <cell r="B4501">
            <v>42944</v>
          </cell>
          <cell r="C4501">
            <v>110.1272</v>
          </cell>
          <cell r="E4501">
            <v>202.41</v>
          </cell>
        </row>
        <row r="4502">
          <cell r="B4502">
            <v>42947</v>
          </cell>
          <cell r="E4502">
            <v>201.92</v>
          </cell>
        </row>
        <row r="4503">
          <cell r="B4503">
            <v>42948</v>
          </cell>
          <cell r="C4503">
            <v>110.0016</v>
          </cell>
          <cell r="E4503">
            <v>199.28</v>
          </cell>
        </row>
        <row r="4504">
          <cell r="B4504">
            <v>42949</v>
          </cell>
          <cell r="C4504">
            <v>110.0855</v>
          </cell>
          <cell r="E4504">
            <v>198.35</v>
          </cell>
        </row>
        <row r="4505">
          <cell r="B4505">
            <v>42950</v>
          </cell>
          <cell r="C4505">
            <v>110.2158</v>
          </cell>
          <cell r="E4505">
            <v>198.35</v>
          </cell>
        </row>
        <row r="4506">
          <cell r="B4506">
            <v>42951</v>
          </cell>
          <cell r="E4506">
            <v>195.97</v>
          </cell>
        </row>
        <row r="4507">
          <cell r="B4507">
            <v>42954</v>
          </cell>
          <cell r="C4507">
            <v>110.4687</v>
          </cell>
          <cell r="E4507">
            <v>196.76</v>
          </cell>
        </row>
        <row r="4508">
          <cell r="B4508">
            <v>42955</v>
          </cell>
          <cell r="C4508">
            <v>110.4718</v>
          </cell>
          <cell r="E4508">
            <v>193.94</v>
          </cell>
        </row>
        <row r="4509">
          <cell r="B4509">
            <v>42956</v>
          </cell>
          <cell r="C4509">
            <v>110.52200000000001</v>
          </cell>
          <cell r="E4509">
            <v>197.5</v>
          </cell>
        </row>
        <row r="4510">
          <cell r="B4510">
            <v>42957</v>
          </cell>
          <cell r="C4510">
            <v>110.60169999999999</v>
          </cell>
          <cell r="E4510">
            <v>199.61</v>
          </cell>
        </row>
        <row r="4511">
          <cell r="B4511">
            <v>42958</v>
          </cell>
          <cell r="C4511">
            <v>110.6044</v>
          </cell>
          <cell r="E4511">
            <v>202.48</v>
          </cell>
        </row>
        <row r="4512">
          <cell r="B4512">
            <v>42961</v>
          </cell>
          <cell r="C4512">
            <v>110.63339999999999</v>
          </cell>
          <cell r="E4512">
            <v>199.5</v>
          </cell>
        </row>
        <row r="4513">
          <cell r="B4513">
            <v>42962</v>
          </cell>
          <cell r="E4513">
            <v>196.88</v>
          </cell>
        </row>
        <row r="4514">
          <cell r="B4514">
            <v>42963</v>
          </cell>
          <cell r="E4514">
            <v>197.52</v>
          </cell>
        </row>
        <row r="4515">
          <cell r="B4515">
            <v>42964</v>
          </cell>
          <cell r="C4515">
            <v>110.6609</v>
          </cell>
          <cell r="E4515">
            <v>198.25</v>
          </cell>
        </row>
        <row r="4516">
          <cell r="B4516">
            <v>42965</v>
          </cell>
          <cell r="C4516">
            <v>110.6884</v>
          </cell>
          <cell r="E4516">
            <v>201.07</v>
          </cell>
        </row>
        <row r="4517">
          <cell r="B4517">
            <v>42968</v>
          </cell>
          <cell r="E4517">
            <v>200.86</v>
          </cell>
        </row>
        <row r="4518">
          <cell r="B4518">
            <v>42969</v>
          </cell>
          <cell r="C4518">
            <v>110.53530000000001</v>
          </cell>
          <cell r="E4518">
            <v>201.52</v>
          </cell>
        </row>
        <row r="4519">
          <cell r="B4519">
            <v>42970</v>
          </cell>
          <cell r="E4519">
            <v>202.62</v>
          </cell>
        </row>
        <row r="4520">
          <cell r="B4520">
            <v>42971</v>
          </cell>
          <cell r="C4520">
            <v>110.5398</v>
          </cell>
          <cell r="E4520">
            <v>204.35</v>
          </cell>
        </row>
        <row r="4521">
          <cell r="B4521">
            <v>42972</v>
          </cell>
          <cell r="C4521">
            <v>110.511</v>
          </cell>
          <cell r="E4521">
            <v>202.79</v>
          </cell>
        </row>
        <row r="4522">
          <cell r="B4522">
            <v>42975</v>
          </cell>
          <cell r="C4522">
            <v>110.6357</v>
          </cell>
        </row>
        <row r="4523">
          <cell r="B4523">
            <v>42976</v>
          </cell>
          <cell r="C4523">
            <v>110.7067</v>
          </cell>
          <cell r="E4523">
            <v>204.65</v>
          </cell>
        </row>
        <row r="4524">
          <cell r="B4524">
            <v>42977</v>
          </cell>
          <cell r="C4524">
            <v>110.71259999999999</v>
          </cell>
          <cell r="E4524">
            <v>200.31</v>
          </cell>
        </row>
        <row r="4525">
          <cell r="B4525">
            <v>42978</v>
          </cell>
          <cell r="C4525">
            <v>110.80289999999999</v>
          </cell>
          <cell r="E4525">
            <v>199.54</v>
          </cell>
        </row>
        <row r="4526">
          <cell r="B4526">
            <v>42979</v>
          </cell>
          <cell r="C4526">
            <v>110.8145</v>
          </cell>
          <cell r="E4526">
            <v>194.23</v>
          </cell>
        </row>
        <row r="4527">
          <cell r="B4527">
            <v>42982</v>
          </cell>
          <cell r="C4527">
            <v>110.7569</v>
          </cell>
          <cell r="E4527">
            <v>195.11</v>
          </cell>
        </row>
        <row r="4528">
          <cell r="B4528">
            <v>42983</v>
          </cell>
          <cell r="C4528">
            <v>110.7623</v>
          </cell>
          <cell r="E4528">
            <v>188.71</v>
          </cell>
        </row>
        <row r="4529">
          <cell r="B4529">
            <v>42984</v>
          </cell>
          <cell r="C4529">
            <v>111.0158</v>
          </cell>
          <cell r="E4529">
            <v>183.16</v>
          </cell>
        </row>
        <row r="4530">
          <cell r="B4530">
            <v>42985</v>
          </cell>
          <cell r="C4530">
            <v>110.9796</v>
          </cell>
          <cell r="E4530">
            <v>181.74</v>
          </cell>
        </row>
        <row r="4531">
          <cell r="B4531">
            <v>42986</v>
          </cell>
          <cell r="E4531">
            <v>183.33</v>
          </cell>
        </row>
        <row r="4532">
          <cell r="B4532">
            <v>42989</v>
          </cell>
          <cell r="C4532">
            <v>111.0046</v>
          </cell>
          <cell r="E4532">
            <v>181.32</v>
          </cell>
        </row>
        <row r="4533">
          <cell r="B4533">
            <v>42990</v>
          </cell>
          <cell r="C4533">
            <v>111.11660000000001</v>
          </cell>
          <cell r="E4533">
            <v>180.16</v>
          </cell>
        </row>
        <row r="4534">
          <cell r="B4534">
            <v>42991</v>
          </cell>
          <cell r="C4534">
            <v>111.13939999999999</v>
          </cell>
          <cell r="E4534">
            <v>176.65</v>
          </cell>
        </row>
        <row r="4535">
          <cell r="B4535">
            <v>42992</v>
          </cell>
          <cell r="C4535">
            <v>111.0971</v>
          </cell>
          <cell r="E4535">
            <v>178.7</v>
          </cell>
        </row>
        <row r="4536">
          <cell r="B4536">
            <v>42993</v>
          </cell>
          <cell r="C4536">
            <v>111.0411</v>
          </cell>
          <cell r="E4536">
            <v>176.31</v>
          </cell>
        </row>
        <row r="4537">
          <cell r="B4537">
            <v>42996</v>
          </cell>
          <cell r="E4537">
            <v>174.2</v>
          </cell>
        </row>
        <row r="4538">
          <cell r="B4538">
            <v>42997</v>
          </cell>
          <cell r="C4538">
            <v>110.8356</v>
          </cell>
          <cell r="E4538">
            <v>175.19</v>
          </cell>
        </row>
        <row r="4539">
          <cell r="B4539">
            <v>42998</v>
          </cell>
          <cell r="C4539">
            <v>110.8775</v>
          </cell>
          <cell r="E4539">
            <v>173.82</v>
          </cell>
        </row>
        <row r="4540">
          <cell r="B4540">
            <v>42999</v>
          </cell>
          <cell r="C4540">
            <v>110.89660000000001</v>
          </cell>
          <cell r="E4540">
            <v>174.53</v>
          </cell>
        </row>
        <row r="4541">
          <cell r="B4541">
            <v>43000</v>
          </cell>
          <cell r="C4541">
            <v>110.8537</v>
          </cell>
          <cell r="E4541">
            <v>173.7</v>
          </cell>
        </row>
        <row r="4542">
          <cell r="B4542">
            <v>43003</v>
          </cell>
          <cell r="C4542">
            <v>111.04519999999999</v>
          </cell>
          <cell r="E4542">
            <v>178.49</v>
          </cell>
        </row>
        <row r="4543">
          <cell r="B4543">
            <v>43004</v>
          </cell>
          <cell r="C4543">
            <v>111.0454</v>
          </cell>
          <cell r="E4543">
            <v>178.74</v>
          </cell>
        </row>
        <row r="4544">
          <cell r="B4544">
            <v>43005</v>
          </cell>
          <cell r="C4544">
            <v>111.10939999999999</v>
          </cell>
          <cell r="E4544">
            <v>178.27</v>
          </cell>
        </row>
        <row r="4545">
          <cell r="B4545">
            <v>43006</v>
          </cell>
          <cell r="C4545">
            <v>111.04730000000001</v>
          </cell>
          <cell r="E4545">
            <v>180.03</v>
          </cell>
        </row>
        <row r="4546">
          <cell r="B4546">
            <v>43007</v>
          </cell>
          <cell r="C4546">
            <v>110.99890000000001</v>
          </cell>
          <cell r="E4546">
            <v>178.67</v>
          </cell>
        </row>
        <row r="4547">
          <cell r="B4547">
            <v>43010</v>
          </cell>
          <cell r="C4547">
            <v>110.9757</v>
          </cell>
          <cell r="E4547">
            <v>180.33</v>
          </cell>
        </row>
        <row r="4548">
          <cell r="B4548">
            <v>43011</v>
          </cell>
          <cell r="C4548">
            <v>110.9911</v>
          </cell>
          <cell r="E4548">
            <v>179.43</v>
          </cell>
        </row>
        <row r="4549">
          <cell r="B4549">
            <v>43012</v>
          </cell>
          <cell r="E4549">
            <v>177.62</v>
          </cell>
        </row>
        <row r="4550">
          <cell r="B4550">
            <v>43013</v>
          </cell>
          <cell r="C4550">
            <v>111.0262</v>
          </cell>
          <cell r="E4550">
            <v>178.88</v>
          </cell>
        </row>
        <row r="4551">
          <cell r="B4551">
            <v>43014</v>
          </cell>
          <cell r="C4551">
            <v>111.0808</v>
          </cell>
          <cell r="E4551">
            <v>175.43</v>
          </cell>
        </row>
        <row r="4552">
          <cell r="B4552">
            <v>43017</v>
          </cell>
          <cell r="C4552">
            <v>111.0094</v>
          </cell>
          <cell r="E4552">
            <v>178.82</v>
          </cell>
        </row>
        <row r="4553">
          <cell r="B4553">
            <v>43018</v>
          </cell>
          <cell r="C4553">
            <v>111.0223</v>
          </cell>
          <cell r="E4553">
            <v>178.28</v>
          </cell>
        </row>
        <row r="4554">
          <cell r="B4554">
            <v>43019</v>
          </cell>
          <cell r="C4554">
            <v>111.05800000000001</v>
          </cell>
          <cell r="E4554">
            <v>178.55</v>
          </cell>
        </row>
        <row r="4555">
          <cell r="B4555">
            <v>43020</v>
          </cell>
          <cell r="C4555">
            <v>111.04559999999999</v>
          </cell>
          <cell r="E4555">
            <v>179.52</v>
          </cell>
        </row>
        <row r="4556">
          <cell r="B4556">
            <v>43021</v>
          </cell>
          <cell r="C4556">
            <v>110.98180000000001</v>
          </cell>
          <cell r="E4556">
            <v>182.07</v>
          </cell>
        </row>
        <row r="4557">
          <cell r="B4557">
            <v>43024</v>
          </cell>
          <cell r="C4557">
            <v>110.93689999999999</v>
          </cell>
          <cell r="E4557">
            <v>184.44</v>
          </cell>
        </row>
        <row r="4558">
          <cell r="B4558">
            <v>43025</v>
          </cell>
          <cell r="C4558">
            <v>110.9226</v>
          </cell>
          <cell r="E4558">
            <v>184.71</v>
          </cell>
        </row>
        <row r="4559">
          <cell r="B4559">
            <v>43026</v>
          </cell>
          <cell r="C4559">
            <v>111.1099</v>
          </cell>
          <cell r="E4559">
            <v>186.45</v>
          </cell>
        </row>
        <row r="4560">
          <cell r="B4560">
            <v>43027</v>
          </cell>
          <cell r="C4560">
            <v>111.11369999999999</v>
          </cell>
          <cell r="E4560">
            <v>185.58</v>
          </cell>
        </row>
        <row r="4561">
          <cell r="B4561">
            <v>43028</v>
          </cell>
          <cell r="C4561">
            <v>111.08580000000001</v>
          </cell>
          <cell r="E4561">
            <v>182.31</v>
          </cell>
        </row>
        <row r="4562">
          <cell r="B4562">
            <v>43031</v>
          </cell>
          <cell r="C4562">
            <v>110.9187</v>
          </cell>
          <cell r="E4562">
            <v>185.1</v>
          </cell>
        </row>
        <row r="4563">
          <cell r="B4563">
            <v>43032</v>
          </cell>
          <cell r="C4563">
            <v>110.89190000000001</v>
          </cell>
          <cell r="E4563">
            <v>185.1</v>
          </cell>
        </row>
        <row r="4564">
          <cell r="B4564">
            <v>43033</v>
          </cell>
          <cell r="C4564">
            <v>110.9251</v>
          </cell>
          <cell r="E4564">
            <v>185.16</v>
          </cell>
        </row>
        <row r="4565">
          <cell r="B4565">
            <v>43034</v>
          </cell>
          <cell r="C4565">
            <v>110.8963</v>
          </cell>
          <cell r="E4565">
            <v>188.21</v>
          </cell>
        </row>
        <row r="4566">
          <cell r="B4566">
            <v>43035</v>
          </cell>
          <cell r="C4566">
            <v>110.88890000000001</v>
          </cell>
          <cell r="E4566">
            <v>192.18</v>
          </cell>
        </row>
        <row r="4567">
          <cell r="B4567">
            <v>43038</v>
          </cell>
          <cell r="C4567">
            <v>110.8646</v>
          </cell>
          <cell r="E4567">
            <v>192.56</v>
          </cell>
        </row>
        <row r="4568">
          <cell r="B4568">
            <v>43039</v>
          </cell>
          <cell r="C4568">
            <v>110.97880000000001</v>
          </cell>
          <cell r="E4568">
            <v>193.96</v>
          </cell>
        </row>
        <row r="4569">
          <cell r="B4569">
            <v>43040</v>
          </cell>
          <cell r="E4569">
            <v>194.16</v>
          </cell>
        </row>
        <row r="4570">
          <cell r="B4570">
            <v>43041</v>
          </cell>
          <cell r="C4570">
            <v>110.88330000000001</v>
          </cell>
          <cell r="E4570">
            <v>192.81</v>
          </cell>
        </row>
        <row r="4571">
          <cell r="B4571">
            <v>43042</v>
          </cell>
          <cell r="C4571">
            <v>110.8767</v>
          </cell>
          <cell r="E4571">
            <v>193.55</v>
          </cell>
        </row>
        <row r="4572">
          <cell r="B4572">
            <v>43045</v>
          </cell>
          <cell r="C4572">
            <v>110.82640000000001</v>
          </cell>
          <cell r="E4572">
            <v>194.06</v>
          </cell>
        </row>
        <row r="4573">
          <cell r="B4573">
            <v>43046</v>
          </cell>
          <cell r="C4573">
            <v>110.4</v>
          </cell>
          <cell r="E4573">
            <v>194.99</v>
          </cell>
        </row>
        <row r="4574">
          <cell r="B4574">
            <v>43047</v>
          </cell>
          <cell r="C4574">
            <v>110.75239999999999</v>
          </cell>
          <cell r="E4574">
            <v>198.39</v>
          </cell>
        </row>
        <row r="4575">
          <cell r="B4575">
            <v>43048</v>
          </cell>
          <cell r="C4575">
            <v>110.5748</v>
          </cell>
          <cell r="E4575">
            <v>195.57</v>
          </cell>
        </row>
        <row r="4576">
          <cell r="B4576">
            <v>43049</v>
          </cell>
          <cell r="C4576">
            <v>110.5193</v>
          </cell>
          <cell r="E4576">
            <v>196.01</v>
          </cell>
        </row>
        <row r="4577">
          <cell r="B4577">
            <v>43052</v>
          </cell>
          <cell r="C4577">
            <v>110.64830000000001</v>
          </cell>
          <cell r="E4577">
            <v>195.35</v>
          </cell>
        </row>
        <row r="4578">
          <cell r="B4578">
            <v>43053</v>
          </cell>
          <cell r="C4578">
            <v>110.6656</v>
          </cell>
          <cell r="E4578">
            <v>197.26</v>
          </cell>
        </row>
        <row r="4579">
          <cell r="B4579">
            <v>43054</v>
          </cell>
          <cell r="C4579">
            <v>110.57299999999999</v>
          </cell>
          <cell r="E4579">
            <v>196.91</v>
          </cell>
        </row>
        <row r="4580">
          <cell r="B4580">
            <v>43055</v>
          </cell>
          <cell r="C4580">
            <v>110.5594</v>
          </cell>
          <cell r="E4580">
            <v>197.78</v>
          </cell>
        </row>
        <row r="4581">
          <cell r="B4581">
            <v>43056</v>
          </cell>
          <cell r="C4581">
            <v>110.6212</v>
          </cell>
          <cell r="E4581">
            <v>192.81</v>
          </cell>
        </row>
        <row r="4582">
          <cell r="B4582">
            <v>43059</v>
          </cell>
          <cell r="C4582">
            <v>110.4349</v>
          </cell>
          <cell r="E4582">
            <v>192.03</v>
          </cell>
        </row>
        <row r="4583">
          <cell r="B4583">
            <v>43060</v>
          </cell>
          <cell r="C4583">
            <v>110.4173</v>
          </cell>
          <cell r="E4583">
            <v>191.62</v>
          </cell>
        </row>
        <row r="4584">
          <cell r="B4584">
            <v>43061</v>
          </cell>
          <cell r="C4584">
            <v>110.474</v>
          </cell>
          <cell r="E4584">
            <v>188.28</v>
          </cell>
        </row>
        <row r="4585">
          <cell r="B4585">
            <v>43062</v>
          </cell>
          <cell r="C4585">
            <v>110.4585</v>
          </cell>
          <cell r="E4585">
            <v>189.87</v>
          </cell>
        </row>
        <row r="4586">
          <cell r="B4586">
            <v>43063</v>
          </cell>
          <cell r="C4586">
            <v>110.3818</v>
          </cell>
          <cell r="E4586">
            <v>189.1</v>
          </cell>
        </row>
        <row r="4587">
          <cell r="B4587">
            <v>43066</v>
          </cell>
          <cell r="C4587">
            <v>110.4438</v>
          </cell>
          <cell r="E4587">
            <v>188.16</v>
          </cell>
        </row>
        <row r="4588">
          <cell r="B4588">
            <v>43067</v>
          </cell>
          <cell r="C4588">
            <v>110.4995</v>
          </cell>
          <cell r="E4588">
            <v>188.07</v>
          </cell>
        </row>
        <row r="4589">
          <cell r="B4589">
            <v>43068</v>
          </cell>
          <cell r="C4589">
            <v>110.5133</v>
          </cell>
          <cell r="E4589">
            <v>186.05</v>
          </cell>
        </row>
        <row r="4590">
          <cell r="B4590">
            <v>43069</v>
          </cell>
          <cell r="C4590">
            <v>110.4342</v>
          </cell>
          <cell r="E4590">
            <v>187.59</v>
          </cell>
        </row>
        <row r="4591">
          <cell r="B4591">
            <v>43070</v>
          </cell>
          <cell r="C4591">
            <v>110.5322</v>
          </cell>
          <cell r="E4591">
            <v>187.21</v>
          </cell>
        </row>
        <row r="4592">
          <cell r="B4592">
            <v>43073</v>
          </cell>
          <cell r="C4592">
            <v>110.48309999999999</v>
          </cell>
          <cell r="E4592">
            <v>187.95</v>
          </cell>
        </row>
        <row r="4593">
          <cell r="B4593">
            <v>43074</v>
          </cell>
          <cell r="C4593">
            <v>110.4486</v>
          </cell>
          <cell r="E4593">
            <v>187.44</v>
          </cell>
        </row>
        <row r="4594">
          <cell r="B4594">
            <v>43075</v>
          </cell>
          <cell r="C4594">
            <v>110.6161</v>
          </cell>
          <cell r="E4594">
            <v>186.59</v>
          </cell>
        </row>
        <row r="4595">
          <cell r="B4595">
            <v>43076</v>
          </cell>
          <cell r="C4595">
            <v>110.61579999999999</v>
          </cell>
          <cell r="E4595">
            <v>186.18</v>
          </cell>
        </row>
        <row r="4596">
          <cell r="B4596">
            <v>43077</v>
          </cell>
          <cell r="C4596">
            <v>110.61490000000001</v>
          </cell>
          <cell r="E4596">
            <v>186.71</v>
          </cell>
        </row>
        <row r="4597">
          <cell r="B4597">
            <v>43080</v>
          </cell>
          <cell r="C4597">
            <v>110.58450000000001</v>
          </cell>
          <cell r="E4597">
            <v>185.05</v>
          </cell>
        </row>
        <row r="4598">
          <cell r="B4598">
            <v>43081</v>
          </cell>
          <cell r="C4598">
            <v>110.5621</v>
          </cell>
          <cell r="E4598">
            <v>184.93</v>
          </cell>
        </row>
        <row r="4599">
          <cell r="B4599">
            <v>43082</v>
          </cell>
          <cell r="C4599">
            <v>110.7153</v>
          </cell>
          <cell r="E4599">
            <v>183.25</v>
          </cell>
        </row>
        <row r="4600">
          <cell r="B4600">
            <v>43083</v>
          </cell>
          <cell r="E4600">
            <v>181.37</v>
          </cell>
        </row>
        <row r="4601">
          <cell r="B4601">
            <v>43084</v>
          </cell>
          <cell r="C4601">
            <v>110.7363</v>
          </cell>
          <cell r="E4601">
            <v>180.28</v>
          </cell>
        </row>
        <row r="4602">
          <cell r="B4602">
            <v>43087</v>
          </cell>
          <cell r="C4602">
            <v>110.86669999999999</v>
          </cell>
          <cell r="E4602">
            <v>178.49</v>
          </cell>
        </row>
        <row r="4603">
          <cell r="B4603">
            <v>43088</v>
          </cell>
          <cell r="C4603">
            <v>110.81529999999999</v>
          </cell>
          <cell r="E4603">
            <v>173.46</v>
          </cell>
        </row>
        <row r="4604">
          <cell r="B4604">
            <v>43089</v>
          </cell>
          <cell r="C4604">
            <v>110.80459999999999</v>
          </cell>
          <cell r="E4604">
            <v>170.16</v>
          </cell>
        </row>
        <row r="4605">
          <cell r="B4605">
            <v>43090</v>
          </cell>
          <cell r="C4605">
            <v>111.0117</v>
          </cell>
          <cell r="E4605">
            <v>166.42</v>
          </cell>
        </row>
        <row r="4606">
          <cell r="B4606">
            <v>43091</v>
          </cell>
          <cell r="C4606">
            <v>110.9736</v>
          </cell>
          <cell r="E4606">
            <v>169.28</v>
          </cell>
        </row>
        <row r="4607">
          <cell r="B4607">
            <v>43094</v>
          </cell>
        </row>
        <row r="4608">
          <cell r="B4608">
            <v>43095</v>
          </cell>
        </row>
        <row r="4609">
          <cell r="B4609">
            <v>43096</v>
          </cell>
          <cell r="C4609">
            <v>110.86969999999999</v>
          </cell>
          <cell r="E4609">
            <v>170.66</v>
          </cell>
        </row>
        <row r="4610">
          <cell r="B4610">
            <v>43097</v>
          </cell>
          <cell r="C4610">
            <v>110.9414</v>
          </cell>
          <cell r="E4610">
            <v>170.14</v>
          </cell>
        </row>
        <row r="4611">
          <cell r="B4611">
            <v>43098</v>
          </cell>
          <cell r="C4611">
            <v>110.9772</v>
          </cell>
          <cell r="E4611">
            <v>179.6</v>
          </cell>
        </row>
        <row r="4612">
          <cell r="B4612">
            <v>43101</v>
          </cell>
        </row>
        <row r="4613">
          <cell r="B4613">
            <v>43102</v>
          </cell>
          <cell r="E4613">
            <v>179.43</v>
          </cell>
        </row>
        <row r="4614">
          <cell r="B4614">
            <v>43103</v>
          </cell>
          <cell r="C4614">
            <v>111.6861</v>
          </cell>
          <cell r="E4614">
            <v>175.96</v>
          </cell>
        </row>
        <row r="4615">
          <cell r="B4615">
            <v>43104</v>
          </cell>
          <cell r="C4615">
            <v>111.72880000000001</v>
          </cell>
          <cell r="E4615">
            <v>172.53</v>
          </cell>
        </row>
        <row r="4616">
          <cell r="B4616">
            <v>43105</v>
          </cell>
          <cell r="C4616">
            <v>111.80710000000001</v>
          </cell>
          <cell r="E4616">
            <v>173.77</v>
          </cell>
        </row>
        <row r="4617">
          <cell r="B4617">
            <v>43108</v>
          </cell>
          <cell r="C4617">
            <v>111.8922</v>
          </cell>
          <cell r="E4617">
            <v>174.41</v>
          </cell>
        </row>
        <row r="4618">
          <cell r="B4618">
            <v>43109</v>
          </cell>
          <cell r="C4618">
            <v>111.87309999999999</v>
          </cell>
          <cell r="E4618">
            <v>172.15</v>
          </cell>
        </row>
        <row r="4619">
          <cell r="B4619">
            <v>43110</v>
          </cell>
          <cell r="C4619">
            <v>111.9161</v>
          </cell>
          <cell r="E4619">
            <v>165.95</v>
          </cell>
        </row>
        <row r="4620">
          <cell r="B4620">
            <v>43111</v>
          </cell>
          <cell r="C4620">
            <v>109.56829999999999</v>
          </cell>
        </row>
        <row r="4621">
          <cell r="B4621">
            <v>43112</v>
          </cell>
          <cell r="C4621">
            <v>111.8931</v>
          </cell>
          <cell r="E4621">
            <v>164.62</v>
          </cell>
        </row>
        <row r="4622">
          <cell r="B4622">
            <v>43115</v>
          </cell>
          <cell r="C4622">
            <v>111.928</v>
          </cell>
          <cell r="E4622">
            <v>165.41</v>
          </cell>
        </row>
        <row r="4623">
          <cell r="B4623">
            <v>43116</v>
          </cell>
          <cell r="C4623">
            <v>111.898</v>
          </cell>
          <cell r="E4623">
            <v>165.1</v>
          </cell>
        </row>
        <row r="4624">
          <cell r="B4624">
            <v>43117</v>
          </cell>
          <cell r="C4624">
            <v>111.9931</v>
          </cell>
          <cell r="E4624">
            <v>163.80000000000001</v>
          </cell>
        </row>
        <row r="4625">
          <cell r="B4625">
            <v>43118</v>
          </cell>
          <cell r="C4625">
            <v>112.0744</v>
          </cell>
          <cell r="E4625">
            <v>163.88</v>
          </cell>
        </row>
        <row r="4626">
          <cell r="B4626">
            <v>43119</v>
          </cell>
          <cell r="C4626">
            <v>112.0929</v>
          </cell>
          <cell r="E4626">
            <v>163.43</v>
          </cell>
        </row>
        <row r="4627">
          <cell r="B4627">
            <v>43122</v>
          </cell>
          <cell r="C4627">
            <v>112.1129</v>
          </cell>
          <cell r="E4627">
            <v>163.57</v>
          </cell>
        </row>
        <row r="4628">
          <cell r="B4628">
            <v>43123</v>
          </cell>
          <cell r="C4628">
            <v>112.0137</v>
          </cell>
          <cell r="E4628">
            <v>163.81</v>
          </cell>
        </row>
        <row r="4629">
          <cell r="B4629">
            <v>43124</v>
          </cell>
          <cell r="C4629">
            <v>112.07769999999999</v>
          </cell>
          <cell r="E4629">
            <v>161.16</v>
          </cell>
        </row>
        <row r="4630">
          <cell r="B4630">
            <v>43125</v>
          </cell>
          <cell r="C4630">
            <v>112.09690000000001</v>
          </cell>
          <cell r="E4630">
            <v>154.63</v>
          </cell>
        </row>
        <row r="4631">
          <cell r="B4631">
            <v>43126</v>
          </cell>
          <cell r="C4631">
            <v>112.11709999999999</v>
          </cell>
          <cell r="E4631">
            <v>156.47</v>
          </cell>
        </row>
        <row r="4632">
          <cell r="B4632">
            <v>43129</v>
          </cell>
          <cell r="C4632">
            <v>112.17440000000001</v>
          </cell>
          <cell r="E4632">
            <v>151.72</v>
          </cell>
        </row>
        <row r="4633">
          <cell r="B4633">
            <v>43130</v>
          </cell>
          <cell r="C4633">
            <v>112.2221</v>
          </cell>
          <cell r="E4633">
            <v>154.5</v>
          </cell>
        </row>
        <row r="4634">
          <cell r="B4634">
            <v>43131</v>
          </cell>
          <cell r="C4634">
            <v>112.286</v>
          </cell>
          <cell r="E4634">
            <v>150.75</v>
          </cell>
        </row>
        <row r="4635">
          <cell r="B4635">
            <v>43132</v>
          </cell>
          <cell r="E4635">
            <v>150.93</v>
          </cell>
        </row>
        <row r="4636">
          <cell r="B4636">
            <v>43133</v>
          </cell>
          <cell r="E4636">
            <v>145.79</v>
          </cell>
        </row>
        <row r="4637">
          <cell r="B4637">
            <v>43136</v>
          </cell>
          <cell r="C4637">
            <v>112.1979</v>
          </cell>
          <cell r="E4637">
            <v>146.47999999999999</v>
          </cell>
        </row>
        <row r="4638">
          <cell r="B4638">
            <v>43137</v>
          </cell>
          <cell r="C4638">
            <v>112.15770000000001</v>
          </cell>
          <cell r="E4638">
            <v>150.18</v>
          </cell>
        </row>
        <row r="4639">
          <cell r="B4639">
            <v>43138</v>
          </cell>
          <cell r="C4639">
            <v>112.30719999999999</v>
          </cell>
          <cell r="E4639">
            <v>146.69999999999999</v>
          </cell>
        </row>
        <row r="4640">
          <cell r="B4640">
            <v>43139</v>
          </cell>
          <cell r="C4640">
            <v>112.2713</v>
          </cell>
          <cell r="E4640">
            <v>142.93</v>
          </cell>
        </row>
        <row r="4641">
          <cell r="B4641">
            <v>43140</v>
          </cell>
          <cell r="C4641">
            <v>112.2135</v>
          </cell>
          <cell r="E4641">
            <v>151.30000000000001</v>
          </cell>
        </row>
        <row r="4642">
          <cell r="B4642">
            <v>43143</v>
          </cell>
          <cell r="C4642">
            <v>112.20440000000001</v>
          </cell>
          <cell r="E4642">
            <v>153.68</v>
          </cell>
        </row>
        <row r="4643">
          <cell r="B4643">
            <v>43144</v>
          </cell>
          <cell r="C4643">
            <v>112.17789999999999</v>
          </cell>
          <cell r="E4643">
            <v>154.54</v>
          </cell>
        </row>
        <row r="4644">
          <cell r="B4644">
            <v>43145</v>
          </cell>
          <cell r="C4644">
            <v>112.199</v>
          </cell>
          <cell r="E4644">
            <v>155.29</v>
          </cell>
        </row>
        <row r="4645">
          <cell r="B4645">
            <v>43146</v>
          </cell>
          <cell r="C4645">
            <v>112.10599999999999</v>
          </cell>
          <cell r="E4645">
            <v>157.44</v>
          </cell>
        </row>
        <row r="4646">
          <cell r="B4646">
            <v>43147</v>
          </cell>
          <cell r="C4646">
            <v>112.179</v>
          </cell>
          <cell r="E4646">
            <v>158.57</v>
          </cell>
        </row>
        <row r="4647">
          <cell r="B4647">
            <v>43150</v>
          </cell>
          <cell r="C4647">
            <v>112.1776</v>
          </cell>
          <cell r="E4647">
            <v>157.25</v>
          </cell>
        </row>
        <row r="4648">
          <cell r="B4648">
            <v>43151</v>
          </cell>
          <cell r="C4648">
            <v>112.1982</v>
          </cell>
          <cell r="E4648">
            <v>158.88999999999999</v>
          </cell>
        </row>
        <row r="4649">
          <cell r="B4649">
            <v>43152</v>
          </cell>
          <cell r="C4649">
            <v>112.1951</v>
          </cell>
          <cell r="E4649">
            <v>160.91999999999999</v>
          </cell>
        </row>
        <row r="4650">
          <cell r="B4650">
            <v>43153</v>
          </cell>
          <cell r="C4650">
            <v>112.18340000000001</v>
          </cell>
          <cell r="E4650">
            <v>164.69</v>
          </cell>
        </row>
        <row r="4651">
          <cell r="B4651">
            <v>43154</v>
          </cell>
          <cell r="C4651">
            <v>112.2239</v>
          </cell>
          <cell r="E4651">
            <v>167.05</v>
          </cell>
        </row>
        <row r="4652">
          <cell r="B4652">
            <v>43157</v>
          </cell>
          <cell r="E4652">
            <v>168.14</v>
          </cell>
        </row>
        <row r="4653">
          <cell r="B4653">
            <v>43158</v>
          </cell>
          <cell r="C4653">
            <v>112.07510000000001</v>
          </cell>
          <cell r="E4653">
            <v>169.85</v>
          </cell>
        </row>
        <row r="4654">
          <cell r="B4654">
            <v>43159</v>
          </cell>
          <cell r="C4654">
            <v>112.206</v>
          </cell>
          <cell r="E4654">
            <v>171.77</v>
          </cell>
        </row>
        <row r="4655">
          <cell r="B4655">
            <v>43160</v>
          </cell>
          <cell r="C4655">
            <v>112.16540000000001</v>
          </cell>
          <cell r="E4655">
            <v>175.56</v>
          </cell>
        </row>
        <row r="4656">
          <cell r="B4656">
            <v>43161</v>
          </cell>
          <cell r="C4656">
            <v>112.15949999999999</v>
          </cell>
          <cell r="E4656">
            <v>175.8</v>
          </cell>
        </row>
        <row r="4657">
          <cell r="B4657">
            <v>43164</v>
          </cell>
          <cell r="C4657">
            <v>112.1396</v>
          </cell>
          <cell r="E4657">
            <v>178.91</v>
          </cell>
        </row>
        <row r="4658">
          <cell r="B4658">
            <v>43165</v>
          </cell>
          <cell r="C4658">
            <v>111.9006</v>
          </cell>
          <cell r="E4658">
            <v>173.58</v>
          </cell>
        </row>
        <row r="4659">
          <cell r="B4659">
            <v>43166</v>
          </cell>
          <cell r="C4659">
            <v>112.0097</v>
          </cell>
          <cell r="E4659">
            <v>179.81</v>
          </cell>
        </row>
        <row r="4660">
          <cell r="B4660">
            <v>43167</v>
          </cell>
          <cell r="C4660">
            <v>112.0551</v>
          </cell>
          <cell r="E4660">
            <v>179.67</v>
          </cell>
        </row>
        <row r="4661">
          <cell r="B4661">
            <v>43168</v>
          </cell>
          <cell r="C4661">
            <v>112.0714</v>
          </cell>
          <cell r="E4661">
            <v>180.73</v>
          </cell>
        </row>
        <row r="4662">
          <cell r="B4662">
            <v>43171</v>
          </cell>
          <cell r="C4662">
            <v>112.01779999999999</v>
          </cell>
          <cell r="E4662">
            <v>180.93</v>
          </cell>
        </row>
        <row r="4663">
          <cell r="B4663">
            <v>43172</v>
          </cell>
          <cell r="C4663">
            <v>112.12820000000001</v>
          </cell>
          <cell r="E4663">
            <v>177.49</v>
          </cell>
        </row>
        <row r="4664">
          <cell r="B4664">
            <v>43173</v>
          </cell>
          <cell r="C4664">
            <v>112.092</v>
          </cell>
          <cell r="E4664">
            <v>177.02</v>
          </cell>
        </row>
        <row r="4665">
          <cell r="B4665">
            <v>43174</v>
          </cell>
          <cell r="C4665">
            <v>112.1345</v>
          </cell>
          <cell r="E4665">
            <v>180.45</v>
          </cell>
        </row>
        <row r="4666">
          <cell r="B4666">
            <v>43175</v>
          </cell>
          <cell r="C4666">
            <v>112.13339999999999</v>
          </cell>
          <cell r="E4666">
            <v>178.49</v>
          </cell>
        </row>
        <row r="4667">
          <cell r="B4667">
            <v>43178</v>
          </cell>
          <cell r="C4667">
            <v>112.15689999999999</v>
          </cell>
          <cell r="E4667">
            <v>177.5</v>
          </cell>
        </row>
        <row r="4668">
          <cell r="B4668">
            <v>43179</v>
          </cell>
          <cell r="C4668">
            <v>112.20529999999999</v>
          </cell>
          <cell r="E4668">
            <v>181.94</v>
          </cell>
        </row>
        <row r="4669">
          <cell r="B4669">
            <v>43180</v>
          </cell>
          <cell r="C4669">
            <v>112.2146</v>
          </cell>
          <cell r="E4669">
            <v>182.05</v>
          </cell>
        </row>
        <row r="4670">
          <cell r="B4670">
            <v>43181</v>
          </cell>
          <cell r="C4670">
            <v>112.1015</v>
          </cell>
          <cell r="E4670">
            <v>184.77</v>
          </cell>
        </row>
        <row r="4671">
          <cell r="B4671">
            <v>43182</v>
          </cell>
          <cell r="C4671">
            <v>112.06950000000001</v>
          </cell>
          <cell r="E4671">
            <v>185.69</v>
          </cell>
        </row>
        <row r="4672">
          <cell r="B4672">
            <v>43185</v>
          </cell>
          <cell r="E4672">
            <v>185.78</v>
          </cell>
        </row>
        <row r="4673">
          <cell r="B4673">
            <v>43186</v>
          </cell>
          <cell r="C4673">
            <v>112.0689</v>
          </cell>
          <cell r="E4673">
            <v>185.03</v>
          </cell>
        </row>
        <row r="4674">
          <cell r="B4674">
            <v>43187</v>
          </cell>
          <cell r="C4674">
            <v>112.1306</v>
          </cell>
          <cell r="E4674">
            <v>183.45</v>
          </cell>
        </row>
        <row r="4675">
          <cell r="B4675">
            <v>43188</v>
          </cell>
          <cell r="C4675">
            <v>112.1802</v>
          </cell>
          <cell r="E4675">
            <v>184.47</v>
          </cell>
        </row>
        <row r="4676">
          <cell r="B4676">
            <v>43189</v>
          </cell>
        </row>
        <row r="4677">
          <cell r="B4677">
            <v>43192</v>
          </cell>
          <cell r="E4677">
            <v>185.88</v>
          </cell>
        </row>
        <row r="4678">
          <cell r="B4678">
            <v>43193</v>
          </cell>
          <cell r="C4678">
            <v>112.1866</v>
          </cell>
          <cell r="E4678">
            <v>185.88</v>
          </cell>
        </row>
        <row r="4679">
          <cell r="B4679">
            <v>43194</v>
          </cell>
          <cell r="C4679">
            <v>112.1858</v>
          </cell>
          <cell r="E4679">
            <v>185.47</v>
          </cell>
        </row>
        <row r="4680">
          <cell r="B4680">
            <v>43195</v>
          </cell>
          <cell r="C4680">
            <v>112.2008</v>
          </cell>
          <cell r="E4680">
            <v>183.51</v>
          </cell>
        </row>
        <row r="4681">
          <cell r="B4681">
            <v>43196</v>
          </cell>
          <cell r="C4681">
            <v>112.22499999999999</v>
          </cell>
          <cell r="E4681">
            <v>182.48</v>
          </cell>
        </row>
        <row r="4682">
          <cell r="B4682">
            <v>43199</v>
          </cell>
          <cell r="C4682">
            <v>112.20050000000001</v>
          </cell>
          <cell r="E4682">
            <v>184.23</v>
          </cell>
        </row>
        <row r="4683">
          <cell r="B4683">
            <v>43200</v>
          </cell>
          <cell r="C4683">
            <v>112.2598</v>
          </cell>
          <cell r="E4683">
            <v>180.46</v>
          </cell>
        </row>
        <row r="4684">
          <cell r="B4684">
            <v>43201</v>
          </cell>
          <cell r="C4684">
            <v>112.3767</v>
          </cell>
          <cell r="E4684">
            <v>183.19</v>
          </cell>
        </row>
        <row r="4685">
          <cell r="B4685">
            <v>43202</v>
          </cell>
          <cell r="C4685">
            <v>112.3524</v>
          </cell>
          <cell r="E4685">
            <v>183.76</v>
          </cell>
        </row>
        <row r="4686">
          <cell r="B4686">
            <v>43203</v>
          </cell>
          <cell r="E4686">
            <v>180.3</v>
          </cell>
        </row>
        <row r="4687">
          <cell r="B4687">
            <v>43206</v>
          </cell>
          <cell r="C4687">
            <v>112.4498</v>
          </cell>
          <cell r="E4687">
            <v>181.78</v>
          </cell>
        </row>
        <row r="4688">
          <cell r="B4688">
            <v>43207</v>
          </cell>
          <cell r="C4688">
            <v>112.4288</v>
          </cell>
          <cell r="E4688">
            <v>182.54</v>
          </cell>
        </row>
        <row r="4689">
          <cell r="B4689">
            <v>43208</v>
          </cell>
          <cell r="C4689">
            <v>112.471</v>
          </cell>
          <cell r="E4689">
            <v>182.33</v>
          </cell>
        </row>
        <row r="4690">
          <cell r="B4690">
            <v>43209</v>
          </cell>
          <cell r="C4690">
            <v>112.49809999999999</v>
          </cell>
          <cell r="E4690">
            <v>178.29</v>
          </cell>
        </row>
        <row r="4691">
          <cell r="B4691">
            <v>43210</v>
          </cell>
          <cell r="C4691">
            <v>112.46339999999999</v>
          </cell>
          <cell r="E4691">
            <v>177.86</v>
          </cell>
        </row>
        <row r="4692">
          <cell r="B4692">
            <v>43213</v>
          </cell>
          <cell r="C4692">
            <v>112.4191</v>
          </cell>
          <cell r="E4692">
            <v>178.17</v>
          </cell>
        </row>
        <row r="4693">
          <cell r="B4693">
            <v>43214</v>
          </cell>
          <cell r="C4693">
            <v>112.4539</v>
          </cell>
          <cell r="E4693">
            <v>175.09</v>
          </cell>
        </row>
        <row r="4694">
          <cell r="B4694">
            <v>43215</v>
          </cell>
          <cell r="C4694">
            <v>112.5767</v>
          </cell>
          <cell r="E4694">
            <v>178.44</v>
          </cell>
        </row>
        <row r="4695">
          <cell r="B4695">
            <v>43216</v>
          </cell>
          <cell r="C4695">
            <v>112.56489999999999</v>
          </cell>
          <cell r="E4695">
            <v>180.94</v>
          </cell>
        </row>
        <row r="4696">
          <cell r="B4696">
            <v>43217</v>
          </cell>
          <cell r="C4696">
            <v>112.4945</v>
          </cell>
          <cell r="E4696">
            <v>183.72</v>
          </cell>
        </row>
        <row r="4697">
          <cell r="B4697">
            <v>43220</v>
          </cell>
          <cell r="C4697">
            <v>112.5334</v>
          </cell>
          <cell r="E4697">
            <v>184.72</v>
          </cell>
        </row>
        <row r="4698">
          <cell r="B4698">
            <v>43221</v>
          </cell>
          <cell r="E4698">
            <v>185.36</v>
          </cell>
        </row>
        <row r="4699">
          <cell r="B4699">
            <v>43222</v>
          </cell>
          <cell r="C4699">
            <v>112.5153</v>
          </cell>
          <cell r="E4699">
            <v>185.5</v>
          </cell>
        </row>
        <row r="4700">
          <cell r="B4700">
            <v>43223</v>
          </cell>
          <cell r="C4700">
            <v>112.5471</v>
          </cell>
          <cell r="E4700">
            <v>187</v>
          </cell>
        </row>
        <row r="4701">
          <cell r="B4701">
            <v>43224</v>
          </cell>
          <cell r="C4701">
            <v>112.5296</v>
          </cell>
          <cell r="E4701">
            <v>191.76</v>
          </cell>
        </row>
        <row r="4702">
          <cell r="B4702">
            <v>43227</v>
          </cell>
          <cell r="C4702">
            <v>112.378</v>
          </cell>
        </row>
        <row r="4703">
          <cell r="B4703">
            <v>43228</v>
          </cell>
          <cell r="C4703">
            <v>112.4175</v>
          </cell>
          <cell r="E4703">
            <v>192.91</v>
          </cell>
        </row>
        <row r="4704">
          <cell r="B4704">
            <v>43229</v>
          </cell>
          <cell r="C4704">
            <v>112.4605</v>
          </cell>
          <cell r="E4704">
            <v>192.64</v>
          </cell>
        </row>
        <row r="4705">
          <cell r="B4705">
            <v>43230</v>
          </cell>
          <cell r="C4705">
            <v>112.5258</v>
          </cell>
          <cell r="E4705">
            <v>187.13</v>
          </cell>
        </row>
        <row r="4706">
          <cell r="B4706">
            <v>43231</v>
          </cell>
          <cell r="C4706">
            <v>112.544</v>
          </cell>
          <cell r="E4706">
            <v>185.57</v>
          </cell>
        </row>
        <row r="4707">
          <cell r="B4707">
            <v>43234</v>
          </cell>
          <cell r="C4707">
            <v>112.5432</v>
          </cell>
          <cell r="E4707">
            <v>182.09</v>
          </cell>
        </row>
        <row r="4708">
          <cell r="B4708">
            <v>43235</v>
          </cell>
          <cell r="C4708">
            <v>112.45</v>
          </cell>
          <cell r="E4708">
            <v>181.47</v>
          </cell>
        </row>
        <row r="4709">
          <cell r="B4709">
            <v>43236</v>
          </cell>
          <cell r="C4709">
            <v>112.4881</v>
          </cell>
          <cell r="E4709">
            <v>182.21</v>
          </cell>
        </row>
        <row r="4710">
          <cell r="B4710">
            <v>43237</v>
          </cell>
          <cell r="C4710">
            <v>112.33799999999999</v>
          </cell>
          <cell r="E4710">
            <v>184.52</v>
          </cell>
        </row>
        <row r="4711">
          <cell r="B4711">
            <v>43238</v>
          </cell>
          <cell r="C4711">
            <v>112.36239999999999</v>
          </cell>
          <cell r="E4711">
            <v>184.51</v>
          </cell>
        </row>
        <row r="4712">
          <cell r="B4712">
            <v>43241</v>
          </cell>
          <cell r="C4712">
            <v>112.35769999999999</v>
          </cell>
          <cell r="E4712">
            <v>192.65</v>
          </cell>
        </row>
        <row r="4713">
          <cell r="B4713">
            <v>43242</v>
          </cell>
          <cell r="C4713">
            <v>112.50879999999999</v>
          </cell>
          <cell r="E4713">
            <v>197.12</v>
          </cell>
        </row>
        <row r="4714">
          <cell r="B4714">
            <v>43243</v>
          </cell>
          <cell r="C4714">
            <v>112.5526</v>
          </cell>
          <cell r="E4714">
            <v>204</v>
          </cell>
        </row>
        <row r="4715">
          <cell r="B4715">
            <v>43244</v>
          </cell>
          <cell r="E4715">
            <v>205.34</v>
          </cell>
        </row>
        <row r="4716">
          <cell r="B4716">
            <v>43245</v>
          </cell>
          <cell r="C4716">
            <v>112.4427</v>
          </cell>
          <cell r="E4716">
            <v>210.98</v>
          </cell>
        </row>
        <row r="4717">
          <cell r="B4717">
            <v>43248</v>
          </cell>
          <cell r="C4717">
            <v>112.3702</v>
          </cell>
        </row>
        <row r="4718">
          <cell r="B4718">
            <v>43249</v>
          </cell>
          <cell r="C4718">
            <v>112.2727</v>
          </cell>
          <cell r="E4718">
            <v>227.06</v>
          </cell>
        </row>
        <row r="4719">
          <cell r="B4719">
            <v>43250</v>
          </cell>
          <cell r="C4719">
            <v>112.2908</v>
          </cell>
          <cell r="E4719">
            <v>229.09</v>
          </cell>
        </row>
        <row r="4720">
          <cell r="B4720">
            <v>43251</v>
          </cell>
          <cell r="E4720">
            <v>226.71</v>
          </cell>
        </row>
        <row r="4721">
          <cell r="B4721">
            <v>43252</v>
          </cell>
          <cell r="C4721">
            <v>112.3291</v>
          </cell>
          <cell r="E4721">
            <v>223.27</v>
          </cell>
        </row>
        <row r="4722">
          <cell r="B4722">
            <v>43255</v>
          </cell>
          <cell r="C4722">
            <v>112.32259999999999</v>
          </cell>
          <cell r="E4722">
            <v>217.11</v>
          </cell>
        </row>
        <row r="4723">
          <cell r="B4723">
            <v>43256</v>
          </cell>
          <cell r="C4723">
            <v>112.3477</v>
          </cell>
          <cell r="E4723">
            <v>217.47</v>
          </cell>
        </row>
        <row r="4724">
          <cell r="B4724">
            <v>43257</v>
          </cell>
          <cell r="C4724">
            <v>112.36969999999999</v>
          </cell>
          <cell r="E4724">
            <v>215.01</v>
          </cell>
        </row>
        <row r="4725">
          <cell r="B4725">
            <v>43258</v>
          </cell>
          <cell r="C4725">
            <v>112.30029999999999</v>
          </cell>
          <cell r="E4725">
            <v>210.99</v>
          </cell>
        </row>
        <row r="4726">
          <cell r="B4726">
            <v>43259</v>
          </cell>
          <cell r="C4726">
            <v>112.2221</v>
          </cell>
          <cell r="E4726">
            <v>218.96</v>
          </cell>
        </row>
        <row r="4727">
          <cell r="B4727">
            <v>43262</v>
          </cell>
          <cell r="E4727">
            <v>214.95</v>
          </cell>
        </row>
        <row r="4728">
          <cell r="B4728">
            <v>43263</v>
          </cell>
          <cell r="C4728">
            <v>112.2657</v>
          </cell>
          <cell r="E4728">
            <v>217.36</v>
          </cell>
        </row>
        <row r="4729">
          <cell r="B4729">
            <v>43264</v>
          </cell>
          <cell r="C4729">
            <v>112.303</v>
          </cell>
          <cell r="E4729">
            <v>221.26</v>
          </cell>
        </row>
        <row r="4730">
          <cell r="B4730">
            <v>43265</v>
          </cell>
          <cell r="C4730">
            <v>112.2514</v>
          </cell>
          <cell r="E4730">
            <v>220.63</v>
          </cell>
        </row>
        <row r="4731">
          <cell r="B4731">
            <v>43266</v>
          </cell>
          <cell r="C4731">
            <v>112.24339999999999</v>
          </cell>
          <cell r="E4731">
            <v>225.02</v>
          </cell>
        </row>
        <row r="4732">
          <cell r="B4732">
            <v>43269</v>
          </cell>
          <cell r="C4732">
            <v>112.1412</v>
          </cell>
          <cell r="E4732">
            <v>224.98</v>
          </cell>
        </row>
        <row r="4733">
          <cell r="B4733">
            <v>43270</v>
          </cell>
          <cell r="C4733">
            <v>112.0834</v>
          </cell>
          <cell r="E4733">
            <v>229</v>
          </cell>
        </row>
        <row r="4734">
          <cell r="B4734">
            <v>43271</v>
          </cell>
          <cell r="C4734">
            <v>112.0647</v>
          </cell>
          <cell r="E4734">
            <v>225.19</v>
          </cell>
        </row>
        <row r="4735">
          <cell r="B4735">
            <v>43272</v>
          </cell>
          <cell r="C4735">
            <v>112.0185</v>
          </cell>
          <cell r="E4735">
            <v>227.61</v>
          </cell>
        </row>
        <row r="4736">
          <cell r="B4736">
            <v>43273</v>
          </cell>
          <cell r="E4736">
            <v>226.95</v>
          </cell>
        </row>
        <row r="4737">
          <cell r="B4737">
            <v>43276</v>
          </cell>
          <cell r="E4737">
            <v>225.25</v>
          </cell>
        </row>
        <row r="4738">
          <cell r="B4738">
            <v>43277</v>
          </cell>
          <cell r="C4738">
            <v>112.0228</v>
          </cell>
          <cell r="E4738">
            <v>220.88</v>
          </cell>
        </row>
        <row r="4739">
          <cell r="B4739">
            <v>43278</v>
          </cell>
          <cell r="C4739">
            <v>112.09269999999999</v>
          </cell>
          <cell r="E4739">
            <v>219.82</v>
          </cell>
        </row>
        <row r="4740">
          <cell r="B4740">
            <v>43279</v>
          </cell>
          <cell r="C4740">
            <v>111.7807</v>
          </cell>
          <cell r="E4740">
            <v>223.59</v>
          </cell>
        </row>
        <row r="4741">
          <cell r="B4741">
            <v>43280</v>
          </cell>
          <cell r="C4741">
            <v>111.715</v>
          </cell>
          <cell r="E4741">
            <v>223.49</v>
          </cell>
        </row>
        <row r="4742">
          <cell r="B4742">
            <v>43283</v>
          </cell>
          <cell r="C4742">
            <v>111.7572</v>
          </cell>
          <cell r="E4742">
            <v>222.23</v>
          </cell>
        </row>
        <row r="4743">
          <cell r="B4743">
            <v>43284</v>
          </cell>
          <cell r="C4743">
            <v>111.79859999999999</v>
          </cell>
          <cell r="E4743">
            <v>221.71</v>
          </cell>
        </row>
        <row r="4744">
          <cell r="B4744">
            <v>43285</v>
          </cell>
          <cell r="C4744">
            <v>111.69</v>
          </cell>
          <cell r="E4744">
            <v>219.96</v>
          </cell>
        </row>
        <row r="4745">
          <cell r="B4745">
            <v>43286</v>
          </cell>
          <cell r="C4745">
            <v>111.702</v>
          </cell>
          <cell r="E4745">
            <v>220.32</v>
          </cell>
        </row>
        <row r="4746">
          <cell r="B4746">
            <v>43287</v>
          </cell>
          <cell r="C4746">
            <v>111.63160000000001</v>
          </cell>
          <cell r="E4746">
            <v>216.94</v>
          </cell>
        </row>
        <row r="4747">
          <cell r="B4747">
            <v>43290</v>
          </cell>
          <cell r="C4747">
            <v>111.7664</v>
          </cell>
          <cell r="E4747">
            <v>209.68</v>
          </cell>
        </row>
        <row r="4748">
          <cell r="B4748">
            <v>43291</v>
          </cell>
          <cell r="C4748">
            <v>111.5641</v>
          </cell>
          <cell r="E4748">
            <v>203.23</v>
          </cell>
        </row>
        <row r="4749">
          <cell r="B4749">
            <v>43292</v>
          </cell>
          <cell r="C4749">
            <v>111.62309999999999</v>
          </cell>
          <cell r="E4749">
            <v>198.9</v>
          </cell>
        </row>
        <row r="4750">
          <cell r="B4750">
            <v>43293</v>
          </cell>
          <cell r="C4750">
            <v>111.7222</v>
          </cell>
          <cell r="E4750">
            <v>199.73</v>
          </cell>
        </row>
        <row r="4751">
          <cell r="B4751">
            <v>43294</v>
          </cell>
          <cell r="C4751">
            <v>111.79219999999999</v>
          </cell>
          <cell r="E4751">
            <v>200.32</v>
          </cell>
        </row>
        <row r="4752">
          <cell r="B4752">
            <v>43297</v>
          </cell>
          <cell r="C4752">
            <v>111.7914</v>
          </cell>
          <cell r="E4752">
            <v>196.3</v>
          </cell>
        </row>
        <row r="4753">
          <cell r="B4753">
            <v>43298</v>
          </cell>
          <cell r="C4753">
            <v>111.81610000000001</v>
          </cell>
          <cell r="E4753">
            <v>194.71</v>
          </cell>
        </row>
        <row r="4754">
          <cell r="B4754">
            <v>43299</v>
          </cell>
          <cell r="C4754">
            <v>111.8368</v>
          </cell>
          <cell r="E4754">
            <v>193.81</v>
          </cell>
        </row>
        <row r="4755">
          <cell r="B4755">
            <v>43300</v>
          </cell>
          <cell r="C4755">
            <v>111.7914</v>
          </cell>
          <cell r="E4755">
            <v>198.11</v>
          </cell>
        </row>
        <row r="4756">
          <cell r="B4756">
            <v>43301</v>
          </cell>
          <cell r="C4756">
            <v>111.803</v>
          </cell>
          <cell r="E4756">
            <v>197.93</v>
          </cell>
        </row>
        <row r="4757">
          <cell r="B4757">
            <v>43304</v>
          </cell>
          <cell r="C4757">
            <v>111.7422</v>
          </cell>
          <cell r="E4757">
            <v>192.96</v>
          </cell>
        </row>
        <row r="4758">
          <cell r="B4758">
            <v>43305</v>
          </cell>
          <cell r="C4758">
            <v>111.7393</v>
          </cell>
          <cell r="E4758">
            <v>193.26</v>
          </cell>
        </row>
        <row r="4759">
          <cell r="B4759">
            <v>43306</v>
          </cell>
          <cell r="C4759">
            <v>111.7567</v>
          </cell>
          <cell r="E4759">
            <v>192.03</v>
          </cell>
        </row>
        <row r="4760">
          <cell r="B4760">
            <v>43307</v>
          </cell>
          <cell r="C4760">
            <v>111.64830000000001</v>
          </cell>
          <cell r="E4760">
            <v>190.44</v>
          </cell>
        </row>
        <row r="4761">
          <cell r="B4761">
            <v>43308</v>
          </cell>
          <cell r="C4761">
            <v>111.6301</v>
          </cell>
          <cell r="E4761">
            <v>188.63</v>
          </cell>
        </row>
        <row r="4762">
          <cell r="B4762">
            <v>43311</v>
          </cell>
          <cell r="C4762">
            <v>111.63030000000001</v>
          </cell>
          <cell r="E4762">
            <v>186.26</v>
          </cell>
        </row>
        <row r="4763">
          <cell r="B4763">
            <v>43312</v>
          </cell>
          <cell r="C4763">
            <v>111.63720000000001</v>
          </cell>
          <cell r="E4763">
            <v>187.7</v>
          </cell>
        </row>
        <row r="4764">
          <cell r="B4764">
            <v>43313</v>
          </cell>
          <cell r="C4764">
            <v>111.73009999999999</v>
          </cell>
          <cell r="E4764">
            <v>188.05</v>
          </cell>
        </row>
        <row r="4765">
          <cell r="B4765">
            <v>43314</v>
          </cell>
          <cell r="C4765">
            <v>111.65600000000001</v>
          </cell>
          <cell r="E4765">
            <v>190.85</v>
          </cell>
        </row>
        <row r="4766">
          <cell r="B4766">
            <v>43315</v>
          </cell>
          <cell r="C4766">
            <v>111.6708</v>
          </cell>
          <cell r="E4766">
            <v>195.06</v>
          </cell>
        </row>
        <row r="4767">
          <cell r="B4767">
            <v>43318</v>
          </cell>
          <cell r="C4767">
            <v>111.6339</v>
          </cell>
          <cell r="E4767">
            <v>198.74</v>
          </cell>
        </row>
        <row r="4768">
          <cell r="B4768">
            <v>43319</v>
          </cell>
          <cell r="C4768">
            <v>111.60039999999999</v>
          </cell>
          <cell r="E4768">
            <v>197.98</v>
          </cell>
        </row>
        <row r="4769">
          <cell r="B4769">
            <v>43320</v>
          </cell>
          <cell r="C4769">
            <v>111.48269999999999</v>
          </cell>
          <cell r="E4769">
            <v>198.33</v>
          </cell>
        </row>
        <row r="4770">
          <cell r="B4770">
            <v>43321</v>
          </cell>
          <cell r="C4770">
            <v>111.4285</v>
          </cell>
          <cell r="E4770">
            <v>199.15</v>
          </cell>
        </row>
        <row r="4771">
          <cell r="B4771">
            <v>43322</v>
          </cell>
          <cell r="C4771">
            <v>111.3335</v>
          </cell>
          <cell r="E4771">
            <v>204.37</v>
          </cell>
        </row>
        <row r="4772">
          <cell r="B4772">
            <v>43325</v>
          </cell>
          <cell r="C4772">
            <v>111.2847</v>
          </cell>
          <cell r="E4772">
            <v>208.7</v>
          </cell>
        </row>
        <row r="4773">
          <cell r="B4773">
            <v>43326</v>
          </cell>
          <cell r="C4773">
            <v>111.3164</v>
          </cell>
          <cell r="E4773">
            <v>205.67</v>
          </cell>
        </row>
        <row r="4774">
          <cell r="B4774">
            <v>43327</v>
          </cell>
          <cell r="E4774">
            <v>205.95</v>
          </cell>
        </row>
        <row r="4775">
          <cell r="B4775">
            <v>43328</v>
          </cell>
          <cell r="C4775">
            <v>111.3826</v>
          </cell>
          <cell r="E4775">
            <v>207.21</v>
          </cell>
        </row>
        <row r="4776">
          <cell r="B4776">
            <v>43329</v>
          </cell>
          <cell r="C4776">
            <v>111.3567</v>
          </cell>
          <cell r="E4776">
            <v>206.59</v>
          </cell>
        </row>
        <row r="4777">
          <cell r="B4777">
            <v>43332</v>
          </cell>
          <cell r="C4777">
            <v>111.4632</v>
          </cell>
          <cell r="E4777">
            <v>207.78</v>
          </cell>
        </row>
        <row r="4778">
          <cell r="B4778">
            <v>43333</v>
          </cell>
          <cell r="C4778">
            <v>111.4996</v>
          </cell>
          <cell r="E4778">
            <v>205.21</v>
          </cell>
        </row>
        <row r="4779">
          <cell r="B4779">
            <v>43334</v>
          </cell>
          <cell r="C4779">
            <v>111.4764</v>
          </cell>
          <cell r="E4779">
            <v>201.28</v>
          </cell>
        </row>
        <row r="4780">
          <cell r="B4780">
            <v>43335</v>
          </cell>
          <cell r="C4780">
            <v>111.4564</v>
          </cell>
          <cell r="E4780">
            <v>198.8</v>
          </cell>
        </row>
        <row r="4781">
          <cell r="B4781">
            <v>43336</v>
          </cell>
          <cell r="C4781">
            <v>111.4123</v>
          </cell>
          <cell r="E4781">
            <v>199.94</v>
          </cell>
        </row>
        <row r="4782">
          <cell r="B4782">
            <v>43339</v>
          </cell>
          <cell r="C4782">
            <v>111.4482</v>
          </cell>
        </row>
        <row r="4783">
          <cell r="B4783">
            <v>43340</v>
          </cell>
          <cell r="C4783">
            <v>111.5548</v>
          </cell>
          <cell r="E4783">
            <v>196.51</v>
          </cell>
        </row>
        <row r="4784">
          <cell r="B4784">
            <v>43341</v>
          </cell>
          <cell r="C4784">
            <v>111.6093</v>
          </cell>
          <cell r="E4784">
            <v>193.75</v>
          </cell>
        </row>
        <row r="4785">
          <cell r="B4785">
            <v>43342</v>
          </cell>
          <cell r="C4785">
            <v>111.54989999999999</v>
          </cell>
          <cell r="E4785">
            <v>197</v>
          </cell>
        </row>
        <row r="4786">
          <cell r="B4786">
            <v>43343</v>
          </cell>
          <cell r="C4786">
            <v>111.5732</v>
          </cell>
          <cell r="E4786">
            <v>198.65</v>
          </cell>
        </row>
        <row r="4787">
          <cell r="B4787">
            <v>43344</v>
          </cell>
          <cell r="C4787">
            <v>111.55970000000001</v>
          </cell>
          <cell r="E4787">
            <v>199.63</v>
          </cell>
        </row>
        <row r="4788">
          <cell r="B4788">
            <v>43347</v>
          </cell>
          <cell r="C4788">
            <v>111.5668</v>
          </cell>
          <cell r="E4788">
            <v>199.66</v>
          </cell>
        </row>
        <row r="4789">
          <cell r="B4789">
            <v>43348</v>
          </cell>
          <cell r="C4789">
            <v>111.6292</v>
          </cell>
          <cell r="E4789">
            <v>195.58</v>
          </cell>
        </row>
        <row r="4790">
          <cell r="B4790">
            <v>43349</v>
          </cell>
          <cell r="C4790">
            <v>111.63849999999999</v>
          </cell>
          <cell r="E4790">
            <v>194.53</v>
          </cell>
        </row>
        <row r="4791">
          <cell r="B4791">
            <v>43350</v>
          </cell>
          <cell r="C4791">
            <v>111.6301</v>
          </cell>
          <cell r="E4791">
            <v>194.72</v>
          </cell>
        </row>
        <row r="4792">
          <cell r="B4792">
            <v>43353</v>
          </cell>
          <cell r="C4792">
            <v>111.5958</v>
          </cell>
          <cell r="E4792">
            <v>189.14</v>
          </cell>
        </row>
        <row r="4793">
          <cell r="B4793">
            <v>43354</v>
          </cell>
          <cell r="C4793">
            <v>111.4879</v>
          </cell>
          <cell r="E4793">
            <v>187.59</v>
          </cell>
        </row>
        <row r="4794">
          <cell r="B4794">
            <v>43355</v>
          </cell>
          <cell r="C4794">
            <v>111.589</v>
          </cell>
          <cell r="E4794">
            <v>185.46</v>
          </cell>
        </row>
        <row r="4795">
          <cell r="B4795">
            <v>43356</v>
          </cell>
          <cell r="C4795">
            <v>111.6405</v>
          </cell>
          <cell r="E4795">
            <v>183.03</v>
          </cell>
        </row>
        <row r="4796">
          <cell r="B4796">
            <v>43357</v>
          </cell>
          <cell r="C4796">
            <v>111.50109999999999</v>
          </cell>
          <cell r="E4796">
            <v>181.29</v>
          </cell>
        </row>
        <row r="4797">
          <cell r="B4797">
            <v>43360</v>
          </cell>
          <cell r="C4797">
            <v>111.5001</v>
          </cell>
          <cell r="E4797">
            <v>178.61</v>
          </cell>
        </row>
        <row r="4798">
          <cell r="B4798">
            <v>43361</v>
          </cell>
          <cell r="C4798">
            <v>111.61839999999999</v>
          </cell>
          <cell r="E4798">
            <v>177.35</v>
          </cell>
        </row>
        <row r="4799">
          <cell r="B4799">
            <v>43362</v>
          </cell>
          <cell r="C4799">
            <v>111.6268</v>
          </cell>
          <cell r="E4799">
            <v>177.36</v>
          </cell>
        </row>
        <row r="4800">
          <cell r="B4800">
            <v>43363</v>
          </cell>
          <cell r="C4800">
            <v>111.6014</v>
          </cell>
          <cell r="E4800">
            <v>179.34</v>
          </cell>
        </row>
        <row r="4801">
          <cell r="B4801">
            <v>43364</v>
          </cell>
          <cell r="C4801">
            <v>111.5885</v>
          </cell>
          <cell r="E4801">
            <v>181.7</v>
          </cell>
        </row>
        <row r="4802">
          <cell r="B4802">
            <v>43367</v>
          </cell>
          <cell r="C4802">
            <v>111.79730000000001</v>
          </cell>
          <cell r="E4802">
            <v>176.98</v>
          </cell>
        </row>
        <row r="4803">
          <cell r="B4803">
            <v>43368</v>
          </cell>
          <cell r="C4803">
            <v>111.7687</v>
          </cell>
          <cell r="E4803">
            <v>173.93</v>
          </cell>
        </row>
        <row r="4804">
          <cell r="B4804">
            <v>43369</v>
          </cell>
          <cell r="C4804">
            <v>111.6927</v>
          </cell>
          <cell r="E4804">
            <v>175.6</v>
          </cell>
        </row>
        <row r="4805">
          <cell r="B4805">
            <v>43370</v>
          </cell>
          <cell r="C4805">
            <v>111.5484</v>
          </cell>
          <cell r="E4805">
            <v>175.14</v>
          </cell>
        </row>
        <row r="4806">
          <cell r="B4806">
            <v>43371</v>
          </cell>
          <cell r="C4806">
            <v>111.53270000000001</v>
          </cell>
          <cell r="E4806">
            <v>178.13</v>
          </cell>
        </row>
        <row r="4807">
          <cell r="B4807">
            <v>43374</v>
          </cell>
          <cell r="C4807">
            <v>111.5115</v>
          </cell>
          <cell r="E4807">
            <v>178.02</v>
          </cell>
        </row>
        <row r="4808">
          <cell r="B4808">
            <v>43375</v>
          </cell>
          <cell r="C4808">
            <v>111.4954</v>
          </cell>
          <cell r="E4808">
            <v>183.65</v>
          </cell>
        </row>
        <row r="4809">
          <cell r="B4809">
            <v>43376</v>
          </cell>
          <cell r="C4809">
            <v>111.4522</v>
          </cell>
          <cell r="E4809">
            <v>182.66</v>
          </cell>
        </row>
        <row r="4810">
          <cell r="B4810">
            <v>43377</v>
          </cell>
          <cell r="C4810">
            <v>111.4952</v>
          </cell>
          <cell r="E4810">
            <v>178.45</v>
          </cell>
        </row>
        <row r="4811">
          <cell r="B4811">
            <v>43378</v>
          </cell>
          <cell r="C4811">
            <v>111.42140000000001</v>
          </cell>
          <cell r="E4811">
            <v>177.88</v>
          </cell>
        </row>
        <row r="4812">
          <cell r="B4812">
            <v>43381</v>
          </cell>
          <cell r="E4812">
            <v>180.75</v>
          </cell>
        </row>
        <row r="4813">
          <cell r="B4813">
            <v>43382</v>
          </cell>
          <cell r="C4813">
            <v>111.39230000000001</v>
          </cell>
          <cell r="E4813">
            <v>182.47</v>
          </cell>
        </row>
        <row r="4814">
          <cell r="B4814">
            <v>43383</v>
          </cell>
          <cell r="C4814">
            <v>111.4324</v>
          </cell>
          <cell r="E4814">
            <v>181.39</v>
          </cell>
        </row>
        <row r="4815">
          <cell r="B4815">
            <v>43384</v>
          </cell>
          <cell r="C4815">
            <v>111.4395</v>
          </cell>
          <cell r="E4815">
            <v>187.27</v>
          </cell>
        </row>
        <row r="4816">
          <cell r="B4816">
            <v>43385</v>
          </cell>
          <cell r="C4816">
            <v>111.47839999999999</v>
          </cell>
          <cell r="E4816">
            <v>190.78</v>
          </cell>
        </row>
        <row r="4817">
          <cell r="B4817">
            <v>43388</v>
          </cell>
          <cell r="C4817">
            <v>111.5196</v>
          </cell>
          <cell r="E4817">
            <v>190.32</v>
          </cell>
        </row>
        <row r="4818">
          <cell r="B4818">
            <v>43389</v>
          </cell>
          <cell r="C4818">
            <v>111.39790000000001</v>
          </cell>
          <cell r="E4818">
            <v>192.13</v>
          </cell>
        </row>
        <row r="4819">
          <cell r="B4819">
            <v>43390</v>
          </cell>
          <cell r="C4819">
            <v>111.32340000000001</v>
          </cell>
          <cell r="E4819">
            <v>192.98</v>
          </cell>
        </row>
        <row r="4820">
          <cell r="B4820">
            <v>43391</v>
          </cell>
          <cell r="C4820">
            <v>111.3288</v>
          </cell>
          <cell r="E4820">
            <v>194.89</v>
          </cell>
        </row>
        <row r="4821">
          <cell r="B4821">
            <v>43392</v>
          </cell>
          <cell r="C4821">
            <v>111.3259</v>
          </cell>
          <cell r="E4821">
            <v>197.86</v>
          </cell>
        </row>
        <row r="4822">
          <cell r="B4822">
            <v>43395</v>
          </cell>
          <cell r="C4822">
            <v>111.3049</v>
          </cell>
          <cell r="E4822">
            <v>198.75</v>
          </cell>
        </row>
        <row r="4823">
          <cell r="B4823">
            <v>43396</v>
          </cell>
          <cell r="C4823">
            <v>111.2067</v>
          </cell>
          <cell r="E4823">
            <v>200.26</v>
          </cell>
        </row>
        <row r="4824">
          <cell r="B4824">
            <v>43397</v>
          </cell>
          <cell r="C4824">
            <v>111.1902</v>
          </cell>
          <cell r="E4824">
            <v>202.29</v>
          </cell>
        </row>
        <row r="4825">
          <cell r="B4825">
            <v>43398</v>
          </cell>
          <cell r="C4825">
            <v>111.2748</v>
          </cell>
          <cell r="E4825">
            <v>204.93</v>
          </cell>
        </row>
        <row r="4826">
          <cell r="B4826">
            <v>43399</v>
          </cell>
          <cell r="E4826">
            <v>206.92</v>
          </cell>
        </row>
        <row r="4827">
          <cell r="B4827">
            <v>43402</v>
          </cell>
          <cell r="C4827">
            <v>111.16240000000001</v>
          </cell>
          <cell r="E4827">
            <v>206.22</v>
          </cell>
        </row>
        <row r="4828">
          <cell r="B4828">
            <v>43403</v>
          </cell>
          <cell r="C4828">
            <v>111.1439</v>
          </cell>
          <cell r="E4828">
            <v>207.66</v>
          </cell>
        </row>
        <row r="4829">
          <cell r="B4829">
            <v>43404</v>
          </cell>
          <cell r="C4829">
            <v>111.19799999999999</v>
          </cell>
          <cell r="E4829">
            <v>206.28</v>
          </cell>
        </row>
        <row r="4830">
          <cell r="B4830">
            <v>43405</v>
          </cell>
          <cell r="E4830">
            <v>203.08</v>
          </cell>
        </row>
        <row r="4831">
          <cell r="B4831">
            <v>43406</v>
          </cell>
          <cell r="C4831">
            <v>111.1751</v>
          </cell>
          <cell r="E4831">
            <v>204.37</v>
          </cell>
        </row>
        <row r="4832">
          <cell r="B4832">
            <v>43409</v>
          </cell>
          <cell r="C4832">
            <v>111.2067</v>
          </cell>
          <cell r="E4832">
            <v>204.04</v>
          </cell>
        </row>
        <row r="4833">
          <cell r="B4833">
            <v>43410</v>
          </cell>
          <cell r="C4833">
            <v>111.1812</v>
          </cell>
          <cell r="E4833">
            <v>205.62</v>
          </cell>
        </row>
        <row r="4834">
          <cell r="B4834">
            <v>43411</v>
          </cell>
          <cell r="C4834">
            <v>111.197</v>
          </cell>
          <cell r="E4834">
            <v>202.58</v>
          </cell>
        </row>
        <row r="4835">
          <cell r="B4835">
            <v>43412</v>
          </cell>
          <cell r="C4835">
            <v>111.2283</v>
          </cell>
          <cell r="E4835">
            <v>202.8</v>
          </cell>
        </row>
        <row r="4836">
          <cell r="B4836">
            <v>43413</v>
          </cell>
          <cell r="C4836">
            <v>111.2375</v>
          </cell>
          <cell r="E4836">
            <v>204.8</v>
          </cell>
        </row>
        <row r="4837">
          <cell r="B4837">
            <v>43416</v>
          </cell>
          <cell r="C4837">
            <v>111.2431</v>
          </cell>
          <cell r="E4837">
            <v>208.74</v>
          </cell>
        </row>
        <row r="4838">
          <cell r="B4838">
            <v>43417</v>
          </cell>
          <cell r="C4838">
            <v>111.32859999999999</v>
          </cell>
          <cell r="E4838">
            <v>209.25</v>
          </cell>
        </row>
        <row r="4839">
          <cell r="B4839">
            <v>43418</v>
          </cell>
          <cell r="C4839">
            <v>111.3383</v>
          </cell>
          <cell r="E4839">
            <v>208.08</v>
          </cell>
        </row>
        <row r="4840">
          <cell r="B4840">
            <v>43419</v>
          </cell>
          <cell r="C4840">
            <v>111.2822</v>
          </cell>
          <cell r="E4840">
            <v>211.18</v>
          </cell>
        </row>
        <row r="4841">
          <cell r="B4841">
            <v>43420</v>
          </cell>
          <cell r="C4841">
            <v>111.2285</v>
          </cell>
          <cell r="E4841">
            <v>210.5</v>
          </cell>
        </row>
        <row r="4842">
          <cell r="B4842">
            <v>43423</v>
          </cell>
          <cell r="C4842">
            <v>111.1969</v>
          </cell>
          <cell r="E4842">
            <v>207.93</v>
          </cell>
        </row>
        <row r="4843">
          <cell r="B4843">
            <v>43424</v>
          </cell>
          <cell r="C4843">
            <v>111.14919999999999</v>
          </cell>
          <cell r="E4843">
            <v>212.71</v>
          </cell>
        </row>
        <row r="4844">
          <cell r="B4844">
            <v>43425</v>
          </cell>
          <cell r="C4844">
            <v>111.1572</v>
          </cell>
          <cell r="E4844">
            <v>210.96</v>
          </cell>
        </row>
        <row r="4845">
          <cell r="B4845">
            <v>43426</v>
          </cell>
          <cell r="C4845">
            <v>111.1604</v>
          </cell>
          <cell r="E4845">
            <v>209.64</v>
          </cell>
        </row>
        <row r="4846">
          <cell r="B4846">
            <v>43427</v>
          </cell>
          <cell r="C4846">
            <v>111.2864</v>
          </cell>
          <cell r="E4846">
            <v>215.64</v>
          </cell>
        </row>
        <row r="4847">
          <cell r="B4847">
            <v>43430</v>
          </cell>
          <cell r="C4847">
            <v>111.1404</v>
          </cell>
          <cell r="E4847">
            <v>214.97</v>
          </cell>
        </row>
        <row r="4848">
          <cell r="B4848">
            <v>43431</v>
          </cell>
          <cell r="C4848">
            <v>111.1641</v>
          </cell>
          <cell r="E4848">
            <v>215.86</v>
          </cell>
        </row>
        <row r="4849">
          <cell r="B4849">
            <v>43432</v>
          </cell>
          <cell r="C4849">
            <v>111.1504</v>
          </cell>
          <cell r="E4849">
            <v>216.1</v>
          </cell>
        </row>
        <row r="4850">
          <cell r="B4850">
            <v>43433</v>
          </cell>
          <cell r="C4850">
            <v>111.1399</v>
          </cell>
          <cell r="E4850">
            <v>217.01</v>
          </cell>
        </row>
        <row r="4851">
          <cell r="B4851">
            <v>43434</v>
          </cell>
          <cell r="C4851">
            <v>111.2355</v>
          </cell>
          <cell r="E4851">
            <v>217.55</v>
          </cell>
        </row>
        <row r="4852">
          <cell r="B4852">
            <v>43435</v>
          </cell>
          <cell r="C4852">
            <v>111.2611</v>
          </cell>
          <cell r="E4852">
            <v>216.46</v>
          </cell>
        </row>
        <row r="4853">
          <cell r="B4853">
            <v>43438</v>
          </cell>
          <cell r="C4853">
            <v>111.3098</v>
          </cell>
          <cell r="E4853">
            <v>216.95</v>
          </cell>
        </row>
        <row r="4854">
          <cell r="B4854">
            <v>43439</v>
          </cell>
          <cell r="C4854">
            <v>111.38809999999999</v>
          </cell>
          <cell r="E4854">
            <v>219.32</v>
          </cell>
        </row>
        <row r="4855">
          <cell r="B4855">
            <v>43440</v>
          </cell>
          <cell r="C4855">
            <v>111.3485</v>
          </cell>
          <cell r="E4855">
            <v>219.37</v>
          </cell>
        </row>
        <row r="4856">
          <cell r="B4856">
            <v>43441</v>
          </cell>
          <cell r="C4856">
            <v>111.3963</v>
          </cell>
          <cell r="E4856">
            <v>218.21</v>
          </cell>
        </row>
        <row r="4857">
          <cell r="B4857">
            <v>43444</v>
          </cell>
          <cell r="C4857">
            <v>111.4268</v>
          </cell>
          <cell r="E4857">
            <v>216.39</v>
          </cell>
        </row>
        <row r="4858">
          <cell r="B4858">
            <v>43445</v>
          </cell>
          <cell r="C4858">
            <v>111.1281</v>
          </cell>
          <cell r="E4858">
            <v>218.24</v>
          </cell>
        </row>
        <row r="4859">
          <cell r="B4859">
            <v>43446</v>
          </cell>
          <cell r="C4859">
            <v>111.1602</v>
          </cell>
          <cell r="E4859">
            <v>216.76</v>
          </cell>
        </row>
        <row r="4860">
          <cell r="B4860">
            <v>43447</v>
          </cell>
          <cell r="C4860">
            <v>111.08029999999999</v>
          </cell>
          <cell r="E4860">
            <v>214.73</v>
          </cell>
        </row>
        <row r="4861">
          <cell r="B4861">
            <v>43448</v>
          </cell>
          <cell r="C4861">
            <v>111.0844</v>
          </cell>
          <cell r="E4861">
            <v>216.06</v>
          </cell>
        </row>
        <row r="4862">
          <cell r="B4862">
            <v>43451</v>
          </cell>
          <cell r="C4862">
            <v>111.00109999999999</v>
          </cell>
          <cell r="E4862">
            <v>216.6</v>
          </cell>
        </row>
        <row r="4863">
          <cell r="B4863">
            <v>43452</v>
          </cell>
          <cell r="C4863">
            <v>111.2003</v>
          </cell>
          <cell r="E4863">
            <v>216.77</v>
          </cell>
        </row>
        <row r="4864">
          <cell r="B4864">
            <v>43453</v>
          </cell>
          <cell r="C4864">
            <v>111.08669999999999</v>
          </cell>
          <cell r="E4864">
            <v>216.05</v>
          </cell>
        </row>
        <row r="4865">
          <cell r="B4865">
            <v>43454</v>
          </cell>
          <cell r="C4865">
            <v>111.0303</v>
          </cell>
          <cell r="E4865">
            <v>216.51</v>
          </cell>
        </row>
        <row r="4866">
          <cell r="B4866">
            <v>43455</v>
          </cell>
          <cell r="C4866">
            <v>110.9479</v>
          </cell>
          <cell r="E4866">
            <v>213.74</v>
          </cell>
        </row>
        <row r="4867">
          <cell r="B4867">
            <v>43458</v>
          </cell>
          <cell r="E4867">
            <v>213.48</v>
          </cell>
        </row>
        <row r="4868">
          <cell r="B4868">
            <v>43459</v>
          </cell>
        </row>
        <row r="4869">
          <cell r="B4869">
            <v>43460</v>
          </cell>
        </row>
        <row r="4870">
          <cell r="B4870">
            <v>43461</v>
          </cell>
          <cell r="C4870">
            <v>110.9952</v>
          </cell>
          <cell r="E4870">
            <v>216.36</v>
          </cell>
        </row>
        <row r="4871">
          <cell r="B4871">
            <v>43462</v>
          </cell>
          <cell r="C4871">
            <v>110.98869999999999</v>
          </cell>
          <cell r="E4871">
            <v>216.42</v>
          </cell>
        </row>
        <row r="4872">
          <cell r="B4872">
            <v>43465</v>
          </cell>
          <cell r="E4872">
            <v>214.63</v>
          </cell>
        </row>
        <row r="4873">
          <cell r="B4873">
            <v>43466</v>
          </cell>
        </row>
        <row r="4874">
          <cell r="B4874">
            <v>43467</v>
          </cell>
          <cell r="C4874">
            <v>111.1365</v>
          </cell>
          <cell r="E4874">
            <v>219.64</v>
          </cell>
        </row>
        <row r="4875">
          <cell r="B4875">
            <v>43468</v>
          </cell>
          <cell r="C4875">
            <v>111.05419999999999</v>
          </cell>
          <cell r="E4875">
            <v>212.29</v>
          </cell>
        </row>
        <row r="4876">
          <cell r="B4876">
            <v>43469</v>
          </cell>
          <cell r="C4876">
            <v>111.0742</v>
          </cell>
          <cell r="E4876">
            <v>208.26</v>
          </cell>
        </row>
        <row r="4877">
          <cell r="B4877">
            <v>43472</v>
          </cell>
          <cell r="C4877">
            <v>110.96169999999999</v>
          </cell>
          <cell r="E4877">
            <v>205.15</v>
          </cell>
        </row>
        <row r="4878">
          <cell r="B4878">
            <v>43473</v>
          </cell>
          <cell r="C4878">
            <v>110.96210000000001</v>
          </cell>
          <cell r="E4878">
            <v>202.13</v>
          </cell>
        </row>
        <row r="4879">
          <cell r="B4879">
            <v>43474</v>
          </cell>
          <cell r="C4879">
            <v>110.9644</v>
          </cell>
          <cell r="E4879">
            <v>201.31</v>
          </cell>
        </row>
        <row r="4880">
          <cell r="B4880">
            <v>43475</v>
          </cell>
          <cell r="C4880">
            <v>110.93389999999999</v>
          </cell>
          <cell r="E4880">
            <v>205.19</v>
          </cell>
        </row>
        <row r="4881">
          <cell r="B4881">
            <v>43476</v>
          </cell>
          <cell r="C4881">
            <v>110.73990000000001</v>
          </cell>
          <cell r="E4881">
            <v>206.09</v>
          </cell>
        </row>
        <row r="4882">
          <cell r="B4882">
            <v>43479</v>
          </cell>
          <cell r="C4882">
            <v>110.791</v>
          </cell>
          <cell r="E4882">
            <v>207.72</v>
          </cell>
        </row>
        <row r="4883">
          <cell r="B4883">
            <v>43480</v>
          </cell>
          <cell r="C4883">
            <v>110.84099999999999</v>
          </cell>
          <cell r="E4883">
            <v>204.92</v>
          </cell>
        </row>
        <row r="4884">
          <cell r="B4884">
            <v>43481</v>
          </cell>
          <cell r="C4884">
            <v>110.8383</v>
          </cell>
          <cell r="E4884">
            <v>203.2</v>
          </cell>
        </row>
        <row r="4885">
          <cell r="B4885">
            <v>43482</v>
          </cell>
          <cell r="C4885">
            <v>110.8509</v>
          </cell>
          <cell r="E4885">
            <v>202.27</v>
          </cell>
        </row>
        <row r="4886">
          <cell r="B4886">
            <v>43483</v>
          </cell>
          <cell r="C4886">
            <v>110.92529999999999</v>
          </cell>
          <cell r="E4886">
            <v>198.49</v>
          </cell>
        </row>
        <row r="4887">
          <cell r="B4887">
            <v>43486</v>
          </cell>
          <cell r="C4887">
            <v>110.91200000000001</v>
          </cell>
          <cell r="E4887">
            <v>199.29</v>
          </cell>
        </row>
        <row r="4888">
          <cell r="B4888">
            <v>43487</v>
          </cell>
          <cell r="C4888">
            <v>110.755</v>
          </cell>
          <cell r="E4888">
            <v>196.98</v>
          </cell>
        </row>
        <row r="4889">
          <cell r="B4889">
            <v>43488</v>
          </cell>
          <cell r="C4889">
            <v>110.8304</v>
          </cell>
          <cell r="E4889">
            <v>198.09</v>
          </cell>
        </row>
        <row r="4890">
          <cell r="B4890">
            <v>43489</v>
          </cell>
          <cell r="C4890">
            <v>110.8704</v>
          </cell>
          <cell r="E4890">
            <v>192.93</v>
          </cell>
        </row>
        <row r="4891">
          <cell r="B4891">
            <v>43490</v>
          </cell>
          <cell r="C4891">
            <v>110.7706</v>
          </cell>
          <cell r="E4891">
            <v>192.74</v>
          </cell>
        </row>
        <row r="4892">
          <cell r="B4892">
            <v>43493</v>
          </cell>
          <cell r="C4892">
            <v>110.79600000000001</v>
          </cell>
          <cell r="E4892">
            <v>189.9</v>
          </cell>
        </row>
        <row r="4893">
          <cell r="B4893">
            <v>43494</v>
          </cell>
          <cell r="C4893">
            <v>110.8301</v>
          </cell>
          <cell r="E4893">
            <v>188.36</v>
          </cell>
        </row>
        <row r="4894">
          <cell r="B4894">
            <v>43495</v>
          </cell>
          <cell r="C4894">
            <v>110.8308</v>
          </cell>
          <cell r="E4894">
            <v>190.82</v>
          </cell>
        </row>
        <row r="4895">
          <cell r="B4895">
            <v>43496</v>
          </cell>
          <cell r="C4895">
            <v>110.82510000000001</v>
          </cell>
          <cell r="E4895">
            <v>189.63</v>
          </cell>
        </row>
        <row r="4896">
          <cell r="B4896">
            <v>43497</v>
          </cell>
          <cell r="C4896">
            <v>110.8353</v>
          </cell>
          <cell r="E4896">
            <v>187.81</v>
          </cell>
        </row>
        <row r="4897">
          <cell r="B4897">
            <v>43500</v>
          </cell>
          <cell r="C4897">
            <v>110.77670000000001</v>
          </cell>
          <cell r="E4897">
            <v>188.61</v>
          </cell>
        </row>
        <row r="4898">
          <cell r="B4898">
            <v>43501</v>
          </cell>
          <cell r="C4898">
            <v>110.7783</v>
          </cell>
          <cell r="E4898">
            <v>181.81</v>
          </cell>
        </row>
        <row r="4899">
          <cell r="B4899">
            <v>43502</v>
          </cell>
          <cell r="C4899">
            <v>110.85420000000001</v>
          </cell>
          <cell r="E4899">
            <v>181.04</v>
          </cell>
        </row>
        <row r="4900">
          <cell r="B4900">
            <v>43503</v>
          </cell>
          <cell r="C4900">
            <v>110.85039999999999</v>
          </cell>
          <cell r="E4900">
            <v>185.12</v>
          </cell>
        </row>
        <row r="4901">
          <cell r="B4901">
            <v>43504</v>
          </cell>
          <cell r="C4901">
            <v>110.7932</v>
          </cell>
          <cell r="E4901">
            <v>187.25</v>
          </cell>
        </row>
        <row r="4902">
          <cell r="B4902">
            <v>43507</v>
          </cell>
          <cell r="C4902">
            <v>110.8681</v>
          </cell>
          <cell r="E4902">
            <v>186.74</v>
          </cell>
        </row>
        <row r="4903">
          <cell r="B4903">
            <v>43508</v>
          </cell>
          <cell r="C4903">
            <v>110.9247</v>
          </cell>
          <cell r="E4903">
            <v>185.11</v>
          </cell>
        </row>
        <row r="4904">
          <cell r="B4904">
            <v>43509</v>
          </cell>
          <cell r="C4904">
            <v>110.9864</v>
          </cell>
          <cell r="E4904">
            <v>187.71</v>
          </cell>
        </row>
        <row r="4905">
          <cell r="B4905">
            <v>43510</v>
          </cell>
          <cell r="C4905">
            <v>110.9469</v>
          </cell>
          <cell r="E4905">
            <v>190.95</v>
          </cell>
        </row>
        <row r="4906">
          <cell r="B4906">
            <v>43511</v>
          </cell>
          <cell r="C4906">
            <v>111.00620000000001</v>
          </cell>
          <cell r="E4906">
            <v>190.57</v>
          </cell>
        </row>
        <row r="4907">
          <cell r="B4907">
            <v>43514</v>
          </cell>
          <cell r="C4907">
            <v>111.0492</v>
          </cell>
          <cell r="E4907">
            <v>188.9</v>
          </cell>
        </row>
        <row r="4908">
          <cell r="B4908">
            <v>43515</v>
          </cell>
          <cell r="C4908">
            <v>111.01</v>
          </cell>
          <cell r="E4908">
            <v>187.09</v>
          </cell>
        </row>
        <row r="4909">
          <cell r="B4909">
            <v>43516</v>
          </cell>
          <cell r="C4909">
            <v>111.0154</v>
          </cell>
          <cell r="E4909">
            <v>189.79</v>
          </cell>
        </row>
        <row r="4910">
          <cell r="B4910">
            <v>43517</v>
          </cell>
          <cell r="C4910">
            <v>110.94880000000001</v>
          </cell>
          <cell r="E4910">
            <v>185.58</v>
          </cell>
        </row>
        <row r="4911">
          <cell r="B4911">
            <v>43518</v>
          </cell>
          <cell r="C4911">
            <v>110.925</v>
          </cell>
          <cell r="E4911">
            <v>186.13</v>
          </cell>
        </row>
        <row r="4912">
          <cell r="B4912">
            <v>43521</v>
          </cell>
          <cell r="C4912">
            <v>110.9115</v>
          </cell>
          <cell r="E4912">
            <v>185.29</v>
          </cell>
        </row>
        <row r="4913">
          <cell r="B4913">
            <v>43522</v>
          </cell>
          <cell r="C4913">
            <v>110.9816</v>
          </cell>
          <cell r="E4913">
            <v>182.68</v>
          </cell>
        </row>
        <row r="4914">
          <cell r="B4914">
            <v>43523</v>
          </cell>
          <cell r="C4914">
            <v>110.9089</v>
          </cell>
          <cell r="E4914">
            <v>175.46</v>
          </cell>
        </row>
        <row r="4915">
          <cell r="B4915">
            <v>43524</v>
          </cell>
          <cell r="C4915">
            <v>110.89579999999999</v>
          </cell>
          <cell r="E4915">
            <v>171.92</v>
          </cell>
        </row>
        <row r="4916">
          <cell r="B4916">
            <v>43525</v>
          </cell>
          <cell r="C4916">
            <v>110.9423</v>
          </cell>
          <cell r="E4916">
            <v>171.08</v>
          </cell>
        </row>
        <row r="4917">
          <cell r="B4917">
            <v>43528</v>
          </cell>
          <cell r="C4917">
            <v>110.9884</v>
          </cell>
          <cell r="E4917">
            <v>171.49</v>
          </cell>
        </row>
        <row r="4918">
          <cell r="B4918">
            <v>43529</v>
          </cell>
          <cell r="C4918">
            <v>111.1571</v>
          </cell>
          <cell r="E4918">
            <v>171.56</v>
          </cell>
        </row>
        <row r="4919">
          <cell r="B4919">
            <v>43530</v>
          </cell>
          <cell r="C4919">
            <v>111.1613</v>
          </cell>
          <cell r="E4919">
            <v>171.32</v>
          </cell>
        </row>
        <row r="4920">
          <cell r="B4920">
            <v>43531</v>
          </cell>
          <cell r="C4920">
            <v>111.1968</v>
          </cell>
          <cell r="E4920">
            <v>171.72</v>
          </cell>
        </row>
        <row r="4921">
          <cell r="B4921">
            <v>43532</v>
          </cell>
          <cell r="C4921">
            <v>111.3314</v>
          </cell>
          <cell r="E4921">
            <v>168.82</v>
          </cell>
        </row>
        <row r="4922">
          <cell r="B4922">
            <v>43535</v>
          </cell>
          <cell r="C4922">
            <v>111.44110000000001</v>
          </cell>
          <cell r="E4922">
            <v>169.37</v>
          </cell>
        </row>
        <row r="4923">
          <cell r="B4923">
            <v>43536</v>
          </cell>
          <cell r="C4923">
            <v>111.568</v>
          </cell>
          <cell r="E4923">
            <v>168.76</v>
          </cell>
        </row>
        <row r="4924">
          <cell r="B4924">
            <v>43537</v>
          </cell>
          <cell r="C4924">
            <v>111.6401</v>
          </cell>
          <cell r="E4924">
            <v>171.32</v>
          </cell>
        </row>
        <row r="4925">
          <cell r="B4925">
            <v>43538</v>
          </cell>
          <cell r="C4925">
            <v>111.6198</v>
          </cell>
          <cell r="E4925">
            <v>170.44</v>
          </cell>
        </row>
        <row r="4926">
          <cell r="B4926">
            <v>43539</v>
          </cell>
          <cell r="C4926">
            <v>111.8339</v>
          </cell>
          <cell r="E4926">
            <v>166.98</v>
          </cell>
        </row>
        <row r="4927">
          <cell r="B4927">
            <v>43542</v>
          </cell>
          <cell r="C4927">
            <v>111.8866</v>
          </cell>
          <cell r="E4927">
            <v>163.77000000000001</v>
          </cell>
        </row>
        <row r="4928">
          <cell r="B4928">
            <v>43543</v>
          </cell>
          <cell r="C4928">
            <v>111.8591</v>
          </cell>
          <cell r="E4928">
            <v>160.80000000000001</v>
          </cell>
        </row>
        <row r="4929">
          <cell r="B4929">
            <v>43544</v>
          </cell>
          <cell r="C4929">
            <v>111.90300000000001</v>
          </cell>
          <cell r="E4929">
            <v>161.1</v>
          </cell>
        </row>
        <row r="4930">
          <cell r="B4930">
            <v>43545</v>
          </cell>
          <cell r="C4930">
            <v>112.0204</v>
          </cell>
          <cell r="E4930">
            <v>155.09</v>
          </cell>
        </row>
        <row r="4931">
          <cell r="B4931">
            <v>43546</v>
          </cell>
          <cell r="C4931">
            <v>112.09650000000001</v>
          </cell>
          <cell r="E4931">
            <v>156.63999999999999</v>
          </cell>
        </row>
        <row r="4932">
          <cell r="B4932">
            <v>43549</v>
          </cell>
          <cell r="C4932">
            <v>112.08069999999999</v>
          </cell>
          <cell r="E4932">
            <v>152.86000000000001</v>
          </cell>
        </row>
        <row r="4933">
          <cell r="B4933">
            <v>43550</v>
          </cell>
          <cell r="C4933">
            <v>112.1641</v>
          </cell>
          <cell r="E4933">
            <v>147.12</v>
          </cell>
        </row>
        <row r="4934">
          <cell r="B4934">
            <v>43551</v>
          </cell>
          <cell r="C4934">
            <v>112.3569</v>
          </cell>
          <cell r="E4934">
            <v>148.16</v>
          </cell>
        </row>
        <row r="4935">
          <cell r="B4935">
            <v>43552</v>
          </cell>
          <cell r="C4935">
            <v>112.46720000000001</v>
          </cell>
          <cell r="E4935">
            <v>149.5</v>
          </cell>
        </row>
        <row r="4936">
          <cell r="B4936">
            <v>43553</v>
          </cell>
          <cell r="C4936">
            <v>112.4911</v>
          </cell>
          <cell r="E4936">
            <v>149.81</v>
          </cell>
        </row>
        <row r="4937">
          <cell r="B4937">
            <v>43556</v>
          </cell>
          <cell r="C4937">
            <v>112.5513</v>
          </cell>
          <cell r="E4937">
            <v>146.66999999999999</v>
          </cell>
        </row>
        <row r="4938">
          <cell r="B4938">
            <v>43557</v>
          </cell>
          <cell r="C4938">
            <v>112.5342</v>
          </cell>
          <cell r="E4938">
            <v>149.03</v>
          </cell>
        </row>
        <row r="4939">
          <cell r="B4939">
            <v>43558</v>
          </cell>
          <cell r="C4939">
            <v>112.5852</v>
          </cell>
          <cell r="E4939">
            <v>147.71</v>
          </cell>
        </row>
        <row r="4940">
          <cell r="B4940">
            <v>43559</v>
          </cell>
          <cell r="C4940">
            <v>112.47920000000001</v>
          </cell>
          <cell r="E4940">
            <v>145.02000000000001</v>
          </cell>
        </row>
        <row r="4941">
          <cell r="B4941">
            <v>43560</v>
          </cell>
          <cell r="C4941">
            <v>112.4258</v>
          </cell>
          <cell r="E4941">
            <v>148.22</v>
          </cell>
        </row>
        <row r="4942">
          <cell r="B4942">
            <v>43563</v>
          </cell>
          <cell r="C4942">
            <v>112.38379999999999</v>
          </cell>
          <cell r="E4942">
            <v>149.5</v>
          </cell>
        </row>
        <row r="4943">
          <cell r="B4943">
            <v>43564</v>
          </cell>
          <cell r="C4943">
            <v>112.57080000000001</v>
          </cell>
          <cell r="E4943">
            <v>152.44999999999999</v>
          </cell>
        </row>
        <row r="4944">
          <cell r="B4944">
            <v>43565</v>
          </cell>
          <cell r="C4944">
            <v>112.619</v>
          </cell>
          <cell r="E4944">
            <v>157.32</v>
          </cell>
        </row>
        <row r="4945">
          <cell r="B4945">
            <v>43566</v>
          </cell>
          <cell r="C4945">
            <v>112.56010000000001</v>
          </cell>
          <cell r="E4945">
            <v>155.41</v>
          </cell>
        </row>
        <row r="4946">
          <cell r="B4946">
            <v>43567</v>
          </cell>
          <cell r="C4946">
            <v>112.6794</v>
          </cell>
          <cell r="E4946">
            <v>150.05000000000001</v>
          </cell>
        </row>
        <row r="4947">
          <cell r="B4947">
            <v>43570</v>
          </cell>
          <cell r="C4947">
            <v>112.6134</v>
          </cell>
          <cell r="E4947">
            <v>149.96</v>
          </cell>
        </row>
        <row r="4948">
          <cell r="B4948">
            <v>43571</v>
          </cell>
          <cell r="C4948">
            <v>112.6152</v>
          </cell>
          <cell r="E4948">
            <v>149.01</v>
          </cell>
        </row>
        <row r="4949">
          <cell r="B4949">
            <v>43572</v>
          </cell>
          <cell r="C4949">
            <v>112.5857</v>
          </cell>
          <cell r="E4949">
            <v>146.91</v>
          </cell>
        </row>
        <row r="4950">
          <cell r="B4950">
            <v>43573</v>
          </cell>
          <cell r="C4950">
            <v>112.8249</v>
          </cell>
          <cell r="E4950">
            <v>150.26</v>
          </cell>
        </row>
        <row r="4951">
          <cell r="B4951">
            <v>43574</v>
          </cell>
        </row>
        <row r="4952">
          <cell r="B4952">
            <v>43577</v>
          </cell>
        </row>
        <row r="4953">
          <cell r="B4953">
            <v>43578</v>
          </cell>
          <cell r="C4953">
            <v>112.6977</v>
          </cell>
          <cell r="E4953">
            <v>149.91999999999999</v>
          </cell>
        </row>
        <row r="4954">
          <cell r="B4954">
            <v>43579</v>
          </cell>
          <cell r="C4954">
            <v>112.84820000000001</v>
          </cell>
          <cell r="E4954">
            <v>150</v>
          </cell>
        </row>
        <row r="4955">
          <cell r="B4955">
            <v>43580</v>
          </cell>
          <cell r="C4955">
            <v>112.8443</v>
          </cell>
          <cell r="E4955">
            <v>150.88999999999999</v>
          </cell>
        </row>
        <row r="4956">
          <cell r="B4956">
            <v>43581</v>
          </cell>
          <cell r="C4956">
            <v>112.8695</v>
          </cell>
          <cell r="E4956">
            <v>149.91999999999999</v>
          </cell>
        </row>
        <row r="4957">
          <cell r="B4957">
            <v>43584</v>
          </cell>
          <cell r="C4957">
            <v>112.94159999999999</v>
          </cell>
          <cell r="E4957">
            <v>148.43</v>
          </cell>
        </row>
        <row r="4958">
          <cell r="B4958">
            <v>43585</v>
          </cell>
          <cell r="C4958">
            <v>112.9405</v>
          </cell>
          <cell r="E4958">
            <v>148.32</v>
          </cell>
        </row>
        <row r="4959">
          <cell r="B4959">
            <v>43586</v>
          </cell>
          <cell r="E4959">
            <v>147.1</v>
          </cell>
        </row>
        <row r="4960">
          <cell r="B4960">
            <v>43587</v>
          </cell>
          <cell r="C4960">
            <v>112.9936</v>
          </cell>
          <cell r="E4960">
            <v>145.71</v>
          </cell>
        </row>
        <row r="4961">
          <cell r="B4961">
            <v>43588</v>
          </cell>
          <cell r="C4961">
            <v>113.00620000000001</v>
          </cell>
          <cell r="E4961">
            <v>146.37</v>
          </cell>
        </row>
        <row r="4962">
          <cell r="B4962">
            <v>43591</v>
          </cell>
          <cell r="C4962">
            <v>113.1182</v>
          </cell>
        </row>
        <row r="4963">
          <cell r="B4963">
            <v>43592</v>
          </cell>
          <cell r="C4963">
            <v>113.1093</v>
          </cell>
          <cell r="E4963">
            <v>151.09</v>
          </cell>
        </row>
        <row r="4964">
          <cell r="B4964">
            <v>43593</v>
          </cell>
          <cell r="C4964">
            <v>113.0853</v>
          </cell>
          <cell r="E4964">
            <v>149.72</v>
          </cell>
        </row>
        <row r="4965">
          <cell r="B4965">
            <v>43594</v>
          </cell>
          <cell r="C4965">
            <v>113.03230000000001</v>
          </cell>
          <cell r="E4965">
            <v>153.72</v>
          </cell>
        </row>
        <row r="4966">
          <cell r="B4966">
            <v>43595</v>
          </cell>
          <cell r="C4966">
            <v>113.07089999999999</v>
          </cell>
          <cell r="E4966">
            <v>155.12</v>
          </cell>
        </row>
        <row r="4967">
          <cell r="B4967">
            <v>43598</v>
          </cell>
          <cell r="C4967">
            <v>113.08669999999999</v>
          </cell>
          <cell r="E4967">
            <v>154.30000000000001</v>
          </cell>
        </row>
        <row r="4968">
          <cell r="B4968">
            <v>43599</v>
          </cell>
          <cell r="C4968">
            <v>113.099</v>
          </cell>
          <cell r="E4968">
            <v>154.29</v>
          </cell>
        </row>
        <row r="4969">
          <cell r="B4969">
            <v>43600</v>
          </cell>
          <cell r="C4969">
            <v>113.21639999999999</v>
          </cell>
          <cell r="E4969">
            <v>155.65</v>
          </cell>
        </row>
        <row r="4970">
          <cell r="B4970">
            <v>43601</v>
          </cell>
          <cell r="C4970">
            <v>113.1801</v>
          </cell>
          <cell r="E4970">
            <v>155.93</v>
          </cell>
        </row>
        <row r="4971">
          <cell r="B4971">
            <v>43602</v>
          </cell>
          <cell r="C4971">
            <v>113.1341</v>
          </cell>
          <cell r="E4971">
            <v>156.01</v>
          </cell>
        </row>
        <row r="4972">
          <cell r="B4972">
            <v>43605</v>
          </cell>
          <cell r="C4972">
            <v>113.0594</v>
          </cell>
          <cell r="E4972">
            <v>157.15</v>
          </cell>
        </row>
        <row r="4973">
          <cell r="B4973">
            <v>43606</v>
          </cell>
          <cell r="C4973">
            <v>112.9687</v>
          </cell>
          <cell r="E4973">
            <v>151.25</v>
          </cell>
        </row>
        <row r="4974">
          <cell r="B4974">
            <v>43607</v>
          </cell>
          <cell r="C4974">
            <v>112.99039999999999</v>
          </cell>
          <cell r="E4974">
            <v>151.46</v>
          </cell>
        </row>
        <row r="4975">
          <cell r="B4975">
            <v>43608</v>
          </cell>
          <cell r="C4975">
            <v>113.0076</v>
          </cell>
          <cell r="E4975">
            <v>153.18</v>
          </cell>
        </row>
        <row r="4976">
          <cell r="B4976">
            <v>43609</v>
          </cell>
          <cell r="C4976">
            <v>112.9586</v>
          </cell>
          <cell r="E4976">
            <v>155.99</v>
          </cell>
        </row>
        <row r="4977">
          <cell r="B4977">
            <v>43612</v>
          </cell>
          <cell r="C4977">
            <v>112.9688</v>
          </cell>
        </row>
        <row r="4978">
          <cell r="B4978">
            <v>43613</v>
          </cell>
          <cell r="C4978">
            <v>112.8621</v>
          </cell>
          <cell r="E4978">
            <v>156.12</v>
          </cell>
        </row>
        <row r="4979">
          <cell r="B4979">
            <v>43614</v>
          </cell>
          <cell r="C4979">
            <v>112.92310000000001</v>
          </cell>
          <cell r="E4979">
            <v>157.96</v>
          </cell>
        </row>
        <row r="4980">
          <cell r="B4980">
            <v>43615</v>
          </cell>
          <cell r="C4980">
            <v>112.95829999999999</v>
          </cell>
          <cell r="E4980">
            <v>157.99</v>
          </cell>
        </row>
        <row r="4981">
          <cell r="B4981">
            <v>43616</v>
          </cell>
          <cell r="C4981">
            <v>112.9864</v>
          </cell>
          <cell r="E4981">
            <v>159.55000000000001</v>
          </cell>
        </row>
        <row r="4982">
          <cell r="B4982">
            <v>43617</v>
          </cell>
          <cell r="C4982">
            <v>112.97839999999999</v>
          </cell>
          <cell r="E4982">
            <v>158.59</v>
          </cell>
        </row>
        <row r="4983">
          <cell r="B4983">
            <v>43620</v>
          </cell>
          <cell r="C4983">
            <v>113.06059999999999</v>
          </cell>
          <cell r="E4983">
            <v>152.86000000000001</v>
          </cell>
        </row>
        <row r="4984">
          <cell r="B4984">
            <v>43621</v>
          </cell>
          <cell r="C4984">
            <v>113.214</v>
          </cell>
          <cell r="E4984">
            <v>150.55000000000001</v>
          </cell>
        </row>
        <row r="4985">
          <cell r="B4985">
            <v>43622</v>
          </cell>
          <cell r="C4985">
            <v>113.2129</v>
          </cell>
          <cell r="E4985">
            <v>146.85</v>
          </cell>
        </row>
        <row r="4986">
          <cell r="B4986">
            <v>43623</v>
          </cell>
          <cell r="C4986">
            <v>113.3507</v>
          </cell>
          <cell r="E4986">
            <v>147.04</v>
          </cell>
        </row>
        <row r="4987">
          <cell r="B4987">
            <v>43626</v>
          </cell>
          <cell r="C4987">
            <v>113.553</v>
          </cell>
          <cell r="E4987">
            <v>141.76</v>
          </cell>
        </row>
        <row r="4988">
          <cell r="B4988">
            <v>43627</v>
          </cell>
          <cell r="C4988">
            <v>113.55370000000001</v>
          </cell>
          <cell r="E4988">
            <v>141.58000000000001</v>
          </cell>
        </row>
        <row r="4989">
          <cell r="B4989">
            <v>43628</v>
          </cell>
          <cell r="C4989">
            <v>113.70140000000001</v>
          </cell>
          <cell r="E4989">
            <v>138.5</v>
          </cell>
        </row>
        <row r="4990">
          <cell r="B4990">
            <v>43629</v>
          </cell>
          <cell r="C4990">
            <v>114.02070000000001</v>
          </cell>
          <cell r="E4990">
            <v>131.72999999999999</v>
          </cell>
        </row>
        <row r="4991">
          <cell r="B4991">
            <v>43630</v>
          </cell>
          <cell r="C4991">
            <v>114.0211</v>
          </cell>
          <cell r="E4991">
            <v>126.96</v>
          </cell>
        </row>
        <row r="4992">
          <cell r="B4992">
            <v>43633</v>
          </cell>
          <cell r="C4992">
            <v>113.8475</v>
          </cell>
          <cell r="E4992">
            <v>128.31</v>
          </cell>
        </row>
        <row r="4993">
          <cell r="B4993">
            <v>43634</v>
          </cell>
          <cell r="C4993">
            <v>114.19929999999999</v>
          </cell>
          <cell r="E4993">
            <v>127.88</v>
          </cell>
        </row>
        <row r="4994">
          <cell r="B4994">
            <v>43635</v>
          </cell>
          <cell r="C4994">
            <v>114.2863</v>
          </cell>
          <cell r="E4994">
            <v>123.1</v>
          </cell>
        </row>
        <row r="4995">
          <cell r="B4995">
            <v>43636</v>
          </cell>
          <cell r="E4995">
            <v>119.47</v>
          </cell>
        </row>
        <row r="4996">
          <cell r="B4996">
            <v>43637</v>
          </cell>
          <cell r="C4996">
            <v>114.3111</v>
          </cell>
          <cell r="E4996">
            <v>118.28</v>
          </cell>
        </row>
        <row r="4997">
          <cell r="B4997">
            <v>43640</v>
          </cell>
          <cell r="C4997">
            <v>114.33839999999999</v>
          </cell>
          <cell r="E4997">
            <v>118.27</v>
          </cell>
        </row>
        <row r="4998">
          <cell r="B4998">
            <v>43641</v>
          </cell>
          <cell r="E4998">
            <v>119.57</v>
          </cell>
        </row>
        <row r="4999">
          <cell r="B4999">
            <v>43642</v>
          </cell>
          <cell r="C4999">
            <v>114.4235</v>
          </cell>
          <cell r="E4999">
            <v>120.36</v>
          </cell>
        </row>
        <row r="5000">
          <cell r="B5000">
            <v>43643</v>
          </cell>
          <cell r="C5000">
            <v>114.83629999999999</v>
          </cell>
          <cell r="E5000">
            <v>118.1</v>
          </cell>
        </row>
        <row r="5001">
          <cell r="B5001">
            <v>43644</v>
          </cell>
          <cell r="C5001">
            <v>114.8413</v>
          </cell>
          <cell r="E5001">
            <v>120.88</v>
          </cell>
        </row>
        <row r="5002">
          <cell r="B5002">
            <v>43647</v>
          </cell>
          <cell r="C5002">
            <v>114.806</v>
          </cell>
          <cell r="E5002">
            <v>122.75</v>
          </cell>
        </row>
        <row r="5003">
          <cell r="B5003">
            <v>43648</v>
          </cell>
          <cell r="C5003">
            <v>114.7719</v>
          </cell>
          <cell r="E5003">
            <v>122.94</v>
          </cell>
        </row>
        <row r="5004">
          <cell r="B5004">
            <v>43649</v>
          </cell>
          <cell r="C5004">
            <v>114.7962</v>
          </cell>
          <cell r="E5004">
            <v>119.09</v>
          </cell>
        </row>
        <row r="5005">
          <cell r="B5005">
            <v>43650</v>
          </cell>
          <cell r="C5005">
            <v>114.8258</v>
          </cell>
          <cell r="E5005">
            <v>115.25</v>
          </cell>
        </row>
        <row r="5006">
          <cell r="B5006">
            <v>43651</v>
          </cell>
          <cell r="C5006">
            <v>114.8882</v>
          </cell>
          <cell r="E5006">
            <v>113.38</v>
          </cell>
        </row>
        <row r="5007">
          <cell r="B5007">
            <v>43654</v>
          </cell>
          <cell r="C5007">
            <v>114.87090000000001</v>
          </cell>
          <cell r="E5007">
            <v>113.04</v>
          </cell>
        </row>
        <row r="5008">
          <cell r="B5008">
            <v>43655</v>
          </cell>
          <cell r="C5008">
            <v>114.8848</v>
          </cell>
          <cell r="E5008">
            <v>112.72</v>
          </cell>
        </row>
        <row r="5009">
          <cell r="B5009">
            <v>43656</v>
          </cell>
          <cell r="C5009">
            <v>114.95959999999999</v>
          </cell>
          <cell r="E5009">
            <v>110.94</v>
          </cell>
        </row>
        <row r="5010">
          <cell r="B5010">
            <v>43657</v>
          </cell>
          <cell r="C5010">
            <v>114.9404</v>
          </cell>
          <cell r="E5010">
            <v>109</v>
          </cell>
        </row>
        <row r="5011">
          <cell r="B5011">
            <v>43658</v>
          </cell>
          <cell r="C5011">
            <v>115.01609999999999</v>
          </cell>
          <cell r="E5011">
            <v>106.27</v>
          </cell>
        </row>
        <row r="5012">
          <cell r="B5012">
            <v>43661</v>
          </cell>
          <cell r="C5012">
            <v>115.7398</v>
          </cell>
          <cell r="E5012">
            <v>107</v>
          </cell>
        </row>
        <row r="5013">
          <cell r="B5013">
            <v>43662</v>
          </cell>
          <cell r="C5013">
            <v>115.6431</v>
          </cell>
          <cell r="E5013">
            <v>107.85</v>
          </cell>
        </row>
        <row r="5014">
          <cell r="B5014">
            <v>43663</v>
          </cell>
          <cell r="C5014">
            <v>115.7817</v>
          </cell>
          <cell r="E5014">
            <v>112.02</v>
          </cell>
        </row>
        <row r="5015">
          <cell r="B5015">
            <v>43664</v>
          </cell>
          <cell r="C5015">
            <v>115.7826</v>
          </cell>
          <cell r="E5015">
            <v>112.06</v>
          </cell>
        </row>
        <row r="5016">
          <cell r="B5016">
            <v>43665</v>
          </cell>
          <cell r="C5016">
            <v>115.8777</v>
          </cell>
          <cell r="E5016">
            <v>113.64</v>
          </cell>
        </row>
        <row r="5017">
          <cell r="B5017">
            <v>43668</v>
          </cell>
          <cell r="C5017">
            <v>115.8955</v>
          </cell>
          <cell r="E5017">
            <v>114.89</v>
          </cell>
        </row>
        <row r="5018">
          <cell r="B5018">
            <v>43669</v>
          </cell>
          <cell r="C5018">
            <v>115.89</v>
          </cell>
          <cell r="E5018">
            <v>114.32</v>
          </cell>
        </row>
        <row r="5019">
          <cell r="B5019">
            <v>43670</v>
          </cell>
          <cell r="C5019">
            <v>115.9024</v>
          </cell>
          <cell r="E5019">
            <v>114.25</v>
          </cell>
        </row>
        <row r="5020">
          <cell r="B5020">
            <v>43671</v>
          </cell>
          <cell r="C5020">
            <v>115.9053</v>
          </cell>
          <cell r="E5020">
            <v>111.82</v>
          </cell>
        </row>
        <row r="5021">
          <cell r="B5021">
            <v>43672</v>
          </cell>
          <cell r="C5021">
            <v>116.01130000000001</v>
          </cell>
          <cell r="E5021">
            <v>110.89</v>
          </cell>
        </row>
        <row r="5022">
          <cell r="B5022">
            <v>43675</v>
          </cell>
          <cell r="C5022">
            <v>116.038</v>
          </cell>
          <cell r="E5022">
            <v>114.18</v>
          </cell>
        </row>
        <row r="5023">
          <cell r="B5023">
            <v>43676</v>
          </cell>
          <cell r="C5023">
            <v>116.04600000000001</v>
          </cell>
          <cell r="E5023">
            <v>113.61</v>
          </cell>
        </row>
        <row r="5024">
          <cell r="B5024">
            <v>43677</v>
          </cell>
          <cell r="C5024">
            <v>116.1084</v>
          </cell>
          <cell r="E5024">
            <v>117.66</v>
          </cell>
        </row>
        <row r="5025">
          <cell r="B5025">
            <v>43678</v>
          </cell>
          <cell r="C5025">
            <v>116.1298</v>
          </cell>
          <cell r="E5025">
            <v>122.38</v>
          </cell>
        </row>
        <row r="5026">
          <cell r="B5026">
            <v>43679</v>
          </cell>
          <cell r="C5026">
            <v>116.11020000000001</v>
          </cell>
          <cell r="E5026">
            <v>122.07</v>
          </cell>
        </row>
        <row r="5027">
          <cell r="B5027">
            <v>43682</v>
          </cell>
          <cell r="E5027">
            <v>123.06</v>
          </cell>
        </row>
        <row r="5028">
          <cell r="B5028">
            <v>43683</v>
          </cell>
          <cell r="C5028">
            <v>116.1485</v>
          </cell>
          <cell r="E5028">
            <v>125.02</v>
          </cell>
        </row>
        <row r="5029">
          <cell r="B5029">
            <v>43684</v>
          </cell>
          <cell r="C5029">
            <v>116.0973</v>
          </cell>
          <cell r="E5029">
            <v>127.49</v>
          </cell>
        </row>
        <row r="5030">
          <cell r="B5030">
            <v>43685</v>
          </cell>
          <cell r="C5030">
            <v>116.0963</v>
          </cell>
          <cell r="E5030">
            <v>126.08</v>
          </cell>
        </row>
        <row r="5031">
          <cell r="B5031">
            <v>43686</v>
          </cell>
          <cell r="C5031">
            <v>116.15009999999999</v>
          </cell>
          <cell r="E5031">
            <v>125.77</v>
          </cell>
        </row>
        <row r="5032">
          <cell r="B5032">
            <v>43689</v>
          </cell>
          <cell r="C5032">
            <v>116.145</v>
          </cell>
          <cell r="E5032">
            <v>125.04</v>
          </cell>
        </row>
        <row r="5033">
          <cell r="B5033">
            <v>43690</v>
          </cell>
          <cell r="C5033">
            <v>116.0001</v>
          </cell>
          <cell r="E5033">
            <v>124.86</v>
          </cell>
        </row>
        <row r="5034">
          <cell r="B5034">
            <v>43691</v>
          </cell>
          <cell r="C5034">
            <v>116.096</v>
          </cell>
          <cell r="E5034">
            <v>127.1</v>
          </cell>
        </row>
        <row r="5035">
          <cell r="B5035">
            <v>43692</v>
          </cell>
          <cell r="E5035">
            <v>126.9</v>
          </cell>
        </row>
        <row r="5036">
          <cell r="B5036">
            <v>43693</v>
          </cell>
          <cell r="C5036">
            <v>116.04900000000001</v>
          </cell>
          <cell r="E5036">
            <v>127.94</v>
          </cell>
        </row>
        <row r="5037">
          <cell r="B5037">
            <v>43696</v>
          </cell>
          <cell r="C5037">
            <v>116.0652</v>
          </cell>
          <cell r="E5037">
            <v>121.69</v>
          </cell>
        </row>
        <row r="5038">
          <cell r="B5038">
            <v>43697</v>
          </cell>
          <cell r="C5038">
            <v>116.1221</v>
          </cell>
          <cell r="E5038">
            <v>122.76</v>
          </cell>
        </row>
        <row r="5039">
          <cell r="B5039">
            <v>43698</v>
          </cell>
          <cell r="C5039">
            <v>116.48099999999999</v>
          </cell>
          <cell r="E5039">
            <v>118.76</v>
          </cell>
        </row>
        <row r="5040">
          <cell r="B5040">
            <v>43699</v>
          </cell>
          <cell r="C5040">
            <v>116.46169999999999</v>
          </cell>
          <cell r="E5040">
            <v>115.59</v>
          </cell>
        </row>
        <row r="5041">
          <cell r="B5041">
            <v>43700</v>
          </cell>
          <cell r="C5041">
            <v>116.4652</v>
          </cell>
          <cell r="E5041">
            <v>116.11</v>
          </cell>
        </row>
        <row r="5042">
          <cell r="B5042">
            <v>43703</v>
          </cell>
          <cell r="C5042">
            <v>116.42359999999999</v>
          </cell>
        </row>
        <row r="5043">
          <cell r="B5043">
            <v>43704</v>
          </cell>
          <cell r="C5043">
            <v>116.4988</v>
          </cell>
          <cell r="E5043">
            <v>117.11</v>
          </cell>
        </row>
        <row r="5044">
          <cell r="B5044">
            <v>43705</v>
          </cell>
          <cell r="C5044">
            <v>116.529</v>
          </cell>
          <cell r="E5044">
            <v>117.8</v>
          </cell>
        </row>
        <row r="5045">
          <cell r="B5045">
            <v>43706</v>
          </cell>
          <cell r="C5045">
            <v>116.5074</v>
          </cell>
          <cell r="E5045">
            <v>116.77</v>
          </cell>
        </row>
        <row r="5046">
          <cell r="B5046">
            <v>43707</v>
          </cell>
          <cell r="C5046">
            <v>116.5508</v>
          </cell>
          <cell r="E5046">
            <v>116.24</v>
          </cell>
        </row>
        <row r="5047">
          <cell r="B5047">
            <v>43710</v>
          </cell>
          <cell r="C5047">
            <v>116.4572</v>
          </cell>
          <cell r="E5047">
            <v>113.75</v>
          </cell>
        </row>
        <row r="5048">
          <cell r="B5048">
            <v>43711</v>
          </cell>
          <cell r="E5048">
            <v>115.61</v>
          </cell>
        </row>
        <row r="5049">
          <cell r="B5049">
            <v>43712</v>
          </cell>
          <cell r="C5049">
            <v>116.5415</v>
          </cell>
          <cell r="E5049">
            <v>110.41</v>
          </cell>
        </row>
        <row r="5050">
          <cell r="B5050">
            <v>43713</v>
          </cell>
          <cell r="C5050">
            <v>116.5318</v>
          </cell>
          <cell r="E5050">
            <v>104.73</v>
          </cell>
        </row>
        <row r="5051">
          <cell r="B5051">
            <v>43714</v>
          </cell>
          <cell r="C5051">
            <v>116.526</v>
          </cell>
          <cell r="E5051">
            <v>107.9</v>
          </cell>
        </row>
        <row r="5052">
          <cell r="B5052">
            <v>43717</v>
          </cell>
          <cell r="C5052">
            <v>116.5017</v>
          </cell>
          <cell r="E5052">
            <v>106.29</v>
          </cell>
        </row>
        <row r="5053">
          <cell r="B5053">
            <v>43718</v>
          </cell>
          <cell r="C5053">
            <v>116.5474</v>
          </cell>
          <cell r="E5053">
            <v>106.59</v>
          </cell>
        </row>
        <row r="5054">
          <cell r="B5054">
            <v>43719</v>
          </cell>
          <cell r="C5054">
            <v>116.5445</v>
          </cell>
          <cell r="E5054">
            <v>107.07</v>
          </cell>
        </row>
        <row r="5055">
          <cell r="B5055">
            <v>43720</v>
          </cell>
          <cell r="C5055">
            <v>117.0001</v>
          </cell>
          <cell r="E5055">
            <v>101.51</v>
          </cell>
        </row>
        <row r="5056">
          <cell r="B5056">
            <v>43721</v>
          </cell>
          <cell r="C5056">
            <v>116.9894</v>
          </cell>
          <cell r="E5056">
            <v>97.96</v>
          </cell>
        </row>
        <row r="5057">
          <cell r="B5057">
            <v>43724</v>
          </cell>
          <cell r="C5057">
            <v>116.9893</v>
          </cell>
          <cell r="E5057">
            <v>99.98</v>
          </cell>
        </row>
        <row r="5058">
          <cell r="B5058">
            <v>43725</v>
          </cell>
          <cell r="C5058">
            <v>116.9909</v>
          </cell>
          <cell r="E5058">
            <v>101.82</v>
          </cell>
        </row>
        <row r="5059">
          <cell r="B5059">
            <v>43726</v>
          </cell>
          <cell r="C5059">
            <v>116.8254</v>
          </cell>
          <cell r="E5059">
            <v>102.07</v>
          </cell>
        </row>
        <row r="5060">
          <cell r="B5060">
            <v>43727</v>
          </cell>
          <cell r="E5060">
            <v>100.93</v>
          </cell>
        </row>
        <row r="5061">
          <cell r="B5061">
            <v>43728</v>
          </cell>
          <cell r="C5061">
            <v>116.94410000000001</v>
          </cell>
          <cell r="E5061">
            <v>100.27</v>
          </cell>
        </row>
        <row r="5062">
          <cell r="B5062">
            <v>43731</v>
          </cell>
          <cell r="C5062">
            <v>117.0652</v>
          </cell>
          <cell r="E5062">
            <v>106.68</v>
          </cell>
        </row>
        <row r="5063">
          <cell r="B5063">
            <v>43732</v>
          </cell>
          <cell r="C5063">
            <v>116.9791</v>
          </cell>
          <cell r="E5063">
            <v>104.9</v>
          </cell>
        </row>
        <row r="5064">
          <cell r="B5064">
            <v>43733</v>
          </cell>
          <cell r="C5064">
            <v>117.0107</v>
          </cell>
          <cell r="E5064">
            <v>106.73</v>
          </cell>
        </row>
        <row r="5065">
          <cell r="B5065">
            <v>43734</v>
          </cell>
          <cell r="C5065">
            <v>116.9053</v>
          </cell>
          <cell r="E5065">
            <v>103.2</v>
          </cell>
        </row>
        <row r="5066">
          <cell r="B5066">
            <v>43735</v>
          </cell>
          <cell r="C5066">
            <v>116.8689</v>
          </cell>
          <cell r="E5066">
            <v>104.92</v>
          </cell>
        </row>
        <row r="5067">
          <cell r="B5067">
            <v>43738</v>
          </cell>
          <cell r="C5067">
            <v>116.90130000000001</v>
          </cell>
          <cell r="E5067">
            <v>102.63</v>
          </cell>
        </row>
        <row r="5068">
          <cell r="B5068">
            <v>43739</v>
          </cell>
          <cell r="C5068">
            <v>116.88760000000001</v>
          </cell>
          <cell r="E5068">
            <v>102.84</v>
          </cell>
        </row>
        <row r="5069">
          <cell r="B5069">
            <v>43740</v>
          </cell>
          <cell r="C5069">
            <v>116.97029999999999</v>
          </cell>
          <cell r="E5069">
            <v>99.28</v>
          </cell>
        </row>
        <row r="5070">
          <cell r="B5070">
            <v>43741</v>
          </cell>
          <cell r="C5070">
            <v>116.97020000000001</v>
          </cell>
          <cell r="E5070">
            <v>104.27</v>
          </cell>
        </row>
        <row r="5071">
          <cell r="B5071">
            <v>43742</v>
          </cell>
          <cell r="C5071">
            <v>116.947</v>
          </cell>
          <cell r="E5071">
            <v>101.89</v>
          </cell>
        </row>
        <row r="5072">
          <cell r="B5072">
            <v>43745</v>
          </cell>
          <cell r="C5072">
            <v>116.9122</v>
          </cell>
          <cell r="E5072">
            <v>102.3</v>
          </cell>
        </row>
        <row r="5073">
          <cell r="B5073">
            <v>43746</v>
          </cell>
          <cell r="E5073">
            <v>103.05</v>
          </cell>
        </row>
        <row r="5074">
          <cell r="B5074">
            <v>43747</v>
          </cell>
          <cell r="C5074">
            <v>116.90989999999999</v>
          </cell>
          <cell r="E5074">
            <v>100.37</v>
          </cell>
        </row>
        <row r="5075">
          <cell r="B5075">
            <v>43748</v>
          </cell>
          <cell r="C5075">
            <v>116.8617</v>
          </cell>
          <cell r="E5075">
            <v>92.75</v>
          </cell>
        </row>
        <row r="5076">
          <cell r="B5076">
            <v>43749</v>
          </cell>
          <cell r="C5076">
            <v>116.8258</v>
          </cell>
          <cell r="E5076">
            <v>88.57</v>
          </cell>
        </row>
        <row r="5077">
          <cell r="B5077">
            <v>43752</v>
          </cell>
          <cell r="C5077">
            <v>116.81399999999999</v>
          </cell>
          <cell r="E5077">
            <v>90.87</v>
          </cell>
        </row>
        <row r="5078">
          <cell r="B5078">
            <v>43753</v>
          </cell>
          <cell r="C5078">
            <v>116.8193</v>
          </cell>
          <cell r="E5078">
            <v>92.43</v>
          </cell>
        </row>
        <row r="5079">
          <cell r="B5079">
            <v>43754</v>
          </cell>
          <cell r="C5079">
            <v>116.8078</v>
          </cell>
          <cell r="E5079">
            <v>88.08</v>
          </cell>
        </row>
        <row r="5080">
          <cell r="B5080">
            <v>43755</v>
          </cell>
          <cell r="C5080">
            <v>116.75060000000001</v>
          </cell>
          <cell r="E5080">
            <v>90.1</v>
          </cell>
        </row>
        <row r="5081">
          <cell r="B5081">
            <v>43756</v>
          </cell>
          <cell r="C5081">
            <v>116.7715</v>
          </cell>
          <cell r="E5081">
            <v>89.02</v>
          </cell>
        </row>
        <row r="5082">
          <cell r="B5082">
            <v>43759</v>
          </cell>
          <cell r="C5082">
            <v>116.9024</v>
          </cell>
          <cell r="E5082">
            <v>86.99</v>
          </cell>
        </row>
        <row r="5083">
          <cell r="B5083">
            <v>43760</v>
          </cell>
          <cell r="C5083">
            <v>116.8412</v>
          </cell>
          <cell r="E5083">
            <v>89.82</v>
          </cell>
        </row>
        <row r="5084">
          <cell r="B5084">
            <v>43761</v>
          </cell>
          <cell r="C5084">
            <v>116.84059999999999</v>
          </cell>
          <cell r="E5084">
            <v>92.22</v>
          </cell>
        </row>
        <row r="5085">
          <cell r="B5085">
            <v>43762</v>
          </cell>
          <cell r="C5085">
            <v>116.8494</v>
          </cell>
          <cell r="E5085">
            <v>92.86</v>
          </cell>
        </row>
        <row r="5086">
          <cell r="B5086">
            <v>43763</v>
          </cell>
          <cell r="C5086">
            <v>116.813</v>
          </cell>
          <cell r="E5086">
            <v>91.11</v>
          </cell>
        </row>
        <row r="5087">
          <cell r="B5087">
            <v>43766</v>
          </cell>
          <cell r="C5087">
            <v>116.6208</v>
          </cell>
          <cell r="E5087">
            <v>87.51</v>
          </cell>
        </row>
        <row r="5088">
          <cell r="B5088">
            <v>43767</v>
          </cell>
          <cell r="C5088">
            <v>116.6703</v>
          </cell>
          <cell r="E5088">
            <v>88.87</v>
          </cell>
        </row>
        <row r="5089">
          <cell r="B5089">
            <v>43768</v>
          </cell>
          <cell r="C5089">
            <v>116.6283</v>
          </cell>
          <cell r="E5089">
            <v>90.97</v>
          </cell>
        </row>
        <row r="5090">
          <cell r="B5090">
            <v>43769</v>
          </cell>
          <cell r="C5090">
            <v>116.60129999999999</v>
          </cell>
          <cell r="E5090">
            <v>95.11</v>
          </cell>
        </row>
        <row r="5091">
          <cell r="B5091">
            <v>43770</v>
          </cell>
          <cell r="E5091">
            <v>93.65</v>
          </cell>
        </row>
        <row r="5092">
          <cell r="B5092">
            <v>43773</v>
          </cell>
          <cell r="C5092">
            <v>116.4603</v>
          </cell>
          <cell r="E5092">
            <v>90.91</v>
          </cell>
        </row>
        <row r="5093">
          <cell r="B5093">
            <v>43774</v>
          </cell>
          <cell r="C5093">
            <v>116.5459</v>
          </cell>
          <cell r="E5093">
            <v>89.71</v>
          </cell>
        </row>
        <row r="5094">
          <cell r="B5094">
            <v>43775</v>
          </cell>
          <cell r="C5094">
            <v>116.59690000000001</v>
          </cell>
          <cell r="E5094">
            <v>91.94</v>
          </cell>
        </row>
        <row r="5095">
          <cell r="B5095">
            <v>43776</v>
          </cell>
          <cell r="C5095">
            <v>116.6117</v>
          </cell>
          <cell r="E5095">
            <v>90.25</v>
          </cell>
        </row>
        <row r="5096">
          <cell r="B5096">
            <v>43777</v>
          </cell>
          <cell r="C5096">
            <v>116.6163</v>
          </cell>
          <cell r="E5096">
            <v>92.84</v>
          </cell>
        </row>
        <row r="5097">
          <cell r="B5097">
            <v>43780</v>
          </cell>
          <cell r="C5097">
            <v>116.8539</v>
          </cell>
          <cell r="E5097">
            <v>95.05</v>
          </cell>
        </row>
        <row r="5098">
          <cell r="B5098">
            <v>43781</v>
          </cell>
          <cell r="C5098">
            <v>116.72790000000001</v>
          </cell>
          <cell r="E5098">
            <v>96.7</v>
          </cell>
        </row>
        <row r="5099">
          <cell r="B5099">
            <v>43782</v>
          </cell>
          <cell r="C5099">
            <v>116.678</v>
          </cell>
          <cell r="E5099">
            <v>98.75</v>
          </cell>
        </row>
        <row r="5100">
          <cell r="B5100">
            <v>43783</v>
          </cell>
          <cell r="C5100">
            <v>116.5851</v>
          </cell>
          <cell r="E5100">
            <v>102.17</v>
          </cell>
        </row>
        <row r="5101">
          <cell r="B5101">
            <v>43784</v>
          </cell>
          <cell r="C5101">
            <v>116.0904</v>
          </cell>
          <cell r="E5101">
            <v>102.88</v>
          </cell>
        </row>
        <row r="5102">
          <cell r="B5102">
            <v>43787</v>
          </cell>
          <cell r="C5102">
            <v>116.1139</v>
          </cell>
          <cell r="E5102">
            <v>103.75</v>
          </cell>
        </row>
        <row r="5103">
          <cell r="B5103">
            <v>43788</v>
          </cell>
          <cell r="C5103">
            <v>116.1086</v>
          </cell>
          <cell r="E5103">
            <v>104.36</v>
          </cell>
        </row>
        <row r="5104">
          <cell r="B5104">
            <v>43789</v>
          </cell>
          <cell r="C5104">
            <v>115.9392</v>
          </cell>
          <cell r="E5104">
            <v>104.35</v>
          </cell>
        </row>
        <row r="5105">
          <cell r="B5105">
            <v>43790</v>
          </cell>
          <cell r="C5105">
            <v>115.91930000000001</v>
          </cell>
          <cell r="E5105">
            <v>102.06</v>
          </cell>
        </row>
        <row r="5106">
          <cell r="B5106">
            <v>43791</v>
          </cell>
          <cell r="C5106">
            <v>115.9183</v>
          </cell>
          <cell r="E5106">
            <v>101.98</v>
          </cell>
        </row>
        <row r="5107">
          <cell r="B5107">
            <v>43794</v>
          </cell>
          <cell r="C5107">
            <v>115.9111</v>
          </cell>
          <cell r="E5107">
            <v>104.04</v>
          </cell>
        </row>
        <row r="5108">
          <cell r="B5108">
            <v>43795</v>
          </cell>
          <cell r="C5108">
            <v>115.9644</v>
          </cell>
          <cell r="E5108">
            <v>106.58</v>
          </cell>
        </row>
        <row r="5109">
          <cell r="B5109">
            <v>43796</v>
          </cell>
          <cell r="C5109">
            <v>115.9571</v>
          </cell>
          <cell r="E5109">
            <v>105.58</v>
          </cell>
        </row>
        <row r="5110">
          <cell r="B5110">
            <v>43797</v>
          </cell>
          <cell r="C5110">
            <v>115.965</v>
          </cell>
          <cell r="E5110">
            <v>104.74</v>
          </cell>
        </row>
        <row r="5111">
          <cell r="B5111">
            <v>43798</v>
          </cell>
          <cell r="C5111">
            <v>115.9455</v>
          </cell>
          <cell r="E5111">
            <v>102.95</v>
          </cell>
        </row>
        <row r="5112">
          <cell r="B5112">
            <v>43801</v>
          </cell>
          <cell r="C5112">
            <v>115.9335</v>
          </cell>
          <cell r="E5112">
            <v>100.35</v>
          </cell>
        </row>
        <row r="5113">
          <cell r="B5113">
            <v>43802</v>
          </cell>
          <cell r="C5113">
            <v>116.00069999999999</v>
          </cell>
          <cell r="E5113">
            <v>104.64</v>
          </cell>
        </row>
        <row r="5114">
          <cell r="B5114">
            <v>43803</v>
          </cell>
          <cell r="C5114">
            <v>116.01739999999999</v>
          </cell>
          <cell r="E5114">
            <v>106.15</v>
          </cell>
        </row>
        <row r="5115">
          <cell r="B5115">
            <v>43804</v>
          </cell>
          <cell r="C5115">
            <v>115.97450000000001</v>
          </cell>
          <cell r="E5115">
            <v>103.08</v>
          </cell>
        </row>
        <row r="5116">
          <cell r="B5116">
            <v>43805</v>
          </cell>
          <cell r="C5116">
            <v>115.94119999999999</v>
          </cell>
          <cell r="E5116">
            <v>104.12</v>
          </cell>
        </row>
        <row r="5117">
          <cell r="B5117">
            <v>43808</v>
          </cell>
          <cell r="C5117">
            <v>115.9932</v>
          </cell>
          <cell r="E5117">
            <v>103.57</v>
          </cell>
        </row>
        <row r="5118">
          <cell r="B5118">
            <v>43809</v>
          </cell>
          <cell r="C5118">
            <v>115.9645</v>
          </cell>
          <cell r="E5118">
            <v>103.51</v>
          </cell>
        </row>
        <row r="5119">
          <cell r="B5119">
            <v>43810</v>
          </cell>
          <cell r="C5119">
            <v>116.0192</v>
          </cell>
          <cell r="E5119">
            <v>105.24</v>
          </cell>
        </row>
        <row r="5120">
          <cell r="B5120">
            <v>43811</v>
          </cell>
          <cell r="C5120">
            <v>115.98269999999999</v>
          </cell>
          <cell r="E5120">
            <v>101.19</v>
          </cell>
        </row>
        <row r="5121">
          <cell r="B5121">
            <v>43812</v>
          </cell>
          <cell r="C5121">
            <v>115.9478</v>
          </cell>
          <cell r="E5121">
            <v>98.95</v>
          </cell>
        </row>
        <row r="5122">
          <cell r="B5122">
            <v>43815</v>
          </cell>
          <cell r="C5122">
            <v>115.9693</v>
          </cell>
          <cell r="E5122">
            <v>99.06</v>
          </cell>
        </row>
        <row r="5123">
          <cell r="B5123">
            <v>43816</v>
          </cell>
          <cell r="C5123">
            <v>115.9188</v>
          </cell>
          <cell r="E5123">
            <v>97.98</v>
          </cell>
        </row>
        <row r="5124">
          <cell r="B5124">
            <v>43817</v>
          </cell>
          <cell r="C5124">
            <v>115.9468</v>
          </cell>
          <cell r="E5124">
            <v>96.42</v>
          </cell>
        </row>
        <row r="5125">
          <cell r="B5125">
            <v>43818</v>
          </cell>
          <cell r="C5125">
            <v>115.8998</v>
          </cell>
          <cell r="E5125">
            <v>92.27</v>
          </cell>
        </row>
        <row r="5126">
          <cell r="B5126">
            <v>43819</v>
          </cell>
          <cell r="C5126">
            <v>115.8826</v>
          </cell>
          <cell r="E5126">
            <v>94.1</v>
          </cell>
        </row>
        <row r="5127">
          <cell r="B5127">
            <v>43822</v>
          </cell>
          <cell r="E5127">
            <v>93.1</v>
          </cell>
        </row>
        <row r="5128">
          <cell r="B5128">
            <v>43823</v>
          </cell>
          <cell r="E5128">
            <v>94.94</v>
          </cell>
        </row>
        <row r="5129">
          <cell r="B5129">
            <v>43824</v>
          </cell>
        </row>
        <row r="5130">
          <cell r="B5130">
            <v>43825</v>
          </cell>
        </row>
        <row r="5131">
          <cell r="B5131">
            <v>43826</v>
          </cell>
          <cell r="C5131">
            <v>115.84909999999999</v>
          </cell>
          <cell r="E5131">
            <v>94.1</v>
          </cell>
        </row>
        <row r="5132">
          <cell r="B5132">
            <v>43829</v>
          </cell>
          <cell r="C5132">
            <v>115.5907</v>
          </cell>
          <cell r="E5132">
            <v>88.26</v>
          </cell>
        </row>
        <row r="5133">
          <cell r="B5133">
            <v>43830</v>
          </cell>
          <cell r="E5133">
            <v>87.26</v>
          </cell>
        </row>
        <row r="5134">
          <cell r="B5134">
            <v>43831</v>
          </cell>
        </row>
        <row r="5135">
          <cell r="B5135">
            <v>43832</v>
          </cell>
          <cell r="E5135">
            <v>91.25</v>
          </cell>
        </row>
        <row r="5136">
          <cell r="B5136">
            <v>43833</v>
          </cell>
          <cell r="C5136">
            <v>115.5985</v>
          </cell>
          <cell r="E5136">
            <v>94.15</v>
          </cell>
        </row>
        <row r="5137">
          <cell r="B5137">
            <v>43836</v>
          </cell>
          <cell r="E5137">
            <v>94.05</v>
          </cell>
        </row>
        <row r="5138">
          <cell r="B5138">
            <v>43837</v>
          </cell>
          <cell r="C5138">
            <v>115.62560000000001</v>
          </cell>
          <cell r="E5138">
            <v>93.75</v>
          </cell>
        </row>
        <row r="5139">
          <cell r="B5139">
            <v>43838</v>
          </cell>
          <cell r="C5139">
            <v>115.753</v>
          </cell>
          <cell r="E5139">
            <v>89.51</v>
          </cell>
        </row>
        <row r="5140">
          <cell r="B5140">
            <v>43839</v>
          </cell>
          <cell r="C5140">
            <v>115.76</v>
          </cell>
          <cell r="E5140">
            <v>85.98</v>
          </cell>
        </row>
        <row r="5141">
          <cell r="B5141">
            <v>43840</v>
          </cell>
          <cell r="C5141">
            <v>115.7518</v>
          </cell>
          <cell r="E5141">
            <v>83.89</v>
          </cell>
        </row>
        <row r="5142">
          <cell r="B5142">
            <v>43843</v>
          </cell>
          <cell r="C5142">
            <v>115.681</v>
          </cell>
          <cell r="E5142">
            <v>83.04</v>
          </cell>
        </row>
        <row r="5143">
          <cell r="B5143">
            <v>43844</v>
          </cell>
          <cell r="C5143">
            <v>115.8044</v>
          </cell>
          <cell r="E5143">
            <v>83.19</v>
          </cell>
        </row>
        <row r="5144">
          <cell r="B5144">
            <v>43845</v>
          </cell>
          <cell r="C5144">
            <v>115.7449</v>
          </cell>
          <cell r="E5144">
            <v>86.64</v>
          </cell>
        </row>
        <row r="5145">
          <cell r="B5145">
            <v>43846</v>
          </cell>
          <cell r="C5145">
            <v>115.7196</v>
          </cell>
          <cell r="E5145">
            <v>87.48</v>
          </cell>
        </row>
        <row r="5146">
          <cell r="B5146">
            <v>43847</v>
          </cell>
          <cell r="C5146">
            <v>115.7221</v>
          </cell>
          <cell r="E5146">
            <v>87.15</v>
          </cell>
        </row>
        <row r="5147">
          <cell r="B5147">
            <v>43850</v>
          </cell>
          <cell r="C5147">
            <v>115.5954</v>
          </cell>
          <cell r="E5147">
            <v>89.54</v>
          </cell>
        </row>
        <row r="5148">
          <cell r="B5148">
            <v>43851</v>
          </cell>
          <cell r="C5148">
            <v>115.63030000000001</v>
          </cell>
          <cell r="E5148">
            <v>88.96</v>
          </cell>
        </row>
        <row r="5149">
          <cell r="B5149">
            <v>43852</v>
          </cell>
          <cell r="C5149">
            <v>115.5885</v>
          </cell>
          <cell r="E5149">
            <v>92.18</v>
          </cell>
        </row>
        <row r="5150">
          <cell r="B5150">
            <v>43853</v>
          </cell>
          <cell r="C5150">
            <v>115.58280000000001</v>
          </cell>
          <cell r="E5150">
            <v>95.24</v>
          </cell>
        </row>
        <row r="5151">
          <cell r="B5151">
            <v>43854</v>
          </cell>
          <cell r="C5151">
            <v>115.6194</v>
          </cell>
          <cell r="E5151">
            <v>97.35</v>
          </cell>
        </row>
        <row r="5152">
          <cell r="B5152">
            <v>43857</v>
          </cell>
          <cell r="C5152">
            <v>115.47190000000001</v>
          </cell>
          <cell r="E5152">
            <v>102.31</v>
          </cell>
        </row>
        <row r="5153">
          <cell r="B5153">
            <v>43858</v>
          </cell>
          <cell r="C5153">
            <v>115.5018</v>
          </cell>
          <cell r="E5153">
            <v>100.84</v>
          </cell>
        </row>
        <row r="5154">
          <cell r="B5154">
            <v>43859</v>
          </cell>
          <cell r="C5154">
            <v>115.584</v>
          </cell>
          <cell r="E5154">
            <v>101.29</v>
          </cell>
        </row>
        <row r="5155">
          <cell r="B5155">
            <v>43860</v>
          </cell>
          <cell r="C5155">
            <v>115.5316</v>
          </cell>
          <cell r="E5155">
            <v>102.41</v>
          </cell>
        </row>
        <row r="5156">
          <cell r="B5156">
            <v>43861</v>
          </cell>
          <cell r="C5156">
            <v>115.50539999999999</v>
          </cell>
          <cell r="E5156">
            <v>103.98</v>
          </cell>
        </row>
        <row r="5157">
          <cell r="B5157">
            <v>43862</v>
          </cell>
          <cell r="C5157">
            <v>115.5423</v>
          </cell>
          <cell r="E5157">
            <v>104.52</v>
          </cell>
        </row>
        <row r="5158">
          <cell r="B5158">
            <v>43865</v>
          </cell>
          <cell r="C5158">
            <v>115.56440000000001</v>
          </cell>
          <cell r="E5158">
            <v>101.34</v>
          </cell>
        </row>
        <row r="5159">
          <cell r="B5159">
            <v>43866</v>
          </cell>
          <cell r="C5159">
            <v>115.4971</v>
          </cell>
          <cell r="E5159">
            <v>98.67</v>
          </cell>
        </row>
        <row r="5160">
          <cell r="B5160">
            <v>43867</v>
          </cell>
          <cell r="C5160">
            <v>115.40479999999999</v>
          </cell>
          <cell r="E5160">
            <v>97.42</v>
          </cell>
        </row>
        <row r="5161">
          <cell r="B5161">
            <v>43868</v>
          </cell>
          <cell r="C5161">
            <v>115.32170000000001</v>
          </cell>
          <cell r="E5161">
            <v>99.9</v>
          </cell>
        </row>
        <row r="5162">
          <cell r="B5162">
            <v>43871</v>
          </cell>
          <cell r="C5162">
            <v>115.3218</v>
          </cell>
          <cell r="E5162">
            <v>99.73</v>
          </cell>
        </row>
        <row r="5163">
          <cell r="B5163">
            <v>43872</v>
          </cell>
          <cell r="C5163">
            <v>115.3514</v>
          </cell>
          <cell r="E5163">
            <v>97.87</v>
          </cell>
        </row>
        <row r="5164">
          <cell r="B5164">
            <v>43873</v>
          </cell>
          <cell r="C5164">
            <v>115.3651</v>
          </cell>
          <cell r="E5164">
            <v>95.45</v>
          </cell>
        </row>
        <row r="5165">
          <cell r="B5165">
            <v>43874</v>
          </cell>
          <cell r="C5165">
            <v>115.2891</v>
          </cell>
          <cell r="E5165">
            <v>93.55</v>
          </cell>
        </row>
        <row r="5166">
          <cell r="B5166">
            <v>43875</v>
          </cell>
          <cell r="C5166">
            <v>115.2714</v>
          </cell>
          <cell r="E5166">
            <v>93.46</v>
          </cell>
        </row>
        <row r="5167">
          <cell r="B5167">
            <v>43878</v>
          </cell>
          <cell r="C5167">
            <v>115.3304</v>
          </cell>
          <cell r="E5167">
            <v>92.62</v>
          </cell>
        </row>
        <row r="5168">
          <cell r="B5168">
            <v>43879</v>
          </cell>
          <cell r="C5168">
            <v>115.40519999999999</v>
          </cell>
          <cell r="E5168">
            <v>90.21</v>
          </cell>
        </row>
        <row r="5169">
          <cell r="B5169">
            <v>43880</v>
          </cell>
          <cell r="C5169">
            <v>115.4034</v>
          </cell>
          <cell r="E5169">
            <v>90.41</v>
          </cell>
        </row>
        <row r="5170">
          <cell r="B5170">
            <v>43881</v>
          </cell>
          <cell r="C5170">
            <v>115.4665</v>
          </cell>
          <cell r="E5170">
            <v>89.12</v>
          </cell>
        </row>
        <row r="5171">
          <cell r="B5171">
            <v>43882</v>
          </cell>
          <cell r="C5171">
            <v>115.47880000000001</v>
          </cell>
          <cell r="E5171">
            <v>90.98</v>
          </cell>
        </row>
        <row r="5172">
          <cell r="B5172">
            <v>43885</v>
          </cell>
          <cell r="C5172">
            <v>115.4828</v>
          </cell>
          <cell r="E5172">
            <v>94.67</v>
          </cell>
        </row>
        <row r="5173">
          <cell r="B5173">
            <v>43886</v>
          </cell>
          <cell r="C5173">
            <v>115.54049999999999</v>
          </cell>
          <cell r="E5173">
            <v>99.58</v>
          </cell>
        </row>
        <row r="5174">
          <cell r="B5174">
            <v>43887</v>
          </cell>
          <cell r="C5174">
            <v>115.28959999999999</v>
          </cell>
          <cell r="E5174">
            <v>101.69</v>
          </cell>
        </row>
        <row r="5175">
          <cell r="B5175">
            <v>43888</v>
          </cell>
          <cell r="C5175">
            <v>115.25020000000001</v>
          </cell>
          <cell r="E5175">
            <v>114.76</v>
          </cell>
        </row>
        <row r="5176">
          <cell r="B5176">
            <v>43889</v>
          </cell>
          <cell r="C5176">
            <v>114.9918</v>
          </cell>
          <cell r="E5176">
            <v>128.36000000000001</v>
          </cell>
        </row>
        <row r="5177">
          <cell r="B5177">
            <v>43892</v>
          </cell>
          <cell r="C5177">
            <v>115.0314</v>
          </cell>
          <cell r="E5177">
            <v>131.5</v>
          </cell>
        </row>
        <row r="5178">
          <cell r="B5178">
            <v>43893</v>
          </cell>
          <cell r="C5178">
            <v>114.86320000000001</v>
          </cell>
          <cell r="E5178">
            <v>126.67</v>
          </cell>
        </row>
        <row r="5179">
          <cell r="B5179">
            <v>43894</v>
          </cell>
          <cell r="C5179">
            <v>114.7401</v>
          </cell>
          <cell r="E5179">
            <v>118.87</v>
          </cell>
        </row>
        <row r="5180">
          <cell r="B5180">
            <v>43895</v>
          </cell>
          <cell r="C5180">
            <v>114.7919</v>
          </cell>
          <cell r="E5180">
            <v>123.38</v>
          </cell>
        </row>
        <row r="5181">
          <cell r="B5181">
            <v>43896</v>
          </cell>
          <cell r="C5181">
            <v>114.7577</v>
          </cell>
          <cell r="E5181">
            <v>129.16999999999999</v>
          </cell>
        </row>
        <row r="5182">
          <cell r="B5182">
            <v>43899</v>
          </cell>
          <cell r="C5182">
            <v>114.72920000000001</v>
          </cell>
          <cell r="E5182">
            <v>151.96</v>
          </cell>
        </row>
        <row r="5183">
          <cell r="B5183">
            <v>43900</v>
          </cell>
          <cell r="C5183">
            <v>114.3901</v>
          </cell>
          <cell r="E5183">
            <v>142.62</v>
          </cell>
        </row>
        <row r="5184">
          <cell r="B5184">
            <v>43901</v>
          </cell>
          <cell r="C5184">
            <v>114.2381</v>
          </cell>
          <cell r="E5184">
            <v>148.63999999999999</v>
          </cell>
        </row>
        <row r="5185">
          <cell r="B5185">
            <v>43902</v>
          </cell>
          <cell r="C5185">
            <v>113.66370000000001</v>
          </cell>
          <cell r="E5185">
            <v>167.3</v>
          </cell>
        </row>
        <row r="5186">
          <cell r="B5186">
            <v>43903</v>
          </cell>
          <cell r="C5186">
            <v>112.7501</v>
          </cell>
          <cell r="E5186">
            <v>162.55000000000001</v>
          </cell>
        </row>
        <row r="5187">
          <cell r="B5187">
            <v>43906</v>
          </cell>
          <cell r="C5187">
            <v>112.0082</v>
          </cell>
          <cell r="E5187">
            <v>174.53</v>
          </cell>
        </row>
        <row r="5188">
          <cell r="B5188">
            <v>43907</v>
          </cell>
          <cell r="C5188">
            <v>111.87560000000001</v>
          </cell>
          <cell r="E5188">
            <v>175.73</v>
          </cell>
        </row>
        <row r="5189">
          <cell r="B5189">
            <v>43908</v>
          </cell>
          <cell r="C5189">
            <v>111.7123</v>
          </cell>
          <cell r="E5189">
            <v>196.73</v>
          </cell>
        </row>
        <row r="5190">
          <cell r="B5190">
            <v>43909</v>
          </cell>
          <cell r="C5190">
            <v>111.645</v>
          </cell>
          <cell r="E5190">
            <v>193.88</v>
          </cell>
        </row>
        <row r="5191">
          <cell r="B5191">
            <v>43910</v>
          </cell>
          <cell r="C5191">
            <v>111.35980000000001</v>
          </cell>
          <cell r="E5191">
            <v>207.43</v>
          </cell>
        </row>
        <row r="5192">
          <cell r="B5192">
            <v>43913</v>
          </cell>
          <cell r="C5192">
            <v>111.26260000000001</v>
          </cell>
          <cell r="E5192">
            <v>235.12</v>
          </cell>
        </row>
        <row r="5193">
          <cell r="B5193">
            <v>43914</v>
          </cell>
          <cell r="E5193">
            <v>236.61</v>
          </cell>
        </row>
        <row r="5194">
          <cell r="B5194">
            <v>43915</v>
          </cell>
          <cell r="E5194">
            <v>236.86</v>
          </cell>
        </row>
        <row r="5195">
          <cell r="B5195">
            <v>43916</v>
          </cell>
          <cell r="E5195">
            <v>240.98</v>
          </cell>
        </row>
        <row r="5196">
          <cell r="B5196">
            <v>43917</v>
          </cell>
          <cell r="E5196">
            <v>246.48</v>
          </cell>
        </row>
        <row r="5197">
          <cell r="B5197">
            <v>43920</v>
          </cell>
          <cell r="E5197">
            <v>254.79</v>
          </cell>
        </row>
        <row r="5198">
          <cell r="B5198">
            <v>43921</v>
          </cell>
          <cell r="C5198">
            <v>111.11409999999999</v>
          </cell>
          <cell r="E5198">
            <v>253.43</v>
          </cell>
        </row>
        <row r="5199">
          <cell r="B5199">
            <v>43922</v>
          </cell>
          <cell r="C5199">
            <v>111.0475</v>
          </cell>
          <cell r="E5199">
            <v>250.84</v>
          </cell>
        </row>
        <row r="5200">
          <cell r="B5200">
            <v>43923</v>
          </cell>
          <cell r="C5200">
            <v>111.0996</v>
          </cell>
          <cell r="E5200">
            <v>249.16</v>
          </cell>
        </row>
        <row r="5201">
          <cell r="B5201">
            <v>43924</v>
          </cell>
          <cell r="C5201">
            <v>111.45229999999999</v>
          </cell>
          <cell r="E5201">
            <v>251.96</v>
          </cell>
        </row>
        <row r="5202">
          <cell r="B5202">
            <v>43927</v>
          </cell>
          <cell r="C5202">
            <v>111.3496</v>
          </cell>
          <cell r="E5202">
            <v>249.14</v>
          </cell>
        </row>
        <row r="5203">
          <cell r="B5203">
            <v>43928</v>
          </cell>
          <cell r="C5203">
            <v>111.34650000000001</v>
          </cell>
          <cell r="E5203">
            <v>237.37</v>
          </cell>
        </row>
        <row r="5204">
          <cell r="B5204">
            <v>43929</v>
          </cell>
          <cell r="C5204">
            <v>111.34050000000001</v>
          </cell>
          <cell r="E5204">
            <v>238.8</v>
          </cell>
        </row>
        <row r="5205">
          <cell r="B5205">
            <v>43930</v>
          </cell>
          <cell r="C5205">
            <v>110.8541</v>
          </cell>
          <cell r="E5205">
            <v>239.15</v>
          </cell>
        </row>
        <row r="5206">
          <cell r="B5206">
            <v>43931</v>
          </cell>
        </row>
        <row r="5207">
          <cell r="B5207">
            <v>43934</v>
          </cell>
        </row>
        <row r="5208">
          <cell r="B5208">
            <v>43935</v>
          </cell>
          <cell r="E5208">
            <v>240.91</v>
          </cell>
        </row>
        <row r="5209">
          <cell r="B5209">
            <v>43936</v>
          </cell>
          <cell r="C5209">
            <v>110.946</v>
          </cell>
          <cell r="E5209">
            <v>242.47</v>
          </cell>
        </row>
        <row r="5210">
          <cell r="B5210">
            <v>43937</v>
          </cell>
          <cell r="C5210">
            <v>110.91930000000001</v>
          </cell>
          <cell r="E5210">
            <v>235.12</v>
          </cell>
        </row>
        <row r="5211">
          <cell r="B5211">
            <v>43938</v>
          </cell>
          <cell r="C5211">
            <v>110.9629</v>
          </cell>
          <cell r="E5211">
            <v>234.74</v>
          </cell>
        </row>
        <row r="5212">
          <cell r="B5212">
            <v>43941</v>
          </cell>
          <cell r="C5212">
            <v>110.92919999999999</v>
          </cell>
          <cell r="E5212">
            <v>229.68</v>
          </cell>
        </row>
        <row r="5213">
          <cell r="B5213">
            <v>43942</v>
          </cell>
          <cell r="C5213">
            <v>111.14019999999999</v>
          </cell>
          <cell r="E5213">
            <v>232.78</v>
          </cell>
        </row>
        <row r="5214">
          <cell r="B5214">
            <v>43943</v>
          </cell>
          <cell r="C5214">
            <v>111.54179999999999</v>
          </cell>
          <cell r="E5214">
            <v>232.49</v>
          </cell>
        </row>
        <row r="5215">
          <cell r="B5215">
            <v>43944</v>
          </cell>
          <cell r="C5215">
            <v>111.3092</v>
          </cell>
          <cell r="E5215">
            <v>233.91</v>
          </cell>
        </row>
        <row r="5216">
          <cell r="B5216">
            <v>43945</v>
          </cell>
          <cell r="C5216">
            <v>111.4777</v>
          </cell>
          <cell r="E5216">
            <v>237.01</v>
          </cell>
        </row>
        <row r="5217">
          <cell r="B5217">
            <v>43948</v>
          </cell>
          <cell r="C5217">
            <v>111.48569999999999</v>
          </cell>
          <cell r="E5217">
            <v>237.85</v>
          </cell>
        </row>
        <row r="5218">
          <cell r="B5218">
            <v>43949</v>
          </cell>
          <cell r="C5218">
            <v>111.52719999999999</v>
          </cell>
          <cell r="E5218">
            <v>243.56</v>
          </cell>
        </row>
        <row r="5219">
          <cell r="B5219">
            <v>43950</v>
          </cell>
          <cell r="C5219">
            <v>112.29989999999999</v>
          </cell>
          <cell r="E5219">
            <v>250.31</v>
          </cell>
        </row>
        <row r="5220">
          <cell r="B5220">
            <v>43951</v>
          </cell>
          <cell r="C5220">
            <v>112.26600000000001</v>
          </cell>
          <cell r="E5220">
            <v>253.68</v>
          </cell>
        </row>
        <row r="5221">
          <cell r="B5221">
            <v>43952</v>
          </cell>
          <cell r="E5221">
            <v>257.79000000000002</v>
          </cell>
        </row>
        <row r="5222">
          <cell r="B5222">
            <v>43955</v>
          </cell>
          <cell r="C5222">
            <v>112.22620000000001</v>
          </cell>
          <cell r="E5222">
            <v>253.54</v>
          </cell>
        </row>
        <row r="5223">
          <cell r="B5223">
            <v>43956</v>
          </cell>
          <cell r="C5223">
            <v>112.1279</v>
          </cell>
          <cell r="E5223">
            <v>252.75</v>
          </cell>
        </row>
        <row r="5224">
          <cell r="B5224">
            <v>43957</v>
          </cell>
          <cell r="C5224">
            <v>111.7414</v>
          </cell>
          <cell r="E5224">
            <v>250.04</v>
          </cell>
        </row>
        <row r="5225">
          <cell r="B5225">
            <v>43958</v>
          </cell>
          <cell r="C5225">
            <v>111.736</v>
          </cell>
          <cell r="E5225">
            <v>252.34</v>
          </cell>
        </row>
        <row r="5226">
          <cell r="B5226">
            <v>43959</v>
          </cell>
          <cell r="C5226">
            <v>111.76430000000001</v>
          </cell>
        </row>
        <row r="5227">
          <cell r="B5227">
            <v>43962</v>
          </cell>
          <cell r="C5227">
            <v>111.0271</v>
          </cell>
          <cell r="E5227">
            <v>248.79</v>
          </cell>
        </row>
        <row r="5228">
          <cell r="B5228">
            <v>43963</v>
          </cell>
          <cell r="C5228">
            <v>110.7358</v>
          </cell>
          <cell r="E5228">
            <v>246.47</v>
          </cell>
        </row>
        <row r="5229">
          <cell r="B5229">
            <v>43964</v>
          </cell>
          <cell r="C5229">
            <v>110.74509999999999</v>
          </cell>
          <cell r="E5229">
            <v>250.76</v>
          </cell>
        </row>
        <row r="5230">
          <cell r="B5230">
            <v>43965</v>
          </cell>
          <cell r="C5230">
            <v>110.748</v>
          </cell>
          <cell r="E5230">
            <v>252.68</v>
          </cell>
        </row>
        <row r="5231">
          <cell r="B5231">
            <v>43966</v>
          </cell>
          <cell r="C5231">
            <v>110.68219999999999</v>
          </cell>
          <cell r="E5231">
            <v>254.64</v>
          </cell>
        </row>
        <row r="5232">
          <cell r="B5232">
            <v>43969</v>
          </cell>
          <cell r="C5232">
            <v>110.6919</v>
          </cell>
          <cell r="E5232">
            <v>252.23</v>
          </cell>
        </row>
        <row r="5233">
          <cell r="B5233">
            <v>43970</v>
          </cell>
          <cell r="C5233">
            <v>110.6601</v>
          </cell>
          <cell r="E5233">
            <v>244.74</v>
          </cell>
        </row>
        <row r="5234">
          <cell r="B5234">
            <v>43971</v>
          </cell>
          <cell r="C5234">
            <v>110.7753</v>
          </cell>
          <cell r="E5234">
            <v>245.7</v>
          </cell>
        </row>
        <row r="5235">
          <cell r="B5235">
            <v>43972</v>
          </cell>
          <cell r="C5235">
            <v>110.68980000000001</v>
          </cell>
          <cell r="E5235">
            <v>245.02</v>
          </cell>
        </row>
        <row r="5236">
          <cell r="B5236">
            <v>43973</v>
          </cell>
          <cell r="C5236">
            <v>110.6</v>
          </cell>
          <cell r="E5236">
            <v>246.47</v>
          </cell>
        </row>
        <row r="5237">
          <cell r="B5237">
            <v>43976</v>
          </cell>
          <cell r="C5237">
            <v>110.6297</v>
          </cell>
          <cell r="E5237">
            <v>246.47</v>
          </cell>
        </row>
        <row r="5238">
          <cell r="B5238">
            <v>43977</v>
          </cell>
          <cell r="C5238">
            <v>110.5758</v>
          </cell>
          <cell r="E5238">
            <v>234.59</v>
          </cell>
        </row>
        <row r="5239">
          <cell r="B5239">
            <v>43978</v>
          </cell>
          <cell r="C5239">
            <v>110.5633</v>
          </cell>
          <cell r="E5239">
            <v>229.23</v>
          </cell>
        </row>
        <row r="5240">
          <cell r="B5240">
            <v>43979</v>
          </cell>
          <cell r="C5240">
            <v>110.52079999999999</v>
          </cell>
          <cell r="E5240">
            <v>206.71</v>
          </cell>
        </row>
        <row r="5241">
          <cell r="B5241">
            <v>43980</v>
          </cell>
          <cell r="C5241">
            <v>110.43340000000001</v>
          </cell>
          <cell r="E5241">
            <v>188.33</v>
          </cell>
        </row>
        <row r="5242">
          <cell r="B5242">
            <v>43983</v>
          </cell>
          <cell r="C5242">
            <v>110.4832</v>
          </cell>
          <cell r="E5242">
            <v>177.75</v>
          </cell>
        </row>
        <row r="5243">
          <cell r="B5243">
            <v>43984</v>
          </cell>
          <cell r="C5243">
            <v>110.4503</v>
          </cell>
          <cell r="E5243">
            <v>177.89</v>
          </cell>
        </row>
        <row r="5244">
          <cell r="B5244">
            <v>43985</v>
          </cell>
          <cell r="C5244">
            <v>110.5659</v>
          </cell>
          <cell r="E5244">
            <v>172.45</v>
          </cell>
        </row>
        <row r="5245">
          <cell r="B5245">
            <v>43986</v>
          </cell>
          <cell r="C5245">
            <v>110.5257</v>
          </cell>
          <cell r="E5245">
            <v>173.02</v>
          </cell>
        </row>
        <row r="5246">
          <cell r="B5246">
            <v>43987</v>
          </cell>
          <cell r="C5246">
            <v>110.54130000000001</v>
          </cell>
          <cell r="E5246">
            <v>162.87</v>
          </cell>
        </row>
        <row r="5247">
          <cell r="B5247">
            <v>43990</v>
          </cell>
          <cell r="E5247">
            <v>162.87</v>
          </cell>
        </row>
      </sheetData>
      <sheetData sheetId="8" refreshError="1"/>
      <sheetData sheetId="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V"/>
    </sheetNames>
    <sheetDataSet>
      <sheetData sheetId="0">
        <row r="4">
          <cell r="B4"/>
          <cell r="C4">
            <v>40878</v>
          </cell>
          <cell r="D4">
            <v>40909</v>
          </cell>
          <cell r="E4">
            <v>40940</v>
          </cell>
          <cell r="F4">
            <v>40969</v>
          </cell>
          <cell r="G4">
            <v>41000</v>
          </cell>
          <cell r="H4">
            <v>41030</v>
          </cell>
          <cell r="I4">
            <v>41061</v>
          </cell>
          <cell r="J4">
            <v>41091</v>
          </cell>
          <cell r="K4">
            <v>41122</v>
          </cell>
          <cell r="L4">
            <v>41153</v>
          </cell>
          <cell r="M4">
            <v>41183</v>
          </cell>
          <cell r="N4">
            <v>41214</v>
          </cell>
          <cell r="O4">
            <v>41244</v>
          </cell>
          <cell r="P4">
            <v>41275</v>
          </cell>
          <cell r="Q4">
            <v>41306</v>
          </cell>
          <cell r="R4">
            <v>41334</v>
          </cell>
          <cell r="S4">
            <v>41365</v>
          </cell>
          <cell r="T4">
            <v>41395</v>
          </cell>
          <cell r="U4">
            <v>41426</v>
          </cell>
          <cell r="V4">
            <v>41456</v>
          </cell>
          <cell r="W4">
            <v>41487</v>
          </cell>
          <cell r="X4">
            <v>41518</v>
          </cell>
          <cell r="Y4">
            <v>41548</v>
          </cell>
          <cell r="Z4">
            <v>41579</v>
          </cell>
          <cell r="AA4">
            <v>41609</v>
          </cell>
          <cell r="AB4">
            <v>41640</v>
          </cell>
          <cell r="AC4">
            <v>41671</v>
          </cell>
          <cell r="AD4">
            <v>41699</v>
          </cell>
          <cell r="AE4">
            <v>41730</v>
          </cell>
          <cell r="AF4">
            <v>41760</v>
          </cell>
          <cell r="AG4">
            <v>41791</v>
          </cell>
          <cell r="AH4">
            <v>41821</v>
          </cell>
          <cell r="AI4">
            <v>41852</v>
          </cell>
          <cell r="AJ4">
            <v>41883</v>
          </cell>
          <cell r="AK4">
            <v>41913</v>
          </cell>
          <cell r="AL4">
            <v>41944</v>
          </cell>
          <cell r="AM4">
            <v>41974</v>
          </cell>
          <cell r="AN4">
            <v>42005</v>
          </cell>
          <cell r="AO4">
            <v>42036</v>
          </cell>
          <cell r="AP4">
            <v>42064</v>
          </cell>
          <cell r="AQ4">
            <v>42095</v>
          </cell>
          <cell r="AR4">
            <v>42125</v>
          </cell>
          <cell r="AS4">
            <v>42156</v>
          </cell>
          <cell r="AT4">
            <v>42186</v>
          </cell>
          <cell r="AU4">
            <v>42217</v>
          </cell>
          <cell r="AV4">
            <v>42248</v>
          </cell>
          <cell r="AW4">
            <v>42278</v>
          </cell>
          <cell r="AX4">
            <v>42309</v>
          </cell>
          <cell r="AY4">
            <v>42339</v>
          </cell>
          <cell r="AZ4">
            <v>42370</v>
          </cell>
          <cell r="BA4">
            <v>42401</v>
          </cell>
          <cell r="BB4">
            <v>42430</v>
          </cell>
          <cell r="BC4">
            <v>42461</v>
          </cell>
          <cell r="BD4">
            <v>42491</v>
          </cell>
          <cell r="BE4">
            <v>42522</v>
          </cell>
          <cell r="BF4">
            <v>42552</v>
          </cell>
          <cell r="BG4">
            <v>42583</v>
          </cell>
          <cell r="BH4">
            <v>42614</v>
          </cell>
          <cell r="BI4">
            <v>42644</v>
          </cell>
          <cell r="BJ4">
            <v>42675</v>
          </cell>
          <cell r="BK4">
            <v>42705</v>
          </cell>
          <cell r="BL4">
            <v>42736</v>
          </cell>
          <cell r="BM4">
            <v>42767</v>
          </cell>
          <cell r="BN4">
            <v>42795</v>
          </cell>
          <cell r="BO4">
            <v>42826</v>
          </cell>
          <cell r="BP4">
            <v>42856</v>
          </cell>
          <cell r="BQ4">
            <v>42887</v>
          </cell>
          <cell r="BR4">
            <v>42917</v>
          </cell>
          <cell r="BS4">
            <v>42948</v>
          </cell>
          <cell r="BT4">
            <v>42979</v>
          </cell>
          <cell r="BU4">
            <v>43009</v>
          </cell>
          <cell r="BV4">
            <v>43040</v>
          </cell>
          <cell r="BW4">
            <v>43070</v>
          </cell>
          <cell r="BX4">
            <v>43101</v>
          </cell>
          <cell r="BY4">
            <v>43132</v>
          </cell>
          <cell r="BZ4">
            <v>43160</v>
          </cell>
          <cell r="CA4">
            <v>43191</v>
          </cell>
          <cell r="CB4">
            <v>43221</v>
          </cell>
          <cell r="CC4">
            <v>43252</v>
          </cell>
          <cell r="CD4">
            <v>43282</v>
          </cell>
          <cell r="CE4">
            <v>43313</v>
          </cell>
          <cell r="CF4">
            <v>43344</v>
          </cell>
          <cell r="CG4">
            <v>43374</v>
          </cell>
          <cell r="CH4">
            <v>43405</v>
          </cell>
          <cell r="CI4">
            <v>43435</v>
          </cell>
          <cell r="CJ4">
            <v>43466</v>
          </cell>
          <cell r="CK4">
            <v>43497</v>
          </cell>
          <cell r="CL4">
            <v>43525</v>
          </cell>
          <cell r="CM4">
            <v>43556</v>
          </cell>
          <cell r="CN4">
            <v>43586</v>
          </cell>
          <cell r="CO4">
            <v>43617</v>
          </cell>
          <cell r="CP4">
            <v>43647</v>
          </cell>
          <cell r="CQ4">
            <v>43678</v>
          </cell>
          <cell r="CR4">
            <v>43709</v>
          </cell>
          <cell r="CS4">
            <v>43739</v>
          </cell>
          <cell r="CT4">
            <v>43770</v>
          </cell>
          <cell r="CU4">
            <v>43800</v>
          </cell>
          <cell r="CV4">
            <v>43831</v>
          </cell>
          <cell r="CW4">
            <v>43862</v>
          </cell>
          <cell r="CX4">
            <v>43891</v>
          </cell>
          <cell r="CY4">
            <v>43922</v>
          </cell>
          <cell r="CZ4">
            <v>43952</v>
          </cell>
          <cell r="DA4">
            <v>43983</v>
          </cell>
          <cell r="DB4">
            <v>44013</v>
          </cell>
          <cell r="DC4">
            <v>44044</v>
          </cell>
          <cell r="DD4">
            <v>44075</v>
          </cell>
          <cell r="DE4">
            <v>44105</v>
          </cell>
          <cell r="DF4">
            <v>44136</v>
          </cell>
          <cell r="DG4">
            <v>44166</v>
          </cell>
          <cell r="DH4">
            <v>44197</v>
          </cell>
          <cell r="DI4">
            <v>44228</v>
          </cell>
        </row>
        <row r="5">
          <cell r="B5" t="str">
            <v>kratkoročni svi</v>
          </cell>
          <cell r="C5">
            <v>5.8839892470555721</v>
          </cell>
          <cell r="D5">
            <v>5.5326105868145401</v>
          </cell>
          <cell r="E5">
            <v>6.3302660071565962</v>
          </cell>
          <cell r="F5">
            <v>5.7003935061011424</v>
          </cell>
          <cell r="G5">
            <v>5.0623367256907876</v>
          </cell>
          <cell r="H5">
            <v>5.3291409166941763</v>
          </cell>
          <cell r="I5">
            <v>5.5362694957124043</v>
          </cell>
          <cell r="J5">
            <v>5.1756825272150202</v>
          </cell>
          <cell r="K5">
            <v>4.9405766594496781</v>
          </cell>
          <cell r="L5">
            <v>5.3397254940387446</v>
          </cell>
          <cell r="M5">
            <v>4.8017287840317033</v>
          </cell>
          <cell r="N5">
            <v>5.0400265652889722</v>
          </cell>
          <cell r="O5">
            <v>5.2147651790531393</v>
          </cell>
          <cell r="P5">
            <v>4.7606528546227365</v>
          </cell>
          <cell r="Q5">
            <v>4.9818569080980692</v>
          </cell>
          <cell r="R5">
            <v>5.0454046635675258</v>
          </cell>
          <cell r="S5">
            <v>4.6789693584416083</v>
          </cell>
          <cell r="T5">
            <v>4.7246139168280514</v>
          </cell>
          <cell r="U5">
            <v>4.7454604551942028</v>
          </cell>
          <cell r="V5">
            <v>4.4549589230423807</v>
          </cell>
          <cell r="W5">
            <v>4.1510345843724492</v>
          </cell>
          <cell r="X5">
            <v>4.5584890822959343</v>
          </cell>
          <cell r="Y5">
            <v>4.5139615126847881</v>
          </cell>
          <cell r="Z5">
            <v>4.6028775608772747</v>
          </cell>
          <cell r="AA5">
            <v>4.4710352533176279</v>
          </cell>
          <cell r="AB5">
            <v>4.3579447400761762</v>
          </cell>
          <cell r="AC5">
            <v>4.4387128001226044</v>
          </cell>
          <cell r="AD5">
            <v>4.5495695902674376</v>
          </cell>
          <cell r="AE5">
            <v>4.3994619964891211</v>
          </cell>
          <cell r="AF5">
            <v>4.2471400380437103</v>
          </cell>
          <cell r="AG5">
            <v>4.1365820942421019</v>
          </cell>
          <cell r="AH5">
            <v>4.3325996918463048</v>
          </cell>
          <cell r="AI5">
            <v>3.7980195027188497</v>
          </cell>
          <cell r="AJ5">
            <v>4.2587612993979898</v>
          </cell>
          <cell r="AK5">
            <v>4.2184511308977362</v>
          </cell>
          <cell r="AL5">
            <v>4.0397249302978535</v>
          </cell>
          <cell r="AM5">
            <v>4.3471598517149834</v>
          </cell>
          <cell r="AN5">
            <v>4.142086241237056</v>
          </cell>
          <cell r="AO5">
            <v>3.7615235977052368</v>
          </cell>
          <cell r="AP5">
            <v>4.1315603560985918</v>
          </cell>
          <cell r="AQ5">
            <v>3.9556340897358675</v>
          </cell>
          <cell r="AR5">
            <v>4.1939014767533553</v>
          </cell>
          <cell r="AS5">
            <v>4.2593713034276703</v>
          </cell>
          <cell r="AT5">
            <v>4.1585450863428326</v>
          </cell>
          <cell r="AU5">
            <v>3.8423672763382064</v>
          </cell>
          <cell r="AV5">
            <v>4.2824425098433432</v>
          </cell>
          <cell r="AW5">
            <v>4.0622291071486227</v>
          </cell>
          <cell r="AX5">
            <v>4.0502123310214593</v>
          </cell>
          <cell r="AY5">
            <v>4.1058969582335605</v>
          </cell>
          <cell r="AZ5">
            <v>4.07743343904467</v>
          </cell>
          <cell r="BA5">
            <v>3.8704016204017564</v>
          </cell>
          <cell r="BB5">
            <v>3.7297700324953063</v>
          </cell>
          <cell r="BC5">
            <v>3.6543156328587543</v>
          </cell>
          <cell r="BD5">
            <v>3.6931738258946982</v>
          </cell>
          <cell r="BE5">
            <v>3.6442038748347101</v>
          </cell>
          <cell r="BF5">
            <v>3.7253462993203565</v>
          </cell>
          <cell r="BG5">
            <v>3.6625062003808062</v>
          </cell>
          <cell r="BH5">
            <v>3.4419004595282625</v>
          </cell>
          <cell r="BI5">
            <v>3.6256250575241848</v>
          </cell>
          <cell r="BJ5">
            <v>3.5761861093959575</v>
          </cell>
          <cell r="BK5">
            <v>3.6957882684755639</v>
          </cell>
          <cell r="BL5">
            <v>3.7191981229831539</v>
          </cell>
          <cell r="BM5">
            <v>3.6230934956041714</v>
          </cell>
          <cell r="BN5">
            <v>3.5293882785550061</v>
          </cell>
          <cell r="BO5">
            <v>3.6781117472325984</v>
          </cell>
          <cell r="BP5">
            <v>3.5103104002103516</v>
          </cell>
          <cell r="BQ5">
            <v>3.5112804268189839</v>
          </cell>
          <cell r="BR5">
            <v>3.4394964640435357</v>
          </cell>
          <cell r="BS5">
            <v>3.3993390121035048</v>
          </cell>
          <cell r="BT5">
            <v>3.5182778387705986</v>
          </cell>
          <cell r="BU5">
            <v>3.2095989254507691</v>
          </cell>
          <cell r="BV5">
            <v>3.1637618192470627</v>
          </cell>
          <cell r="BW5">
            <v>3.0696085831068829</v>
          </cell>
          <cell r="BX5">
            <v>3.1620045889397344</v>
          </cell>
          <cell r="BY5">
            <v>3.1309021101564727</v>
          </cell>
          <cell r="BZ5">
            <v>3.1723636116030987</v>
          </cell>
          <cell r="CA5">
            <v>3.0805681714307691</v>
          </cell>
          <cell r="CB5">
            <v>3.0838451356681422</v>
          </cell>
          <cell r="CC5">
            <v>3.2119557815313842</v>
          </cell>
          <cell r="CD5">
            <v>2.7963759838840985</v>
          </cell>
          <cell r="CE5">
            <v>2.9721174865062876</v>
          </cell>
          <cell r="CF5">
            <v>2.8683187216727153</v>
          </cell>
          <cell r="CG5">
            <v>2.799073165923843</v>
          </cell>
          <cell r="CH5">
            <v>2.736677581877323</v>
          </cell>
          <cell r="CI5">
            <v>2.7537133088717063</v>
          </cell>
          <cell r="CJ5">
            <v>2.803690276178135</v>
          </cell>
          <cell r="CK5">
            <v>2.6624716881809349</v>
          </cell>
          <cell r="CL5">
            <v>2.6217106809774449</v>
          </cell>
          <cell r="CM5">
            <v>2.620609685399276</v>
          </cell>
          <cell r="CN5">
            <v>2.7046524145579087</v>
          </cell>
          <cell r="CO5">
            <v>2.6841277720220043</v>
          </cell>
          <cell r="CP5">
            <v>2.3358082956508022</v>
          </cell>
          <cell r="CQ5">
            <v>2.4652127843516323</v>
          </cell>
          <cell r="CR5">
            <v>2.5232127690540311</v>
          </cell>
          <cell r="CS5">
            <v>2.4319397307409769</v>
          </cell>
          <cell r="CT5">
            <v>2.5329628104639101</v>
          </cell>
          <cell r="CU5">
            <v>2.5944105407334228</v>
          </cell>
          <cell r="CV5">
            <v>2.5250368689533924</v>
          </cell>
          <cell r="CW5">
            <v>2.5936543165431267</v>
          </cell>
          <cell r="CX5">
            <v>2.3277466291355293</v>
          </cell>
          <cell r="CY5">
            <v>2.4186891563192896</v>
          </cell>
          <cell r="CZ5">
            <v>2.40543631809504</v>
          </cell>
          <cell r="DA5">
            <v>2.2288203950531291</v>
          </cell>
          <cell r="DB5">
            <v>2.230255782315715</v>
          </cell>
          <cell r="DC5">
            <v>2.4012693142208104</v>
          </cell>
          <cell r="DD5">
            <v>2.343712065088678</v>
          </cell>
          <cell r="DE5">
            <v>2.4974247894722756</v>
          </cell>
          <cell r="DF5">
            <v>2.3498596472490907</v>
          </cell>
          <cell r="DG5">
            <v>2.347967780624133</v>
          </cell>
          <cell r="DH5">
            <v>2.3402752777303402</v>
          </cell>
          <cell r="DI5">
            <v>2.339112105176127</v>
          </cell>
        </row>
        <row r="6">
          <cell r="B6" t="str">
            <v>dugoročni svi</v>
          </cell>
          <cell r="C6">
            <v>6.6731996641453764</v>
          </cell>
          <cell r="D6">
            <v>6.7864289454367714</v>
          </cell>
          <cell r="E6">
            <v>6.9038716801684821</v>
          </cell>
          <cell r="F6">
            <v>6.9197065131556306</v>
          </cell>
          <cell r="G6">
            <v>6.2798743113923692</v>
          </cell>
          <cell r="H6">
            <v>6.1180118214543704</v>
          </cell>
          <cell r="I6">
            <v>6.6177673900900427</v>
          </cell>
          <cell r="J6">
            <v>5.765809596168979</v>
          </cell>
          <cell r="K6">
            <v>6.0843497308627725</v>
          </cell>
          <cell r="L6">
            <v>6.0331982914047657</v>
          </cell>
          <cell r="M6">
            <v>5.9210342494501109</v>
          </cell>
          <cell r="N6">
            <v>6.1324548771597645</v>
          </cell>
          <cell r="O6">
            <v>6.1234426466445688</v>
          </cell>
          <cell r="P6">
            <v>6.1767862732100474</v>
          </cell>
          <cell r="Q6">
            <v>6.3372092869909356</v>
          </cell>
          <cell r="R6">
            <v>5.690720354153278</v>
          </cell>
          <cell r="S6">
            <v>5.5021617226393555</v>
          </cell>
          <cell r="T6">
            <v>5.7070556649765676</v>
          </cell>
          <cell r="U6">
            <v>6.324396706186409</v>
          </cell>
          <cell r="V6">
            <v>5.8277678905774684</v>
          </cell>
          <cell r="W6">
            <v>6.3814820075818295</v>
          </cell>
          <cell r="X6">
            <v>6.3465097699670796</v>
          </cell>
          <cell r="Y6">
            <v>6.1519251125176195</v>
          </cell>
          <cell r="Z6">
            <v>5.9795712473955041</v>
          </cell>
          <cell r="AA6">
            <v>6.3418036621886875</v>
          </cell>
          <cell r="AB6">
            <v>5.8231221019948345</v>
          </cell>
          <cell r="AC6">
            <v>5.4419188527537852</v>
          </cell>
          <cell r="AD6">
            <v>5.7073393479214944</v>
          </cell>
          <cell r="AE6">
            <v>6.1437787021753101</v>
          </cell>
          <cell r="AF6">
            <v>5.1712503881598701</v>
          </cell>
          <cell r="AG6">
            <v>5.695751222103417</v>
          </cell>
          <cell r="AH6">
            <v>5.4326821255573954</v>
          </cell>
          <cell r="AI6">
            <v>5.0436383142733145</v>
          </cell>
          <cell r="AJ6">
            <v>5.6955114879688242</v>
          </cell>
          <cell r="AK6">
            <v>5.5129500737891979</v>
          </cell>
          <cell r="AL6">
            <v>6.1418738870865388</v>
          </cell>
          <cell r="AM6">
            <v>5.7984860039770298</v>
          </cell>
          <cell r="AN6">
            <v>4.7758089491938245</v>
          </cell>
          <cell r="AO6">
            <v>5.8053389459006777</v>
          </cell>
          <cell r="AP6">
            <v>5.605821764772748</v>
          </cell>
          <cell r="AQ6">
            <v>5.7288921645439341</v>
          </cell>
          <cell r="AR6">
            <v>5.3642950591094358</v>
          </cell>
          <cell r="AS6">
            <v>5.0823710346008584</v>
          </cell>
          <cell r="AT6">
            <v>5.0358208094938508</v>
          </cell>
          <cell r="AU6">
            <v>5.495591499303357</v>
          </cell>
          <cell r="AV6">
            <v>5.2122784652676062</v>
          </cell>
          <cell r="AW6">
            <v>5.0093898471609588</v>
          </cell>
          <cell r="AX6">
            <v>4.9638897358020291</v>
          </cell>
          <cell r="AY6">
            <v>4.4786019798436163</v>
          </cell>
          <cell r="AZ6">
            <v>5.4021096867162237</v>
          </cell>
          <cell r="BA6">
            <v>5.1401430120341853</v>
          </cell>
          <cell r="BB6">
            <v>4.7632257584015969</v>
          </cell>
          <cell r="BC6">
            <v>5.3461818244239625</v>
          </cell>
          <cell r="BD6">
            <v>4.5405756513323521</v>
          </cell>
          <cell r="BE6">
            <v>4.5303413479242325</v>
          </cell>
          <cell r="BF6">
            <v>4.6102890099051947</v>
          </cell>
          <cell r="BG6">
            <v>4.3357149878541099</v>
          </cell>
          <cell r="BH6">
            <v>4.2573147394818331</v>
          </cell>
          <cell r="BI6">
            <v>4.10150477401457</v>
          </cell>
          <cell r="BJ6">
            <v>4.091169145691782</v>
          </cell>
          <cell r="BK6">
            <v>3.8770790961644979</v>
          </cell>
          <cell r="BL6">
            <v>4.3265862506607462</v>
          </cell>
          <cell r="BM6">
            <v>4.4344490035436062</v>
          </cell>
          <cell r="BN6">
            <v>3.4898134891963455</v>
          </cell>
          <cell r="BO6">
            <v>3.9234997939225349</v>
          </cell>
          <cell r="BP6">
            <v>3.955486641538041</v>
          </cell>
          <cell r="BQ6">
            <v>3.8306395685361294</v>
          </cell>
          <cell r="BR6">
            <v>3.4306019793418985</v>
          </cell>
          <cell r="BS6">
            <v>3.6618604089435567</v>
          </cell>
          <cell r="BT6">
            <v>3.6704493770409417</v>
          </cell>
          <cell r="BU6">
            <v>3.5635466863266321</v>
          </cell>
          <cell r="BV6">
            <v>3.596404729689199</v>
          </cell>
          <cell r="BW6">
            <v>3.1027335377047147</v>
          </cell>
          <cell r="BX6">
            <v>3.0886778034688604</v>
          </cell>
          <cell r="BY6">
            <v>3.1770777910203862</v>
          </cell>
          <cell r="BZ6">
            <v>3.5116672473843349</v>
          </cell>
          <cell r="CA6">
            <v>3.4080062738551056</v>
          </cell>
          <cell r="CB6">
            <v>3.3111606507551818</v>
          </cell>
          <cell r="CC6">
            <v>3.1285273838115502</v>
          </cell>
          <cell r="CD6">
            <v>2.9176272200897571</v>
          </cell>
          <cell r="CE6">
            <v>2.988286607938357</v>
          </cell>
          <cell r="CF6">
            <v>2.7013386752204367</v>
          </cell>
          <cell r="CG6">
            <v>3.1376006419829912</v>
          </cell>
          <cell r="CH6">
            <v>2.8610679790894054</v>
          </cell>
          <cell r="CI6">
            <v>2.91505239688026</v>
          </cell>
          <cell r="CJ6">
            <v>2.9372209177679234</v>
          </cell>
          <cell r="CK6">
            <v>3.1200850083744665</v>
          </cell>
          <cell r="CL6">
            <v>2.9182089181795909</v>
          </cell>
          <cell r="CM6">
            <v>2.8003128856825503</v>
          </cell>
          <cell r="CN6">
            <v>2.8359286685465301</v>
          </cell>
          <cell r="CO6">
            <v>2.6673282529681237</v>
          </cell>
          <cell r="CP6">
            <v>2.501684285960394</v>
          </cell>
          <cell r="CQ6">
            <v>2.6862358354689189</v>
          </cell>
          <cell r="CR6">
            <v>2.7493842980085259</v>
          </cell>
          <cell r="CS6">
            <v>2.5779848281366355</v>
          </cell>
          <cell r="CT6">
            <v>2.5790986087696726</v>
          </cell>
          <cell r="CU6">
            <v>2.1043430504631155</v>
          </cell>
          <cell r="CV6">
            <v>2.4133753498754484</v>
          </cell>
          <cell r="CW6">
            <v>2.3445561137354183</v>
          </cell>
          <cell r="CX6">
            <v>2.6031063620644384</v>
          </cell>
          <cell r="CY6">
            <v>2.9188363950984915</v>
          </cell>
          <cell r="CZ6">
            <v>2.9957557625739946</v>
          </cell>
          <cell r="DA6">
            <v>2.6762495284454513</v>
          </cell>
          <cell r="DB6">
            <v>2.5647228055548932</v>
          </cell>
          <cell r="DC6">
            <v>2.6661340385594166</v>
          </cell>
          <cell r="DD6">
            <v>2.4339983856159191</v>
          </cell>
          <cell r="DE6">
            <v>2.8071922793009714</v>
          </cell>
          <cell r="DF6">
            <v>1.9690671810750691</v>
          </cell>
          <cell r="DG6">
            <v>2.5134449203084004</v>
          </cell>
          <cell r="DH6">
            <v>2.2574245298925444</v>
          </cell>
          <cell r="DI6">
            <v>2.0527838299532237</v>
          </cell>
        </row>
        <row r="7">
          <cell r="B7"/>
          <cell r="C7" t="str">
            <v>12.11.</v>
          </cell>
          <cell r="D7" t="str">
            <v>01.12.</v>
          </cell>
          <cell r="E7" t="str">
            <v>02.12.</v>
          </cell>
          <cell r="F7" t="str">
            <v>03.12.</v>
          </cell>
          <cell r="G7" t="str">
            <v>04.12.</v>
          </cell>
          <cell r="H7" t="str">
            <v>05.12.</v>
          </cell>
          <cell r="I7" t="str">
            <v>06.12.</v>
          </cell>
          <cell r="J7" t="str">
            <v>07.12.</v>
          </cell>
          <cell r="K7" t="str">
            <v>08.12.</v>
          </cell>
          <cell r="L7" t="str">
            <v>09.12.</v>
          </cell>
          <cell r="M7" t="str">
            <v>10.12.</v>
          </cell>
          <cell r="N7" t="str">
            <v>11.12.</v>
          </cell>
          <cell r="O7" t="str">
            <v>12.12.</v>
          </cell>
          <cell r="P7" t="str">
            <v>01.13.</v>
          </cell>
          <cell r="Q7" t="str">
            <v>02.13.</v>
          </cell>
          <cell r="R7" t="str">
            <v>03.13.</v>
          </cell>
          <cell r="S7" t="str">
            <v>04.13.</v>
          </cell>
          <cell r="T7" t="str">
            <v>05.13.</v>
          </cell>
          <cell r="U7" t="str">
            <v>06.13.</v>
          </cell>
          <cell r="V7" t="str">
            <v>07.13.</v>
          </cell>
          <cell r="W7" t="str">
            <v>08.13.</v>
          </cell>
          <cell r="X7" t="str">
            <v>09.13.</v>
          </cell>
          <cell r="Y7" t="str">
            <v>10.13.</v>
          </cell>
          <cell r="Z7" t="str">
            <v>11.13.</v>
          </cell>
          <cell r="AA7" t="str">
            <v>12.13.</v>
          </cell>
          <cell r="AB7" t="str">
            <v>01.14.</v>
          </cell>
          <cell r="AC7" t="str">
            <v>02.14.</v>
          </cell>
          <cell r="AD7" t="str">
            <v>03.14.</v>
          </cell>
          <cell r="AE7" t="str">
            <v xml:space="preserve">04.14. </v>
          </cell>
          <cell r="AF7" t="str">
            <v xml:space="preserve">05.14. </v>
          </cell>
          <cell r="AG7" t="str">
            <v>06.14.</v>
          </cell>
          <cell r="AH7" t="str">
            <v>07.14.</v>
          </cell>
          <cell r="AI7" t="str">
            <v>08.14.</v>
          </cell>
          <cell r="AJ7" t="str">
            <v>09.14.</v>
          </cell>
          <cell r="AK7" t="str">
            <v>10.14.</v>
          </cell>
          <cell r="AL7" t="str">
            <v>11.14.</v>
          </cell>
          <cell r="AM7" t="str">
            <v>12.14.</v>
          </cell>
          <cell r="AN7" t="str">
            <v>01.15.</v>
          </cell>
          <cell r="AO7" t="str">
            <v>02.15.</v>
          </cell>
          <cell r="AP7" t="str">
            <v>03.15.</v>
          </cell>
          <cell r="AQ7" t="str">
            <v>04.15.</v>
          </cell>
          <cell r="AR7" t="str">
            <v>05.15.</v>
          </cell>
          <cell r="AS7" t="str">
            <v>06.15.</v>
          </cell>
          <cell r="AT7" t="str">
            <v>07.15.</v>
          </cell>
          <cell r="AU7" t="str">
            <v>08.15.</v>
          </cell>
          <cell r="AV7" t="str">
            <v>09.15.</v>
          </cell>
          <cell r="AW7" t="str">
            <v>10.15.</v>
          </cell>
          <cell r="AX7" t="str">
            <v>11.15.</v>
          </cell>
          <cell r="AY7" t="str">
            <v>12.15.</v>
          </cell>
          <cell r="AZ7" t="str">
            <v>01.16.</v>
          </cell>
          <cell r="BA7" t="str">
            <v>02.16.</v>
          </cell>
          <cell r="BB7" t="str">
            <v>03.16.</v>
          </cell>
          <cell r="BC7" t="str">
            <v>04.16.</v>
          </cell>
          <cell r="BD7" t="str">
            <v>05.16.</v>
          </cell>
          <cell r="BE7" t="str">
            <v>06.16.</v>
          </cell>
          <cell r="BF7" t="str">
            <v>07.16.</v>
          </cell>
          <cell r="BG7" t="str">
            <v>08.16.</v>
          </cell>
          <cell r="BH7" t="str">
            <v>09.16.</v>
          </cell>
          <cell r="BI7" t="str">
            <v>10.16.</v>
          </cell>
          <cell r="BJ7" t="str">
            <v>11.16.</v>
          </cell>
          <cell r="BK7" t="str">
            <v>12.16.</v>
          </cell>
          <cell r="BL7" t="str">
            <v>01.17.</v>
          </cell>
          <cell r="BM7" t="str">
            <v>02.17.</v>
          </cell>
          <cell r="BN7" t="str">
            <v>03.17.</v>
          </cell>
          <cell r="BO7" t="str">
            <v>04.17.</v>
          </cell>
          <cell r="BP7" t="str">
            <v>05.17.</v>
          </cell>
          <cell r="BQ7" t="str">
            <v>06.17.</v>
          </cell>
          <cell r="BR7" t="str">
            <v>07.17.</v>
          </cell>
          <cell r="BS7" t="str">
            <v>08.17.</v>
          </cell>
          <cell r="BT7" t="str">
            <v>09.17.</v>
          </cell>
          <cell r="BU7" t="str">
            <v>10.17.</v>
          </cell>
          <cell r="BV7" t="str">
            <v>11.17.</v>
          </cell>
          <cell r="BW7" t="str">
            <v>12.17.</v>
          </cell>
          <cell r="BX7" t="str">
            <v>01.18.</v>
          </cell>
          <cell r="BY7" t="str">
            <v>02.18.</v>
          </cell>
          <cell r="BZ7" t="str">
            <v>03.18.</v>
          </cell>
          <cell r="CA7" t="str">
            <v>04.18.</v>
          </cell>
          <cell r="CB7" t="str">
            <v>05.18.</v>
          </cell>
          <cell r="CC7" t="str">
            <v>06.18.</v>
          </cell>
          <cell r="CD7" t="str">
            <v>07.18.</v>
          </cell>
          <cell r="CE7" t="str">
            <v>08.18.</v>
          </cell>
          <cell r="CF7" t="str">
            <v>09.18.</v>
          </cell>
          <cell r="CG7" t="str">
            <v>10.18.</v>
          </cell>
          <cell r="CH7" t="str">
            <v>11.18.</v>
          </cell>
          <cell r="CI7" t="str">
            <v>12.18.</v>
          </cell>
          <cell r="CJ7" t="str">
            <v>01.19.</v>
          </cell>
          <cell r="CK7" t="str">
            <v>02.19.</v>
          </cell>
          <cell r="CL7" t="str">
            <v>03.19.</v>
          </cell>
          <cell r="CM7" t="str">
            <v>04.19.</v>
          </cell>
          <cell r="CN7" t="str">
            <v>05.19.</v>
          </cell>
          <cell r="CO7" t="str">
            <v>06.19.</v>
          </cell>
          <cell r="CP7" t="str">
            <v>07.19.</v>
          </cell>
          <cell r="CQ7" t="str">
            <v>08.19.</v>
          </cell>
          <cell r="CR7" t="str">
            <v>09.19.</v>
          </cell>
          <cell r="CS7" t="str">
            <v>10.19.</v>
          </cell>
          <cell r="CT7" t="str">
            <v>11.19.</v>
          </cell>
          <cell r="CU7" t="str">
            <v>12.19.</v>
          </cell>
          <cell r="CV7" t="str">
            <v>01.20.</v>
          </cell>
          <cell r="CW7" t="str">
            <v>02.20.</v>
          </cell>
          <cell r="CX7" t="str">
            <v>03.20.</v>
          </cell>
          <cell r="CY7" t="str">
            <v>04.20.*</v>
          </cell>
          <cell r="CZ7" t="str">
            <v>05.20.</v>
          </cell>
          <cell r="DA7">
            <v>44012</v>
          </cell>
          <cell r="DB7">
            <v>44043</v>
          </cell>
          <cell r="DC7">
            <v>44074</v>
          </cell>
          <cell r="DD7">
            <v>44104</v>
          </cell>
          <cell r="DE7">
            <v>44135</v>
          </cell>
          <cell r="DF7">
            <v>44165</v>
          </cell>
          <cell r="DG7">
            <v>44196</v>
          </cell>
          <cell r="DH7">
            <v>44227</v>
          </cell>
          <cell r="DI7">
            <v>44255</v>
          </cell>
        </row>
        <row r="8">
          <cell r="A8"/>
          <cell r="B8" t="str">
            <v>1. Depoziti</v>
          </cell>
          <cell r="C8">
            <v>3.23</v>
          </cell>
          <cell r="D8">
            <v>3.86</v>
          </cell>
          <cell r="E8">
            <v>3.36</v>
          </cell>
          <cell r="F8">
            <v>2.92</v>
          </cell>
          <cell r="G8">
            <v>2.23</v>
          </cell>
          <cell r="H8">
            <v>2.25</v>
          </cell>
          <cell r="I8">
            <v>2.33</v>
          </cell>
          <cell r="J8">
            <v>2.82</v>
          </cell>
          <cell r="K8">
            <v>2.96</v>
          </cell>
          <cell r="L8">
            <v>2.62</v>
          </cell>
          <cell r="M8">
            <v>2.15</v>
          </cell>
          <cell r="N8">
            <v>2.84</v>
          </cell>
          <cell r="O8">
            <v>2.89</v>
          </cell>
          <cell r="P8">
            <v>2.91</v>
          </cell>
          <cell r="Q8">
            <v>2.35</v>
          </cell>
          <cell r="R8">
            <v>2.2599999999999998</v>
          </cell>
          <cell r="S8">
            <v>2.5499999999999998</v>
          </cell>
          <cell r="T8">
            <v>2.2999999999999998</v>
          </cell>
          <cell r="U8">
            <v>2.0499999999999998</v>
          </cell>
          <cell r="V8">
            <v>2.12</v>
          </cell>
          <cell r="W8">
            <v>2.0499999999999998</v>
          </cell>
          <cell r="X8">
            <v>2.38</v>
          </cell>
          <cell r="Y8">
            <v>2.31</v>
          </cell>
          <cell r="Z8">
            <v>2.4</v>
          </cell>
          <cell r="AA8">
            <v>2.42</v>
          </cell>
          <cell r="AB8">
            <v>2.5499999999999998</v>
          </cell>
          <cell r="AC8">
            <v>2.15</v>
          </cell>
          <cell r="AD8">
            <v>2.37</v>
          </cell>
          <cell r="AE8">
            <v>2.2799999999999998</v>
          </cell>
          <cell r="AF8">
            <v>2.27</v>
          </cell>
          <cell r="AG8">
            <v>2.17</v>
          </cell>
          <cell r="AH8">
            <v>2.0099999999999998</v>
          </cell>
          <cell r="AI8">
            <v>2.0099999999999998</v>
          </cell>
          <cell r="AJ8">
            <v>2.0699999999999998</v>
          </cell>
          <cell r="AK8">
            <v>1.95</v>
          </cell>
          <cell r="AL8">
            <v>1.73</v>
          </cell>
          <cell r="AM8">
            <v>2.0699999999999998</v>
          </cell>
          <cell r="AN8">
            <v>2</v>
          </cell>
          <cell r="AO8">
            <v>2.04</v>
          </cell>
          <cell r="AP8">
            <v>1.88</v>
          </cell>
          <cell r="AQ8">
            <v>1.92</v>
          </cell>
          <cell r="AR8">
            <v>1.78</v>
          </cell>
          <cell r="AS8">
            <v>1.81</v>
          </cell>
          <cell r="AT8">
            <v>1.75</v>
          </cell>
          <cell r="AU8">
            <v>1.77</v>
          </cell>
          <cell r="AV8">
            <v>1.56</v>
          </cell>
          <cell r="AW8">
            <v>1.73</v>
          </cell>
          <cell r="AX8">
            <v>1.59</v>
          </cell>
          <cell r="AY8">
            <v>1.76</v>
          </cell>
          <cell r="AZ8">
            <v>1.52</v>
          </cell>
          <cell r="BA8">
            <v>1.51</v>
          </cell>
          <cell r="BB8">
            <v>1.46</v>
          </cell>
          <cell r="BC8">
            <v>1.3</v>
          </cell>
          <cell r="BD8">
            <v>1.23</v>
          </cell>
          <cell r="BE8">
            <v>1.47</v>
          </cell>
          <cell r="BF8">
            <v>1.03</v>
          </cell>
          <cell r="BG8">
            <v>0.97</v>
          </cell>
          <cell r="BH8">
            <v>1.02</v>
          </cell>
          <cell r="BI8">
            <v>0.9</v>
          </cell>
          <cell r="BJ8">
            <v>0.94</v>
          </cell>
          <cell r="BK8">
            <v>0.85</v>
          </cell>
          <cell r="BL8">
            <v>0.85</v>
          </cell>
          <cell r="BM8">
            <v>0.78</v>
          </cell>
          <cell r="BN8">
            <v>0.87</v>
          </cell>
          <cell r="BO8">
            <v>0.75</v>
          </cell>
          <cell r="BP8">
            <v>0.72</v>
          </cell>
          <cell r="BQ8">
            <v>0.65</v>
          </cell>
          <cell r="BR8">
            <v>0.73</v>
          </cell>
          <cell r="BS8">
            <v>0.68</v>
          </cell>
          <cell r="BT8">
            <v>0.67</v>
          </cell>
          <cell r="BU8">
            <v>0.81</v>
          </cell>
          <cell r="BV8">
            <v>1</v>
          </cell>
          <cell r="BW8">
            <v>0.68</v>
          </cell>
          <cell r="BX8">
            <v>0.76</v>
          </cell>
          <cell r="BY8">
            <v>0.67</v>
          </cell>
          <cell r="BZ8">
            <v>0.69</v>
          </cell>
          <cell r="CA8">
            <v>0.64</v>
          </cell>
          <cell r="CB8">
            <v>0.56000000000000005</v>
          </cell>
          <cell r="CC8">
            <v>0.54</v>
          </cell>
          <cell r="CD8">
            <v>0.41</v>
          </cell>
          <cell r="CE8">
            <v>0.46</v>
          </cell>
          <cell r="CF8">
            <v>0.55000000000000004</v>
          </cell>
          <cell r="CG8">
            <v>0.43</v>
          </cell>
          <cell r="CH8">
            <v>0.72</v>
          </cell>
          <cell r="CI8">
            <v>0.45</v>
          </cell>
          <cell r="CJ8">
            <v>0.37</v>
          </cell>
          <cell r="CK8">
            <v>0.36</v>
          </cell>
          <cell r="CL8">
            <v>0.37</v>
          </cell>
          <cell r="CM8">
            <v>0.28999999999999998</v>
          </cell>
          <cell r="CN8">
            <v>0.28000000000000003</v>
          </cell>
          <cell r="CO8">
            <v>0.31</v>
          </cell>
          <cell r="CP8">
            <v>0.25</v>
          </cell>
          <cell r="CQ8">
            <v>0.26</v>
          </cell>
          <cell r="CR8">
            <v>0.23</v>
          </cell>
          <cell r="CS8">
            <v>0.24</v>
          </cell>
          <cell r="CT8">
            <v>0.21</v>
          </cell>
          <cell r="CU8">
            <v>0.22</v>
          </cell>
          <cell r="CV8">
            <v>0.2</v>
          </cell>
          <cell r="CW8">
            <v>0.15</v>
          </cell>
          <cell r="CX8">
            <v>0.12</v>
          </cell>
          <cell r="CY8">
            <v>0.12</v>
          </cell>
          <cell r="CZ8">
            <v>0.16</v>
          </cell>
          <cell r="DA8">
            <v>0.15</v>
          </cell>
          <cell r="DB8">
            <v>0.11</v>
          </cell>
          <cell r="DC8">
            <v>0.11</v>
          </cell>
          <cell r="DD8">
            <v>0.12</v>
          </cell>
          <cell r="DE8">
            <v>0.11</v>
          </cell>
          <cell r="DF8">
            <v>0.09</v>
          </cell>
          <cell r="DG8">
            <v>0.1</v>
          </cell>
          <cell r="DH8">
            <v>0.1</v>
          </cell>
          <cell r="DI8">
            <v>7.0000000000000007E-2</v>
          </cell>
        </row>
        <row r="9">
          <cell r="A9"/>
          <cell r="B9" t="str">
            <v>1.1. Kućanstva</v>
          </cell>
          <cell r="C9">
            <v>3.75</v>
          </cell>
          <cell r="D9">
            <v>3.68</v>
          </cell>
          <cell r="E9">
            <v>4.57</v>
          </cell>
          <cell r="F9">
            <v>3.9</v>
          </cell>
          <cell r="G9">
            <v>3.65</v>
          </cell>
          <cell r="H9">
            <v>3.67</v>
          </cell>
          <cell r="I9">
            <v>3.7</v>
          </cell>
          <cell r="J9">
            <v>3.88</v>
          </cell>
          <cell r="K9">
            <v>3.85</v>
          </cell>
          <cell r="L9">
            <v>3.92</v>
          </cell>
          <cell r="M9">
            <v>3.66</v>
          </cell>
          <cell r="N9">
            <v>3.49</v>
          </cell>
          <cell r="O9">
            <v>3.43</v>
          </cell>
          <cell r="P9">
            <v>3.52</v>
          </cell>
          <cell r="Q9">
            <v>3.42</v>
          </cell>
          <cell r="R9">
            <v>3.34</v>
          </cell>
          <cell r="S9">
            <v>3.43</v>
          </cell>
          <cell r="T9">
            <v>3.31</v>
          </cell>
          <cell r="U9">
            <v>3.24</v>
          </cell>
          <cell r="V9">
            <v>3.15</v>
          </cell>
          <cell r="W9">
            <v>3.09</v>
          </cell>
          <cell r="X9">
            <v>3.1</v>
          </cell>
          <cell r="Y9">
            <v>2.98</v>
          </cell>
          <cell r="Z9">
            <v>2.92</v>
          </cell>
          <cell r="AA9">
            <v>2.89</v>
          </cell>
          <cell r="AB9">
            <v>2.93</v>
          </cell>
          <cell r="AC9">
            <v>2.66</v>
          </cell>
          <cell r="AD9">
            <v>2.72</v>
          </cell>
          <cell r="AE9">
            <v>2.66</v>
          </cell>
          <cell r="AF9">
            <v>2.59</v>
          </cell>
          <cell r="AG9">
            <v>2.68</v>
          </cell>
          <cell r="AH9">
            <v>2.59</v>
          </cell>
          <cell r="AI9">
            <v>2.6</v>
          </cell>
          <cell r="AJ9">
            <v>2.5</v>
          </cell>
          <cell r="AK9">
            <v>2.4700000000000002</v>
          </cell>
          <cell r="AL9">
            <v>2.5499999999999998</v>
          </cell>
          <cell r="AM9">
            <v>2.4300000000000002</v>
          </cell>
          <cell r="AN9">
            <v>2.42</v>
          </cell>
          <cell r="AO9">
            <v>2.34</v>
          </cell>
          <cell r="AP9">
            <v>2.37</v>
          </cell>
          <cell r="AQ9">
            <v>2.33</v>
          </cell>
          <cell r="AR9">
            <v>2.31</v>
          </cell>
          <cell r="AS9">
            <v>2.2999999999999998</v>
          </cell>
          <cell r="AT9">
            <v>2.2799999999999998</v>
          </cell>
          <cell r="AU9">
            <v>2.2999999999999998</v>
          </cell>
          <cell r="AV9">
            <v>2.29</v>
          </cell>
          <cell r="AW9">
            <v>2.23</v>
          </cell>
          <cell r="AX9">
            <v>2.1800000000000002</v>
          </cell>
          <cell r="AY9">
            <v>2.15</v>
          </cell>
          <cell r="AZ9">
            <v>2.09</v>
          </cell>
          <cell r="BA9">
            <v>2.11</v>
          </cell>
          <cell r="BB9">
            <v>1.82</v>
          </cell>
          <cell r="BC9">
            <v>1.76</v>
          </cell>
          <cell r="BD9">
            <v>1.61</v>
          </cell>
          <cell r="BE9">
            <v>1.62</v>
          </cell>
          <cell r="BF9">
            <v>1.5</v>
          </cell>
          <cell r="BG9">
            <v>1.42</v>
          </cell>
          <cell r="BH9">
            <v>1.39</v>
          </cell>
          <cell r="BI9">
            <v>1.33</v>
          </cell>
          <cell r="BJ9">
            <v>1.31</v>
          </cell>
          <cell r="BK9">
            <v>1.26</v>
          </cell>
          <cell r="BL9">
            <v>1.18</v>
          </cell>
          <cell r="BM9">
            <v>1.1200000000000001</v>
          </cell>
          <cell r="BN9">
            <v>1.08</v>
          </cell>
          <cell r="BO9">
            <v>1.04</v>
          </cell>
          <cell r="BP9">
            <v>1.06</v>
          </cell>
          <cell r="BQ9">
            <v>1</v>
          </cell>
          <cell r="BR9">
            <v>0.97</v>
          </cell>
          <cell r="BS9">
            <v>1.03</v>
          </cell>
          <cell r="BT9">
            <v>1.02</v>
          </cell>
          <cell r="BU9">
            <v>1.05</v>
          </cell>
          <cell r="BV9">
            <v>1.06</v>
          </cell>
          <cell r="BW9">
            <v>0.97</v>
          </cell>
          <cell r="BX9">
            <v>1</v>
          </cell>
          <cell r="BY9">
            <v>0.93</v>
          </cell>
          <cell r="BZ9">
            <v>0.97</v>
          </cell>
          <cell r="CA9">
            <v>0.8</v>
          </cell>
          <cell r="CB9">
            <v>0.73</v>
          </cell>
          <cell r="CC9">
            <v>0.69</v>
          </cell>
          <cell r="CD9">
            <v>0.64</v>
          </cell>
          <cell r="CE9">
            <v>0.68</v>
          </cell>
          <cell r="CF9">
            <v>0.65</v>
          </cell>
          <cell r="CG9">
            <v>0.62</v>
          </cell>
          <cell r="CH9">
            <v>0.62</v>
          </cell>
          <cell r="CI9">
            <v>0.56999999999999995</v>
          </cell>
          <cell r="CJ9">
            <v>0.45</v>
          </cell>
          <cell r="CK9">
            <v>0.47</v>
          </cell>
          <cell r="CL9">
            <v>0.36</v>
          </cell>
          <cell r="CM9">
            <v>0.35</v>
          </cell>
          <cell r="CN9">
            <v>0.39</v>
          </cell>
          <cell r="CO9">
            <v>0.35</v>
          </cell>
          <cell r="CP9">
            <v>0.33</v>
          </cell>
          <cell r="CQ9">
            <v>0.33</v>
          </cell>
          <cell r="CR9">
            <v>0.28999999999999998</v>
          </cell>
          <cell r="CS9">
            <v>0.32</v>
          </cell>
          <cell r="CT9">
            <v>0.28999999999999998</v>
          </cell>
          <cell r="CU9">
            <v>0.25</v>
          </cell>
          <cell r="CV9">
            <v>0.23</v>
          </cell>
          <cell r="CW9">
            <v>0.21</v>
          </cell>
          <cell r="CX9">
            <v>0.17</v>
          </cell>
          <cell r="CY9">
            <v>0.13</v>
          </cell>
          <cell r="CZ9">
            <v>0.21</v>
          </cell>
          <cell r="DA9">
            <v>0.22</v>
          </cell>
          <cell r="DB9">
            <v>0.15</v>
          </cell>
          <cell r="DC9">
            <v>0.15</v>
          </cell>
          <cell r="DD9">
            <v>0.12</v>
          </cell>
          <cell r="DE9">
            <v>0.14000000000000001</v>
          </cell>
          <cell r="DF9">
            <v>0.11</v>
          </cell>
          <cell r="DG9">
            <v>0.11</v>
          </cell>
          <cell r="DH9">
            <v>0.11</v>
          </cell>
          <cell r="DI9">
            <v>0.08</v>
          </cell>
        </row>
        <row r="10">
          <cell r="A10"/>
          <cell r="B10" t="str">
            <v>1.1.1. Oročeni depoziti</v>
          </cell>
          <cell r="C10">
            <v>3.75</v>
          </cell>
          <cell r="D10">
            <v>3.68</v>
          </cell>
          <cell r="E10">
            <v>4.57</v>
          </cell>
          <cell r="F10">
            <v>3.9</v>
          </cell>
          <cell r="G10">
            <v>3.65</v>
          </cell>
          <cell r="H10">
            <v>3.67</v>
          </cell>
          <cell r="I10">
            <v>3.7</v>
          </cell>
          <cell r="J10">
            <v>3.88</v>
          </cell>
          <cell r="K10">
            <v>3.85</v>
          </cell>
          <cell r="L10">
            <v>3.92</v>
          </cell>
          <cell r="M10">
            <v>3.66</v>
          </cell>
          <cell r="N10">
            <v>3.49</v>
          </cell>
          <cell r="O10">
            <v>3.43</v>
          </cell>
          <cell r="P10">
            <v>3.52</v>
          </cell>
          <cell r="Q10">
            <v>3.42</v>
          </cell>
          <cell r="R10">
            <v>3.34</v>
          </cell>
          <cell r="S10">
            <v>3.43</v>
          </cell>
          <cell r="T10">
            <v>3.31</v>
          </cell>
          <cell r="U10">
            <v>3.24</v>
          </cell>
          <cell r="V10">
            <v>3.15</v>
          </cell>
          <cell r="W10">
            <v>3.09</v>
          </cell>
          <cell r="X10">
            <v>3.1</v>
          </cell>
          <cell r="Y10">
            <v>2.98</v>
          </cell>
          <cell r="Z10">
            <v>2.92</v>
          </cell>
          <cell r="AA10">
            <v>2.89</v>
          </cell>
          <cell r="AB10">
            <v>2.93</v>
          </cell>
          <cell r="AC10">
            <v>2.66</v>
          </cell>
          <cell r="AD10">
            <v>2.72</v>
          </cell>
          <cell r="AE10">
            <v>2.66</v>
          </cell>
          <cell r="AF10">
            <v>2.59</v>
          </cell>
          <cell r="AG10">
            <v>2.68</v>
          </cell>
          <cell r="AH10">
            <v>2.59</v>
          </cell>
          <cell r="AI10">
            <v>2.6</v>
          </cell>
          <cell r="AJ10">
            <v>2.5</v>
          </cell>
          <cell r="AK10">
            <v>2.4700000000000002</v>
          </cell>
          <cell r="AL10">
            <v>2.5499999999999998</v>
          </cell>
          <cell r="AM10">
            <v>2.4300000000000002</v>
          </cell>
          <cell r="AN10">
            <v>2.42</v>
          </cell>
          <cell r="AO10">
            <v>2.34</v>
          </cell>
          <cell r="AP10">
            <v>2.37</v>
          </cell>
          <cell r="AQ10">
            <v>2.33</v>
          </cell>
          <cell r="AR10">
            <v>2.31</v>
          </cell>
          <cell r="AS10">
            <v>2.2999999999999998</v>
          </cell>
          <cell r="AT10">
            <v>2.2799999999999998</v>
          </cell>
          <cell r="AU10">
            <v>2.2999999999999998</v>
          </cell>
          <cell r="AV10">
            <v>2.29</v>
          </cell>
          <cell r="AW10">
            <v>2.23</v>
          </cell>
          <cell r="AX10">
            <v>2.1800000000000002</v>
          </cell>
          <cell r="AY10">
            <v>2.15</v>
          </cell>
          <cell r="AZ10">
            <v>2.09</v>
          </cell>
          <cell r="BA10">
            <v>2.11</v>
          </cell>
          <cell r="BB10">
            <v>1.82</v>
          </cell>
          <cell r="BC10">
            <v>1.76</v>
          </cell>
          <cell r="BD10">
            <v>1.61</v>
          </cell>
          <cell r="BE10">
            <v>1.62</v>
          </cell>
          <cell r="BF10">
            <v>1.5</v>
          </cell>
          <cell r="BG10">
            <v>1.42</v>
          </cell>
          <cell r="BH10">
            <v>1.39</v>
          </cell>
          <cell r="BI10">
            <v>1.33</v>
          </cell>
          <cell r="BJ10">
            <v>1.31</v>
          </cell>
          <cell r="BK10">
            <v>1.26</v>
          </cell>
          <cell r="BL10">
            <v>1.18</v>
          </cell>
          <cell r="BM10">
            <v>1.1200000000000001</v>
          </cell>
          <cell r="BN10">
            <v>1.08</v>
          </cell>
          <cell r="BO10">
            <v>1.04</v>
          </cell>
          <cell r="BP10">
            <v>1.06</v>
          </cell>
          <cell r="BQ10">
            <v>1</v>
          </cell>
          <cell r="BR10">
            <v>0.97</v>
          </cell>
          <cell r="BS10">
            <v>1.03</v>
          </cell>
          <cell r="BT10">
            <v>1.02</v>
          </cell>
          <cell r="BU10">
            <v>1.05</v>
          </cell>
          <cell r="BV10">
            <v>1.06</v>
          </cell>
          <cell r="BW10">
            <v>0.97</v>
          </cell>
          <cell r="BX10">
            <v>1</v>
          </cell>
          <cell r="BY10">
            <v>0.93</v>
          </cell>
          <cell r="BZ10">
            <v>0.97</v>
          </cell>
          <cell r="CA10">
            <v>0.8</v>
          </cell>
          <cell r="CB10">
            <v>0.73</v>
          </cell>
          <cell r="CC10">
            <v>0.69</v>
          </cell>
          <cell r="CD10">
            <v>0.64</v>
          </cell>
          <cell r="CE10">
            <v>0.68</v>
          </cell>
          <cell r="CF10">
            <v>0.65</v>
          </cell>
          <cell r="CG10">
            <v>0.62</v>
          </cell>
          <cell r="CH10">
            <v>0.62</v>
          </cell>
          <cell r="CI10">
            <v>0.56999999999999995</v>
          </cell>
          <cell r="CJ10">
            <v>0.45</v>
          </cell>
          <cell r="CK10">
            <v>0.47</v>
          </cell>
          <cell r="CL10">
            <v>0.36</v>
          </cell>
          <cell r="CM10">
            <v>0.35</v>
          </cell>
          <cell r="CN10">
            <v>0.39</v>
          </cell>
          <cell r="CO10">
            <v>0.35</v>
          </cell>
          <cell r="CP10">
            <v>0.33</v>
          </cell>
          <cell r="CQ10">
            <v>0.33</v>
          </cell>
          <cell r="CR10">
            <v>0.28999999999999998</v>
          </cell>
          <cell r="CS10">
            <v>0.32</v>
          </cell>
          <cell r="CT10">
            <v>0.28999999999999998</v>
          </cell>
          <cell r="CU10">
            <v>0.25</v>
          </cell>
          <cell r="CV10">
            <v>0.23</v>
          </cell>
          <cell r="CW10">
            <v>0.21</v>
          </cell>
          <cell r="CX10">
            <v>0.17</v>
          </cell>
          <cell r="CY10">
            <v>0.13</v>
          </cell>
          <cell r="CZ10">
            <v>0.21</v>
          </cell>
          <cell r="DA10">
            <v>0.22</v>
          </cell>
          <cell r="DB10">
            <v>0.15</v>
          </cell>
          <cell r="DC10">
            <v>0.15</v>
          </cell>
          <cell r="DD10">
            <v>0.12</v>
          </cell>
          <cell r="DE10">
            <v>0.14000000000000001</v>
          </cell>
          <cell r="DF10">
            <v>0.11</v>
          </cell>
          <cell r="DG10">
            <v>0.11</v>
          </cell>
          <cell r="DH10">
            <v>0.11</v>
          </cell>
          <cell r="DI10">
            <v>0.08</v>
          </cell>
        </row>
        <row r="11">
          <cell r="A11"/>
          <cell r="B11" t="str">
            <v>1.1.1.1. Kratkoročno</v>
          </cell>
          <cell r="C11">
            <v>3.65</v>
          </cell>
          <cell r="D11">
            <v>3.61</v>
          </cell>
          <cell r="E11">
            <v>4.5599999999999996</v>
          </cell>
          <cell r="F11">
            <v>3.82</v>
          </cell>
          <cell r="G11">
            <v>3.54</v>
          </cell>
          <cell r="H11">
            <v>3.54</v>
          </cell>
          <cell r="I11">
            <v>3.56</v>
          </cell>
          <cell r="J11">
            <v>3.69</v>
          </cell>
          <cell r="K11">
            <v>3.7</v>
          </cell>
          <cell r="L11">
            <v>3.76</v>
          </cell>
          <cell r="M11">
            <v>3.56</v>
          </cell>
          <cell r="N11">
            <v>3.35</v>
          </cell>
          <cell r="O11">
            <v>3.27</v>
          </cell>
          <cell r="P11">
            <v>3.34</v>
          </cell>
          <cell r="Q11">
            <v>3.29</v>
          </cell>
          <cell r="R11">
            <v>3.16</v>
          </cell>
          <cell r="S11">
            <v>3.26</v>
          </cell>
          <cell r="T11">
            <v>3.16</v>
          </cell>
          <cell r="U11">
            <v>3.07</v>
          </cell>
          <cell r="V11">
            <v>2.98</v>
          </cell>
          <cell r="W11">
            <v>2.94</v>
          </cell>
          <cell r="X11">
            <v>2.95</v>
          </cell>
          <cell r="Y11">
            <v>2.83</v>
          </cell>
          <cell r="Z11">
            <v>2.78</v>
          </cell>
          <cell r="AA11">
            <v>2.73</v>
          </cell>
          <cell r="AB11">
            <v>2.72</v>
          </cell>
          <cell r="AC11">
            <v>2.4700000000000002</v>
          </cell>
          <cell r="AD11">
            <v>2.5299999999999998</v>
          </cell>
          <cell r="AE11">
            <v>2.46</v>
          </cell>
          <cell r="AF11">
            <v>2.4300000000000002</v>
          </cell>
          <cell r="AG11">
            <v>2.5299999999999998</v>
          </cell>
          <cell r="AH11">
            <v>2.3199999999999998</v>
          </cell>
          <cell r="AI11">
            <v>2.41</v>
          </cell>
          <cell r="AJ11">
            <v>2.33</v>
          </cell>
          <cell r="AK11">
            <v>2.2999999999999998</v>
          </cell>
          <cell r="AL11">
            <v>2.39</v>
          </cell>
          <cell r="AM11">
            <v>2.2599999999999998</v>
          </cell>
          <cell r="AN11">
            <v>2.2400000000000002</v>
          </cell>
          <cell r="AO11">
            <v>2.16</v>
          </cell>
          <cell r="AP11">
            <v>2.21</v>
          </cell>
          <cell r="AQ11">
            <v>2.16</v>
          </cell>
          <cell r="AR11">
            <v>2.14</v>
          </cell>
          <cell r="AS11">
            <v>2.1800000000000002</v>
          </cell>
          <cell r="AT11">
            <v>2.1</v>
          </cell>
          <cell r="AU11">
            <v>2.14</v>
          </cell>
          <cell r="AV11">
            <v>2.12</v>
          </cell>
          <cell r="AW11">
            <v>2.08</v>
          </cell>
          <cell r="AX11">
            <v>2.0099999999999998</v>
          </cell>
          <cell r="AY11">
            <v>1.98</v>
          </cell>
          <cell r="AZ11">
            <v>1.93</v>
          </cell>
          <cell r="BA11">
            <v>1.94</v>
          </cell>
          <cell r="BB11">
            <v>1.59</v>
          </cell>
          <cell r="BC11">
            <v>1.54</v>
          </cell>
          <cell r="BD11">
            <v>1.39</v>
          </cell>
          <cell r="BE11">
            <v>1.39</v>
          </cell>
          <cell r="BF11">
            <v>1.29</v>
          </cell>
          <cell r="BG11">
            <v>1.21</v>
          </cell>
          <cell r="BH11">
            <v>1.19</v>
          </cell>
          <cell r="BI11">
            <v>1.17</v>
          </cell>
          <cell r="BJ11">
            <v>1.1299999999999999</v>
          </cell>
          <cell r="BK11">
            <v>1.03</v>
          </cell>
          <cell r="BL11">
            <v>0.94</v>
          </cell>
          <cell r="BM11">
            <v>0.86</v>
          </cell>
          <cell r="BN11">
            <v>0.84</v>
          </cell>
          <cell r="BO11">
            <v>0.79</v>
          </cell>
          <cell r="BP11">
            <v>0.79</v>
          </cell>
          <cell r="BQ11">
            <v>0.72</v>
          </cell>
          <cell r="BR11">
            <v>0.71</v>
          </cell>
          <cell r="BS11">
            <v>0.73</v>
          </cell>
          <cell r="BT11">
            <v>0.71</v>
          </cell>
          <cell r="BU11">
            <v>0.79</v>
          </cell>
          <cell r="BV11">
            <v>0.81</v>
          </cell>
          <cell r="BW11">
            <v>0.73</v>
          </cell>
          <cell r="BX11">
            <v>0.7</v>
          </cell>
          <cell r="BY11">
            <v>0.57999999999999996</v>
          </cell>
          <cell r="BZ11">
            <v>0.6</v>
          </cell>
          <cell r="CA11">
            <v>0.49</v>
          </cell>
          <cell r="CB11">
            <v>0.51</v>
          </cell>
          <cell r="CC11">
            <v>0.45</v>
          </cell>
          <cell r="CD11">
            <v>0.43</v>
          </cell>
          <cell r="CE11">
            <v>0.43</v>
          </cell>
          <cell r="CF11">
            <v>0.41</v>
          </cell>
          <cell r="CG11">
            <v>0.37</v>
          </cell>
          <cell r="CH11">
            <v>0.36</v>
          </cell>
          <cell r="CI11">
            <v>0.38</v>
          </cell>
          <cell r="CJ11">
            <v>0.31</v>
          </cell>
          <cell r="CK11">
            <v>0.24</v>
          </cell>
          <cell r="CL11">
            <v>0.21</v>
          </cell>
          <cell r="CM11">
            <v>0.23</v>
          </cell>
          <cell r="CN11">
            <v>0.28000000000000003</v>
          </cell>
          <cell r="CO11">
            <v>0.21</v>
          </cell>
          <cell r="CP11">
            <v>0.21</v>
          </cell>
          <cell r="CQ11">
            <v>0.23</v>
          </cell>
          <cell r="CR11">
            <v>0.21</v>
          </cell>
          <cell r="CS11">
            <v>0.23</v>
          </cell>
          <cell r="CT11">
            <v>0.17</v>
          </cell>
          <cell r="CU11">
            <v>0.17</v>
          </cell>
          <cell r="CV11">
            <v>0.16</v>
          </cell>
          <cell r="CW11">
            <v>0.12</v>
          </cell>
          <cell r="CX11">
            <v>0.09</v>
          </cell>
          <cell r="CY11">
            <v>0.09</v>
          </cell>
          <cell r="CZ11">
            <v>0.15</v>
          </cell>
          <cell r="DA11">
            <v>0.17</v>
          </cell>
          <cell r="DB11">
            <v>0.08</v>
          </cell>
          <cell r="DC11">
            <v>0.08</v>
          </cell>
          <cell r="DD11">
            <v>7.0000000000000007E-2</v>
          </cell>
          <cell r="DE11">
            <v>0.06</v>
          </cell>
          <cell r="DF11">
            <v>0.06</v>
          </cell>
          <cell r="DG11">
            <v>0.06</v>
          </cell>
          <cell r="DH11">
            <v>0.06</v>
          </cell>
          <cell r="DI11">
            <v>0.06</v>
          </cell>
        </row>
        <row r="12">
          <cell r="A12"/>
          <cell r="B12" t="str">
            <v>1.1.1.1.1. Do 3 mjeseca</v>
          </cell>
          <cell r="C12">
            <v>3.17</v>
          </cell>
          <cell r="D12">
            <v>3.05</v>
          </cell>
          <cell r="E12">
            <v>4.95</v>
          </cell>
          <cell r="F12">
            <v>3.51</v>
          </cell>
          <cell r="G12">
            <v>3.11</v>
          </cell>
          <cell r="H12">
            <v>2.93</v>
          </cell>
          <cell r="I12">
            <v>3.13</v>
          </cell>
          <cell r="J12">
            <v>3.14</v>
          </cell>
          <cell r="K12">
            <v>3.04</v>
          </cell>
          <cell r="L12">
            <v>3.17</v>
          </cell>
          <cell r="M12">
            <v>2.84</v>
          </cell>
          <cell r="N12">
            <v>2.65</v>
          </cell>
          <cell r="O12">
            <v>2.39</v>
          </cell>
          <cell r="P12">
            <v>2.56</v>
          </cell>
          <cell r="Q12">
            <v>2.59</v>
          </cell>
          <cell r="R12">
            <v>2.4300000000000002</v>
          </cell>
          <cell r="S12">
            <v>2.84</v>
          </cell>
          <cell r="T12">
            <v>2.6</v>
          </cell>
          <cell r="U12">
            <v>2.57</v>
          </cell>
          <cell r="V12">
            <v>2.44</v>
          </cell>
          <cell r="W12">
            <v>2.2200000000000002</v>
          </cell>
          <cell r="X12">
            <v>2.1800000000000002</v>
          </cell>
          <cell r="Y12">
            <v>2.15</v>
          </cell>
          <cell r="Z12">
            <v>2.11</v>
          </cell>
          <cell r="AA12">
            <v>2.12</v>
          </cell>
          <cell r="AB12">
            <v>2.0499999999999998</v>
          </cell>
          <cell r="AC12">
            <v>1.84</v>
          </cell>
          <cell r="AD12">
            <v>2.0299999999999998</v>
          </cell>
          <cell r="AE12">
            <v>1.92</v>
          </cell>
          <cell r="AF12">
            <v>1.81</v>
          </cell>
          <cell r="AG12">
            <v>2.04</v>
          </cell>
          <cell r="AH12">
            <v>1.75</v>
          </cell>
          <cell r="AI12">
            <v>1.96</v>
          </cell>
          <cell r="AJ12">
            <v>2.0299999999999998</v>
          </cell>
          <cell r="AK12">
            <v>1.73</v>
          </cell>
          <cell r="AL12">
            <v>1.89</v>
          </cell>
          <cell r="AM12">
            <v>1.66</v>
          </cell>
          <cell r="AN12">
            <v>1.57</v>
          </cell>
          <cell r="AO12">
            <v>1.63</v>
          </cell>
          <cell r="AP12">
            <v>1.69</v>
          </cell>
          <cell r="AQ12">
            <v>1.59</v>
          </cell>
          <cell r="AR12">
            <v>1.61</v>
          </cell>
          <cell r="AS12">
            <v>1.75</v>
          </cell>
          <cell r="AT12">
            <v>1.66</v>
          </cell>
          <cell r="AU12">
            <v>1.71</v>
          </cell>
          <cell r="AV12">
            <v>1.6</v>
          </cell>
          <cell r="AW12">
            <v>1.55</v>
          </cell>
          <cell r="AX12">
            <v>1.54</v>
          </cell>
          <cell r="AY12">
            <v>1.5</v>
          </cell>
          <cell r="AZ12">
            <v>1.41</v>
          </cell>
          <cell r="BA12">
            <v>1.4</v>
          </cell>
          <cell r="BB12">
            <v>1.1200000000000001</v>
          </cell>
          <cell r="BC12">
            <v>1.04</v>
          </cell>
          <cell r="BD12">
            <v>0.94</v>
          </cell>
          <cell r="BE12">
            <v>0.92</v>
          </cell>
          <cell r="BF12">
            <v>0.78</v>
          </cell>
          <cell r="BG12">
            <v>0.71</v>
          </cell>
          <cell r="BH12">
            <v>0.68</v>
          </cell>
          <cell r="BI12">
            <v>0.7</v>
          </cell>
          <cell r="BJ12">
            <v>0.64</v>
          </cell>
          <cell r="BK12">
            <v>0.56999999999999995</v>
          </cell>
          <cell r="BL12">
            <v>0.5</v>
          </cell>
          <cell r="BM12">
            <v>0.45</v>
          </cell>
          <cell r="BN12">
            <v>0.39</v>
          </cell>
          <cell r="BO12">
            <v>0.35</v>
          </cell>
          <cell r="BP12">
            <v>0.37</v>
          </cell>
          <cell r="BQ12">
            <v>0.34</v>
          </cell>
          <cell r="BR12">
            <v>0.31</v>
          </cell>
          <cell r="BS12">
            <v>0.28000000000000003</v>
          </cell>
          <cell r="BT12">
            <v>0.24</v>
          </cell>
          <cell r="BU12">
            <v>0.28000000000000003</v>
          </cell>
          <cell r="BV12">
            <v>0.3</v>
          </cell>
          <cell r="BW12">
            <v>0.28000000000000003</v>
          </cell>
          <cell r="BX12">
            <v>0.24</v>
          </cell>
          <cell r="BY12">
            <v>0.22</v>
          </cell>
          <cell r="BZ12">
            <v>0.2</v>
          </cell>
          <cell r="CA12">
            <v>0.19</v>
          </cell>
          <cell r="CB12">
            <v>0.18</v>
          </cell>
          <cell r="CC12">
            <v>0.18</v>
          </cell>
          <cell r="CD12">
            <v>0.17</v>
          </cell>
          <cell r="CE12">
            <v>0.14000000000000001</v>
          </cell>
          <cell r="CF12">
            <v>0.15</v>
          </cell>
          <cell r="CG12">
            <v>0.14000000000000001</v>
          </cell>
          <cell r="CH12">
            <v>0.16</v>
          </cell>
          <cell r="CI12">
            <v>0.13</v>
          </cell>
          <cell r="CJ12">
            <v>0.13</v>
          </cell>
          <cell r="CK12">
            <v>0.1</v>
          </cell>
          <cell r="CL12">
            <v>0.16</v>
          </cell>
          <cell r="CM12">
            <v>0.08</v>
          </cell>
          <cell r="CN12">
            <v>0.08</v>
          </cell>
          <cell r="CO12">
            <v>0.08</v>
          </cell>
          <cell r="CP12">
            <v>0.08</v>
          </cell>
          <cell r="CQ12">
            <v>0.09</v>
          </cell>
          <cell r="CR12">
            <v>7.0000000000000007E-2</v>
          </cell>
          <cell r="CS12">
            <v>0.13</v>
          </cell>
          <cell r="CT12">
            <v>0.08</v>
          </cell>
          <cell r="CU12">
            <v>0.08</v>
          </cell>
          <cell r="CV12">
            <v>0.06</v>
          </cell>
          <cell r="CW12">
            <v>0.05</v>
          </cell>
          <cell r="CX12">
            <v>0.06</v>
          </cell>
          <cell r="CY12">
            <v>0.03</v>
          </cell>
          <cell r="CZ12">
            <v>0.03</v>
          </cell>
          <cell r="DA12">
            <v>0.03</v>
          </cell>
          <cell r="DB12">
            <v>0.03</v>
          </cell>
          <cell r="DC12">
            <v>0.03</v>
          </cell>
          <cell r="DD12">
            <v>0.03</v>
          </cell>
          <cell r="DE12">
            <v>0.03</v>
          </cell>
          <cell r="DF12">
            <v>0.03</v>
          </cell>
          <cell r="DG12">
            <v>0.03</v>
          </cell>
          <cell r="DH12">
            <v>0.03</v>
          </cell>
          <cell r="DI12">
            <v>0.03</v>
          </cell>
        </row>
        <row r="13">
          <cell r="A13"/>
          <cell r="B13" t="str">
            <v>1.1.1.1.2. Od 3 do 6 mjeseci</v>
          </cell>
          <cell r="C13">
            <v>3.76</v>
          </cell>
          <cell r="D13">
            <v>3.85</v>
          </cell>
          <cell r="E13">
            <v>3.86</v>
          </cell>
          <cell r="F13">
            <v>3.74</v>
          </cell>
          <cell r="G13">
            <v>3.61</v>
          </cell>
          <cell r="H13">
            <v>3.76</v>
          </cell>
          <cell r="I13">
            <v>3.63</v>
          </cell>
          <cell r="J13">
            <v>3.73</v>
          </cell>
          <cell r="K13">
            <v>3.79</v>
          </cell>
          <cell r="L13">
            <v>3.78</v>
          </cell>
          <cell r="M13">
            <v>3.65</v>
          </cell>
          <cell r="N13">
            <v>3.51</v>
          </cell>
          <cell r="O13">
            <v>3.53</v>
          </cell>
          <cell r="P13">
            <v>3.46</v>
          </cell>
          <cell r="Q13">
            <v>3.35</v>
          </cell>
          <cell r="R13">
            <v>3.4</v>
          </cell>
          <cell r="S13">
            <v>3.21</v>
          </cell>
          <cell r="T13">
            <v>3.14</v>
          </cell>
          <cell r="U13">
            <v>3.01</v>
          </cell>
          <cell r="V13">
            <v>2.98</v>
          </cell>
          <cell r="W13">
            <v>3.09</v>
          </cell>
          <cell r="X13">
            <v>2.92</v>
          </cell>
          <cell r="Y13">
            <v>2.95</v>
          </cell>
          <cell r="Z13">
            <v>2.83</v>
          </cell>
          <cell r="AA13">
            <v>2.84</v>
          </cell>
          <cell r="AB13">
            <v>2.83</v>
          </cell>
          <cell r="AC13">
            <v>2.72</v>
          </cell>
          <cell r="AD13">
            <v>2.66</v>
          </cell>
          <cell r="AE13">
            <v>2.65</v>
          </cell>
          <cell r="AF13">
            <v>2.4300000000000002</v>
          </cell>
          <cell r="AG13">
            <v>2.66</v>
          </cell>
          <cell r="AH13">
            <v>2.52</v>
          </cell>
          <cell r="AI13">
            <v>2.4700000000000002</v>
          </cell>
          <cell r="AJ13">
            <v>2.14</v>
          </cell>
          <cell r="AK13">
            <v>2.38</v>
          </cell>
          <cell r="AL13">
            <v>2.5099999999999998</v>
          </cell>
          <cell r="AM13">
            <v>2.4300000000000002</v>
          </cell>
          <cell r="AN13">
            <v>2.38</v>
          </cell>
          <cell r="AO13">
            <v>2.2200000000000002</v>
          </cell>
          <cell r="AP13">
            <v>2.2999999999999998</v>
          </cell>
          <cell r="AQ13">
            <v>2.2599999999999998</v>
          </cell>
          <cell r="AR13">
            <v>2.25</v>
          </cell>
          <cell r="AS13">
            <v>2.12</v>
          </cell>
          <cell r="AT13">
            <v>2.2000000000000002</v>
          </cell>
          <cell r="AU13">
            <v>2.17</v>
          </cell>
          <cell r="AV13">
            <v>2.12</v>
          </cell>
          <cell r="AW13">
            <v>2.08</v>
          </cell>
          <cell r="AX13">
            <v>1.96</v>
          </cell>
          <cell r="AY13">
            <v>1.94</v>
          </cell>
          <cell r="AZ13">
            <v>1.89</v>
          </cell>
          <cell r="BA13">
            <v>1.87</v>
          </cell>
          <cell r="BB13">
            <v>1.58</v>
          </cell>
          <cell r="BC13">
            <v>1.51</v>
          </cell>
          <cell r="BD13">
            <v>1.32</v>
          </cell>
          <cell r="BE13">
            <v>1.39</v>
          </cell>
          <cell r="BF13">
            <v>1.21</v>
          </cell>
          <cell r="BG13">
            <v>1.1399999999999999</v>
          </cell>
          <cell r="BH13">
            <v>1.1499999999999999</v>
          </cell>
          <cell r="BI13">
            <v>1.1499999999999999</v>
          </cell>
          <cell r="BJ13">
            <v>1.0900000000000001</v>
          </cell>
          <cell r="BK13">
            <v>1.01</v>
          </cell>
          <cell r="BL13">
            <v>0.79</v>
          </cell>
          <cell r="BM13">
            <v>0.73</v>
          </cell>
          <cell r="BN13">
            <v>0.66</v>
          </cell>
          <cell r="BO13">
            <v>0.65</v>
          </cell>
          <cell r="BP13">
            <v>0.64</v>
          </cell>
          <cell r="BQ13">
            <v>0.55000000000000004</v>
          </cell>
          <cell r="BR13">
            <v>0.53</v>
          </cell>
          <cell r="BS13">
            <v>0.51</v>
          </cell>
          <cell r="BT13">
            <v>0.66</v>
          </cell>
          <cell r="BU13">
            <v>0.52</v>
          </cell>
          <cell r="BV13">
            <v>0.5</v>
          </cell>
          <cell r="BW13">
            <v>0.5</v>
          </cell>
          <cell r="BX13">
            <v>0.44</v>
          </cell>
          <cell r="BY13">
            <v>0.39</v>
          </cell>
          <cell r="BZ13">
            <v>0.47</v>
          </cell>
          <cell r="CA13">
            <v>0.27</v>
          </cell>
          <cell r="CB13">
            <v>0.35</v>
          </cell>
          <cell r="CC13">
            <v>0.31</v>
          </cell>
          <cell r="CD13">
            <v>0.28999999999999998</v>
          </cell>
          <cell r="CE13">
            <v>0.28999999999999998</v>
          </cell>
          <cell r="CF13">
            <v>0.25</v>
          </cell>
          <cell r="CG13">
            <v>0.28999999999999998</v>
          </cell>
          <cell r="CH13">
            <v>0.26</v>
          </cell>
          <cell r="CI13">
            <v>0.24</v>
          </cell>
          <cell r="CJ13">
            <v>0.14000000000000001</v>
          </cell>
          <cell r="CK13">
            <v>0.14000000000000001</v>
          </cell>
          <cell r="CL13">
            <v>0.12</v>
          </cell>
          <cell r="CM13">
            <v>0.13</v>
          </cell>
          <cell r="CN13">
            <v>0.18</v>
          </cell>
          <cell r="CO13">
            <v>0.12</v>
          </cell>
          <cell r="CP13">
            <v>0.08</v>
          </cell>
          <cell r="CQ13">
            <v>0.11</v>
          </cell>
          <cell r="CR13">
            <v>7.0000000000000007E-2</v>
          </cell>
          <cell r="CS13">
            <v>0.32</v>
          </cell>
          <cell r="CT13">
            <v>0.11</v>
          </cell>
          <cell r="CU13">
            <v>0.14000000000000001</v>
          </cell>
          <cell r="CV13">
            <v>0.05</v>
          </cell>
          <cell r="CW13">
            <v>0.06</v>
          </cell>
          <cell r="CX13">
            <v>0.04</v>
          </cell>
          <cell r="CY13">
            <v>0.08</v>
          </cell>
          <cell r="CZ13">
            <v>0.08</v>
          </cell>
          <cell r="DA13">
            <v>0.05</v>
          </cell>
          <cell r="DB13">
            <v>0.04</v>
          </cell>
          <cell r="DC13">
            <v>7.0000000000000007E-2</v>
          </cell>
          <cell r="DD13">
            <v>0.03</v>
          </cell>
          <cell r="DE13">
            <v>0.11</v>
          </cell>
          <cell r="DF13">
            <v>0.04</v>
          </cell>
          <cell r="DG13">
            <v>0.04</v>
          </cell>
          <cell r="DH13">
            <v>0.04</v>
          </cell>
          <cell r="DI13">
            <v>0.05</v>
          </cell>
        </row>
        <row r="14">
          <cell r="A14"/>
          <cell r="B14" t="str">
            <v>1.1.1.1.3. Od 6 mjeseci do 1 godine</v>
          </cell>
          <cell r="C14">
            <v>4.0599999999999996</v>
          </cell>
          <cell r="D14">
            <v>3.94</v>
          </cell>
          <cell r="E14">
            <v>4.0599999999999996</v>
          </cell>
          <cell r="F14">
            <v>4.2699999999999996</v>
          </cell>
          <cell r="G14">
            <v>4.08</v>
          </cell>
          <cell r="H14">
            <v>4.17</v>
          </cell>
          <cell r="I14">
            <v>4.09</v>
          </cell>
          <cell r="J14">
            <v>4.21</v>
          </cell>
          <cell r="K14">
            <v>4.28</v>
          </cell>
          <cell r="L14">
            <v>4.2699999999999996</v>
          </cell>
          <cell r="M14">
            <v>4.17</v>
          </cell>
          <cell r="N14">
            <v>3.89</v>
          </cell>
          <cell r="O14">
            <v>3.91</v>
          </cell>
          <cell r="P14">
            <v>3.91</v>
          </cell>
          <cell r="Q14">
            <v>3.82</v>
          </cell>
          <cell r="R14">
            <v>3.71</v>
          </cell>
          <cell r="S14">
            <v>3.67</v>
          </cell>
          <cell r="T14">
            <v>3.68</v>
          </cell>
          <cell r="U14">
            <v>3.55</v>
          </cell>
          <cell r="V14">
            <v>3.51</v>
          </cell>
          <cell r="W14">
            <v>3.53</v>
          </cell>
          <cell r="X14">
            <v>3.55</v>
          </cell>
          <cell r="Y14">
            <v>3.34</v>
          </cell>
          <cell r="Z14">
            <v>3.3</v>
          </cell>
          <cell r="AA14">
            <v>3.25</v>
          </cell>
          <cell r="AB14">
            <v>3.21</v>
          </cell>
          <cell r="AC14">
            <v>3.03</v>
          </cell>
          <cell r="AD14">
            <v>2.96</v>
          </cell>
          <cell r="AE14">
            <v>2.93</v>
          </cell>
          <cell r="AF14">
            <v>2.98</v>
          </cell>
          <cell r="AG14">
            <v>2.96</v>
          </cell>
          <cell r="AH14">
            <v>2.84</v>
          </cell>
          <cell r="AI14">
            <v>2.87</v>
          </cell>
          <cell r="AJ14">
            <v>2.78</v>
          </cell>
          <cell r="AK14">
            <v>2.79</v>
          </cell>
          <cell r="AL14">
            <v>2.74</v>
          </cell>
          <cell r="AM14">
            <v>2.68</v>
          </cell>
          <cell r="AN14">
            <v>2.69</v>
          </cell>
          <cell r="AO14">
            <v>2.59</v>
          </cell>
          <cell r="AP14">
            <v>2.63</v>
          </cell>
          <cell r="AQ14">
            <v>2.63</v>
          </cell>
          <cell r="AR14">
            <v>2.59</v>
          </cell>
          <cell r="AS14">
            <v>2.59</v>
          </cell>
          <cell r="AT14">
            <v>2.36</v>
          </cell>
          <cell r="AU14">
            <v>2.44</v>
          </cell>
          <cell r="AV14">
            <v>2.57</v>
          </cell>
          <cell r="AW14">
            <v>2.48</v>
          </cell>
          <cell r="AX14">
            <v>2.4300000000000002</v>
          </cell>
          <cell r="AY14">
            <v>2.34</v>
          </cell>
          <cell r="AZ14">
            <v>2.2799999999999998</v>
          </cell>
          <cell r="BA14">
            <v>2.2799999999999998</v>
          </cell>
          <cell r="BB14">
            <v>1.94</v>
          </cell>
          <cell r="BC14">
            <v>1.93</v>
          </cell>
          <cell r="BD14">
            <v>1.74</v>
          </cell>
          <cell r="BE14">
            <v>1.72</v>
          </cell>
          <cell r="BF14">
            <v>1.64</v>
          </cell>
          <cell r="BG14">
            <v>1.57</v>
          </cell>
          <cell r="BH14">
            <v>1.48</v>
          </cell>
          <cell r="BI14">
            <v>1.44</v>
          </cell>
          <cell r="BJ14">
            <v>1.42</v>
          </cell>
          <cell r="BK14">
            <v>1.25</v>
          </cell>
          <cell r="BL14">
            <v>1.22</v>
          </cell>
          <cell r="BM14">
            <v>1.1000000000000001</v>
          </cell>
          <cell r="BN14">
            <v>1.1000000000000001</v>
          </cell>
          <cell r="BO14">
            <v>1.1000000000000001</v>
          </cell>
          <cell r="BP14">
            <v>1.01</v>
          </cell>
          <cell r="BQ14">
            <v>1.02</v>
          </cell>
          <cell r="BR14">
            <v>0.95</v>
          </cell>
          <cell r="BS14">
            <v>0.99</v>
          </cell>
          <cell r="BT14">
            <v>1</v>
          </cell>
          <cell r="BU14">
            <v>1.03</v>
          </cell>
          <cell r="BV14">
            <v>1.1100000000000001</v>
          </cell>
          <cell r="BW14">
            <v>0.97</v>
          </cell>
          <cell r="BX14">
            <v>0.93</v>
          </cell>
          <cell r="BY14">
            <v>0.78</v>
          </cell>
          <cell r="BZ14">
            <v>0.78</v>
          </cell>
          <cell r="CA14">
            <v>0.75</v>
          </cell>
          <cell r="CB14">
            <v>0.7</v>
          </cell>
          <cell r="CC14">
            <v>0.66</v>
          </cell>
          <cell r="CD14">
            <v>0.61</v>
          </cell>
          <cell r="CE14">
            <v>0.59</v>
          </cell>
          <cell r="CF14">
            <v>0.57999999999999996</v>
          </cell>
          <cell r="CG14">
            <v>0.48</v>
          </cell>
          <cell r="CH14">
            <v>0.47</v>
          </cell>
          <cell r="CI14">
            <v>0.5</v>
          </cell>
          <cell r="CJ14">
            <v>0.43</v>
          </cell>
          <cell r="CK14">
            <v>0.32</v>
          </cell>
          <cell r="CL14">
            <v>0.25</v>
          </cell>
          <cell r="CM14">
            <v>0.32</v>
          </cell>
          <cell r="CN14">
            <v>0.37</v>
          </cell>
          <cell r="CO14">
            <v>0.32</v>
          </cell>
          <cell r="CP14">
            <v>0.32</v>
          </cell>
          <cell r="CQ14">
            <v>0.3</v>
          </cell>
          <cell r="CR14">
            <v>0.28000000000000003</v>
          </cell>
          <cell r="CS14">
            <v>0.26</v>
          </cell>
          <cell r="CT14">
            <v>0.23</v>
          </cell>
          <cell r="CU14">
            <v>0.21</v>
          </cell>
          <cell r="CV14">
            <v>0.26</v>
          </cell>
          <cell r="CW14">
            <v>0.17</v>
          </cell>
          <cell r="CX14">
            <v>0.11</v>
          </cell>
          <cell r="CY14">
            <v>0.12</v>
          </cell>
          <cell r="CZ14">
            <v>0.21</v>
          </cell>
          <cell r="DA14">
            <v>0.27</v>
          </cell>
          <cell r="DB14">
            <v>0.12</v>
          </cell>
          <cell r="DC14">
            <v>0.1</v>
          </cell>
          <cell r="DD14">
            <v>0.11</v>
          </cell>
          <cell r="DE14">
            <v>7.0000000000000007E-2</v>
          </cell>
          <cell r="DF14">
            <v>0.08</v>
          </cell>
          <cell r="DG14">
            <v>0.08</v>
          </cell>
          <cell r="DH14">
            <v>0.08</v>
          </cell>
          <cell r="DI14">
            <v>0.08</v>
          </cell>
        </row>
        <row r="15">
          <cell r="A15"/>
          <cell r="B15" t="str">
            <v>1.1.1.2. Dugoročno</v>
          </cell>
          <cell r="C15">
            <v>4.55</v>
          </cell>
          <cell r="D15">
            <v>4.29</v>
          </cell>
          <cell r="E15">
            <v>4.6900000000000004</v>
          </cell>
          <cell r="F15">
            <v>4.63</v>
          </cell>
          <cell r="G15">
            <v>4.49</v>
          </cell>
          <cell r="H15">
            <v>4.6900000000000004</v>
          </cell>
          <cell r="I15">
            <v>4.79</v>
          </cell>
          <cell r="J15">
            <v>4.88</v>
          </cell>
          <cell r="K15">
            <v>4.83</v>
          </cell>
          <cell r="L15">
            <v>4.84</v>
          </cell>
          <cell r="M15">
            <v>4.54</v>
          </cell>
          <cell r="N15">
            <v>4.46</v>
          </cell>
          <cell r="O15">
            <v>4.41</v>
          </cell>
          <cell r="P15">
            <v>4.5599999999999996</v>
          </cell>
          <cell r="Q15">
            <v>4.26</v>
          </cell>
          <cell r="R15">
            <v>4.32</v>
          </cell>
          <cell r="S15">
            <v>4.3</v>
          </cell>
          <cell r="T15">
            <v>4.17</v>
          </cell>
          <cell r="U15">
            <v>4.2</v>
          </cell>
          <cell r="V15">
            <v>4.07</v>
          </cell>
          <cell r="W15">
            <v>3.91</v>
          </cell>
          <cell r="X15">
            <v>3.97</v>
          </cell>
          <cell r="Y15">
            <v>3.9</v>
          </cell>
          <cell r="Z15">
            <v>3.8</v>
          </cell>
          <cell r="AA15">
            <v>3.69</v>
          </cell>
          <cell r="AB15">
            <v>3.65</v>
          </cell>
          <cell r="AC15">
            <v>3.57</v>
          </cell>
          <cell r="AD15">
            <v>3.46</v>
          </cell>
          <cell r="AE15">
            <v>3.53</v>
          </cell>
          <cell r="AF15">
            <v>3.41</v>
          </cell>
          <cell r="AG15">
            <v>3.4</v>
          </cell>
          <cell r="AH15">
            <v>3.45</v>
          </cell>
          <cell r="AI15">
            <v>3.38</v>
          </cell>
          <cell r="AJ15">
            <v>3.22</v>
          </cell>
          <cell r="AK15">
            <v>3.24</v>
          </cell>
          <cell r="AL15">
            <v>3.18</v>
          </cell>
          <cell r="AM15">
            <v>3.13</v>
          </cell>
          <cell r="AN15">
            <v>3.13</v>
          </cell>
          <cell r="AO15">
            <v>3.08</v>
          </cell>
          <cell r="AP15">
            <v>3.01</v>
          </cell>
          <cell r="AQ15">
            <v>3.09</v>
          </cell>
          <cell r="AR15">
            <v>2.97</v>
          </cell>
          <cell r="AS15">
            <v>2.86</v>
          </cell>
          <cell r="AT15">
            <v>2.93</v>
          </cell>
          <cell r="AU15">
            <v>2.84</v>
          </cell>
          <cell r="AV15">
            <v>2.8</v>
          </cell>
          <cell r="AW15">
            <v>2.77</v>
          </cell>
          <cell r="AX15">
            <v>2.74</v>
          </cell>
          <cell r="AY15">
            <v>2.74</v>
          </cell>
          <cell r="AZ15">
            <v>2.6</v>
          </cell>
          <cell r="BA15">
            <v>2.57</v>
          </cell>
          <cell r="BB15">
            <v>2.4300000000000002</v>
          </cell>
          <cell r="BC15">
            <v>2.36</v>
          </cell>
          <cell r="BD15">
            <v>2.2599999999999998</v>
          </cell>
          <cell r="BE15">
            <v>2.2599999999999998</v>
          </cell>
          <cell r="BF15">
            <v>2.11</v>
          </cell>
          <cell r="BG15">
            <v>2</v>
          </cell>
          <cell r="BH15">
            <v>1.92</v>
          </cell>
          <cell r="BI15">
            <v>1.82</v>
          </cell>
          <cell r="BJ15">
            <v>1.78</v>
          </cell>
          <cell r="BK15">
            <v>1.77</v>
          </cell>
          <cell r="BL15">
            <v>1.72</v>
          </cell>
          <cell r="BM15">
            <v>1.71</v>
          </cell>
          <cell r="BN15">
            <v>1.62</v>
          </cell>
          <cell r="BO15">
            <v>1.57</v>
          </cell>
          <cell r="BP15">
            <v>1.61</v>
          </cell>
          <cell r="BQ15">
            <v>1.58</v>
          </cell>
          <cell r="BR15">
            <v>1.57</v>
          </cell>
          <cell r="BS15">
            <v>1.62</v>
          </cell>
          <cell r="BT15">
            <v>1.63</v>
          </cell>
          <cell r="BU15">
            <v>1.6</v>
          </cell>
          <cell r="BV15">
            <v>1.57</v>
          </cell>
          <cell r="BW15">
            <v>1.54</v>
          </cell>
          <cell r="BX15">
            <v>1.54</v>
          </cell>
          <cell r="BY15">
            <v>1.49</v>
          </cell>
          <cell r="BZ15">
            <v>1.58</v>
          </cell>
          <cell r="CA15">
            <v>1.4</v>
          </cell>
          <cell r="CB15">
            <v>1.1499999999999999</v>
          </cell>
          <cell r="CC15">
            <v>1.17</v>
          </cell>
          <cell r="CD15">
            <v>1.0900000000000001</v>
          </cell>
          <cell r="CE15">
            <v>1.1000000000000001</v>
          </cell>
          <cell r="CF15">
            <v>1.1000000000000001</v>
          </cell>
          <cell r="CG15">
            <v>1.05</v>
          </cell>
          <cell r="CH15">
            <v>1.04</v>
          </cell>
          <cell r="CI15">
            <v>0.88</v>
          </cell>
          <cell r="CJ15">
            <v>0.7</v>
          </cell>
          <cell r="CK15">
            <v>0.79</v>
          </cell>
          <cell r="CL15">
            <v>0.62</v>
          </cell>
          <cell r="CM15">
            <v>0.61</v>
          </cell>
          <cell r="CN15">
            <v>0.6</v>
          </cell>
          <cell r="CO15">
            <v>0.6</v>
          </cell>
          <cell r="CP15">
            <v>0.56999999999999995</v>
          </cell>
          <cell r="CQ15">
            <v>0.53</v>
          </cell>
          <cell r="CR15">
            <v>0.49</v>
          </cell>
          <cell r="CS15">
            <v>0.49</v>
          </cell>
          <cell r="CT15">
            <v>0.51</v>
          </cell>
          <cell r="CU15">
            <v>0.42</v>
          </cell>
          <cell r="CV15">
            <v>0.38</v>
          </cell>
          <cell r="CW15">
            <v>0.38</v>
          </cell>
          <cell r="CX15">
            <v>0.33</v>
          </cell>
          <cell r="CY15">
            <v>0.25</v>
          </cell>
          <cell r="CZ15">
            <v>0.33</v>
          </cell>
          <cell r="DA15">
            <v>0.32</v>
          </cell>
          <cell r="DB15">
            <v>0.3</v>
          </cell>
          <cell r="DC15">
            <v>0.31</v>
          </cell>
          <cell r="DD15">
            <v>0.2</v>
          </cell>
          <cell r="DE15">
            <v>0.28999999999999998</v>
          </cell>
          <cell r="DF15">
            <v>0.21</v>
          </cell>
          <cell r="DG15">
            <v>0.22</v>
          </cell>
          <cell r="DH15">
            <v>0.22</v>
          </cell>
          <cell r="DI15">
            <v>0.15</v>
          </cell>
        </row>
        <row r="16">
          <cell r="A16"/>
          <cell r="B16" t="str">
            <v>1.1.1.2.1. Od 1 do 2 godine</v>
          </cell>
          <cell r="C16">
            <v>4.42</v>
          </cell>
          <cell r="D16">
            <v>4.1399999999999997</v>
          </cell>
          <cell r="E16">
            <v>4.5599999999999996</v>
          </cell>
          <cell r="F16">
            <v>4.63</v>
          </cell>
          <cell r="G16">
            <v>4.4800000000000004</v>
          </cell>
          <cell r="H16">
            <v>4.71</v>
          </cell>
          <cell r="I16">
            <v>4.8600000000000003</v>
          </cell>
          <cell r="J16">
            <v>4.92</v>
          </cell>
          <cell r="K16">
            <v>4.88</v>
          </cell>
          <cell r="L16">
            <v>4.8499999999999996</v>
          </cell>
          <cell r="M16">
            <v>4.4800000000000004</v>
          </cell>
          <cell r="N16">
            <v>4.4400000000000004</v>
          </cell>
          <cell r="O16">
            <v>4.43</v>
          </cell>
          <cell r="P16">
            <v>4.5999999999999996</v>
          </cell>
          <cell r="Q16">
            <v>4.33</v>
          </cell>
          <cell r="R16">
            <v>4.41</v>
          </cell>
          <cell r="S16">
            <v>4.32</v>
          </cell>
          <cell r="T16">
            <v>4.1399999999999997</v>
          </cell>
          <cell r="U16">
            <v>4.09</v>
          </cell>
          <cell r="V16">
            <v>4.04</v>
          </cell>
          <cell r="W16">
            <v>3.88</v>
          </cell>
          <cell r="X16">
            <v>3.92</v>
          </cell>
          <cell r="Y16">
            <v>3.88</v>
          </cell>
          <cell r="Z16">
            <v>3.71</v>
          </cell>
          <cell r="AA16">
            <v>3.64</v>
          </cell>
          <cell r="AB16">
            <v>3.58</v>
          </cell>
          <cell r="AC16">
            <v>3.44</v>
          </cell>
          <cell r="AD16">
            <v>3.37</v>
          </cell>
          <cell r="AE16">
            <v>3.53</v>
          </cell>
          <cell r="AF16">
            <v>3.35</v>
          </cell>
          <cell r="AG16">
            <v>3.35</v>
          </cell>
          <cell r="AH16">
            <v>3.45</v>
          </cell>
          <cell r="AI16">
            <v>3.38</v>
          </cell>
          <cell r="AJ16">
            <v>3.37</v>
          </cell>
          <cell r="AK16">
            <v>3.24</v>
          </cell>
          <cell r="AL16">
            <v>3.15</v>
          </cell>
          <cell r="AM16">
            <v>3.13</v>
          </cell>
          <cell r="AN16">
            <v>3.11</v>
          </cell>
          <cell r="AO16">
            <v>3.06</v>
          </cell>
          <cell r="AP16">
            <v>3.01</v>
          </cell>
          <cell r="AQ16">
            <v>3.01</v>
          </cell>
          <cell r="AR16">
            <v>2.84</v>
          </cell>
          <cell r="AS16">
            <v>2.85</v>
          </cell>
          <cell r="AT16">
            <v>2.9</v>
          </cell>
          <cell r="AU16">
            <v>2.83</v>
          </cell>
          <cell r="AV16">
            <v>2.83</v>
          </cell>
          <cell r="AW16">
            <v>2.77</v>
          </cell>
          <cell r="AX16">
            <v>2.76</v>
          </cell>
          <cell r="AY16">
            <v>2.74</v>
          </cell>
          <cell r="AZ16">
            <v>2.5499999999999998</v>
          </cell>
          <cell r="BA16">
            <v>2.54</v>
          </cell>
          <cell r="BB16">
            <v>2.39</v>
          </cell>
          <cell r="BC16">
            <v>2.34</v>
          </cell>
          <cell r="BD16">
            <v>2.2400000000000002</v>
          </cell>
          <cell r="BE16">
            <v>2.21</v>
          </cell>
          <cell r="BF16">
            <v>2.04</v>
          </cell>
          <cell r="BG16">
            <v>1.95</v>
          </cell>
          <cell r="BH16">
            <v>1.86</v>
          </cell>
          <cell r="BI16">
            <v>1.74</v>
          </cell>
          <cell r="BJ16">
            <v>1.72</v>
          </cell>
          <cell r="BK16">
            <v>1.72</v>
          </cell>
          <cell r="BL16">
            <v>1.62</v>
          </cell>
          <cell r="BM16">
            <v>1.63</v>
          </cell>
          <cell r="BN16">
            <v>1.57</v>
          </cell>
          <cell r="BO16">
            <v>1.52</v>
          </cell>
          <cell r="BP16">
            <v>1.54</v>
          </cell>
          <cell r="BQ16">
            <v>1.49</v>
          </cell>
          <cell r="BR16">
            <v>1.5</v>
          </cell>
          <cell r="BS16">
            <v>1.57</v>
          </cell>
          <cell r="BT16">
            <v>1.57</v>
          </cell>
          <cell r="BU16">
            <v>1.51</v>
          </cell>
          <cell r="BV16">
            <v>1.47</v>
          </cell>
          <cell r="BW16">
            <v>1.41</v>
          </cell>
          <cell r="BX16">
            <v>1.43</v>
          </cell>
          <cell r="BY16">
            <v>1.43</v>
          </cell>
          <cell r="BZ16">
            <v>1.42</v>
          </cell>
          <cell r="CA16">
            <v>1.27</v>
          </cell>
          <cell r="CB16">
            <v>1.07</v>
          </cell>
          <cell r="CC16">
            <v>1.1000000000000001</v>
          </cell>
          <cell r="CD16">
            <v>1.03</v>
          </cell>
          <cell r="CE16">
            <v>0.96</v>
          </cell>
          <cell r="CF16">
            <v>0.93</v>
          </cell>
          <cell r="CG16">
            <v>0.78</v>
          </cell>
          <cell r="CH16">
            <v>0.8</v>
          </cell>
          <cell r="CI16">
            <v>0.69</v>
          </cell>
          <cell r="CJ16">
            <v>0.52</v>
          </cell>
          <cell r="CK16">
            <v>0.46</v>
          </cell>
          <cell r="CL16">
            <v>0.39</v>
          </cell>
          <cell r="CM16">
            <v>0.44</v>
          </cell>
          <cell r="CN16">
            <v>0.44</v>
          </cell>
          <cell r="CO16">
            <v>0.45</v>
          </cell>
          <cell r="CP16">
            <v>0.44</v>
          </cell>
          <cell r="CQ16">
            <v>0.39</v>
          </cell>
          <cell r="CR16">
            <v>0.4</v>
          </cell>
          <cell r="CS16">
            <v>0.4</v>
          </cell>
          <cell r="CT16">
            <v>0.4</v>
          </cell>
          <cell r="CU16">
            <v>0.3</v>
          </cell>
          <cell r="CV16">
            <v>0.24</v>
          </cell>
          <cell r="CW16">
            <v>0.19</v>
          </cell>
          <cell r="CX16">
            <v>0.24</v>
          </cell>
          <cell r="CY16">
            <v>0.15</v>
          </cell>
          <cell r="CZ16">
            <v>0.16</v>
          </cell>
          <cell r="DA16">
            <v>0.17</v>
          </cell>
          <cell r="DB16">
            <v>0.17</v>
          </cell>
          <cell r="DC16">
            <v>0.17</v>
          </cell>
          <cell r="DD16">
            <v>0.1</v>
          </cell>
          <cell r="DE16">
            <v>0.2</v>
          </cell>
          <cell r="DF16">
            <v>0.12</v>
          </cell>
          <cell r="DG16">
            <v>0.16</v>
          </cell>
          <cell r="DH16">
            <v>0.13</v>
          </cell>
          <cell r="DI16">
            <v>0.1</v>
          </cell>
        </row>
        <row r="17">
          <cell r="A17"/>
          <cell r="B17" t="str">
            <v>1.1.1.2.2. Više od 2 godine</v>
          </cell>
          <cell r="C17">
            <v>4.78</v>
          </cell>
          <cell r="D17">
            <v>4.76</v>
          </cell>
          <cell r="E17">
            <v>5.0999999999999996</v>
          </cell>
          <cell r="F17">
            <v>4.63</v>
          </cell>
          <cell r="G17">
            <v>4.55</v>
          </cell>
          <cell r="H17">
            <v>4.59</v>
          </cell>
          <cell r="I17">
            <v>4.5</v>
          </cell>
          <cell r="J17">
            <v>4.59</v>
          </cell>
          <cell r="K17">
            <v>4.29</v>
          </cell>
          <cell r="L17">
            <v>4.82</v>
          </cell>
          <cell r="M17">
            <v>4.97</v>
          </cell>
          <cell r="N17">
            <v>4.5199999999999996</v>
          </cell>
          <cell r="O17">
            <v>4.32</v>
          </cell>
          <cell r="P17">
            <v>4.34</v>
          </cell>
          <cell r="Q17">
            <v>3.96</v>
          </cell>
          <cell r="R17">
            <v>3.81</v>
          </cell>
          <cell r="S17">
            <v>4.2300000000000004</v>
          </cell>
          <cell r="T17">
            <v>4.26</v>
          </cell>
          <cell r="U17">
            <v>4.45</v>
          </cell>
          <cell r="V17">
            <v>4.21</v>
          </cell>
          <cell r="W17">
            <v>4.0599999999999996</v>
          </cell>
          <cell r="X17">
            <v>4.13</v>
          </cell>
          <cell r="Y17">
            <v>3.99</v>
          </cell>
          <cell r="Z17">
            <v>4.04</v>
          </cell>
          <cell r="AA17">
            <v>3.82</v>
          </cell>
          <cell r="AB17">
            <v>3.84</v>
          </cell>
          <cell r="AC17">
            <v>3.84</v>
          </cell>
          <cell r="AD17">
            <v>3.7</v>
          </cell>
          <cell r="AE17">
            <v>3.53</v>
          </cell>
          <cell r="AF17">
            <v>3.58</v>
          </cell>
          <cell r="AG17">
            <v>3.55</v>
          </cell>
          <cell r="AH17">
            <v>3.46</v>
          </cell>
          <cell r="AI17">
            <v>3.37</v>
          </cell>
          <cell r="AJ17">
            <v>2.86</v>
          </cell>
          <cell r="AK17">
            <v>3.24</v>
          </cell>
          <cell r="AL17">
            <v>3.27</v>
          </cell>
          <cell r="AM17">
            <v>3.14</v>
          </cell>
          <cell r="AN17">
            <v>3.24</v>
          </cell>
          <cell r="AO17">
            <v>3.15</v>
          </cell>
          <cell r="AP17">
            <v>3</v>
          </cell>
          <cell r="AQ17">
            <v>3.34</v>
          </cell>
          <cell r="AR17">
            <v>3.35</v>
          </cell>
          <cell r="AS17">
            <v>2.89</v>
          </cell>
          <cell r="AT17">
            <v>3.02</v>
          </cell>
          <cell r="AU17">
            <v>2.86</v>
          </cell>
          <cell r="AV17">
            <v>2.72</v>
          </cell>
          <cell r="AW17">
            <v>2.78</v>
          </cell>
          <cell r="AX17">
            <v>2.7</v>
          </cell>
          <cell r="AY17">
            <v>2.74</v>
          </cell>
          <cell r="AZ17">
            <v>2.72</v>
          </cell>
          <cell r="BA17">
            <v>2.62</v>
          </cell>
          <cell r="BB17">
            <v>2.54</v>
          </cell>
          <cell r="BC17">
            <v>2.4</v>
          </cell>
          <cell r="BD17">
            <v>2.31</v>
          </cell>
          <cell r="BE17">
            <v>2.36</v>
          </cell>
          <cell r="BF17">
            <v>2.27</v>
          </cell>
          <cell r="BG17">
            <v>2.09</v>
          </cell>
          <cell r="BH17">
            <v>2.06</v>
          </cell>
          <cell r="BI17">
            <v>1.99</v>
          </cell>
          <cell r="BJ17">
            <v>1.88</v>
          </cell>
          <cell r="BK17">
            <v>1.88</v>
          </cell>
          <cell r="BL17">
            <v>1.93</v>
          </cell>
          <cell r="BM17">
            <v>1.88</v>
          </cell>
          <cell r="BN17">
            <v>1.74</v>
          </cell>
          <cell r="BO17">
            <v>1.66</v>
          </cell>
          <cell r="BP17">
            <v>1.74</v>
          </cell>
          <cell r="BQ17">
            <v>1.78</v>
          </cell>
          <cell r="BR17">
            <v>1.8</v>
          </cell>
          <cell r="BS17">
            <v>1.79</v>
          </cell>
          <cell r="BT17">
            <v>1.79</v>
          </cell>
          <cell r="BU17">
            <v>1.83</v>
          </cell>
          <cell r="BV17">
            <v>1.84</v>
          </cell>
          <cell r="BW17">
            <v>1.8</v>
          </cell>
          <cell r="BX17">
            <v>1.72</v>
          </cell>
          <cell r="BY17">
            <v>1.64</v>
          </cell>
          <cell r="BZ17">
            <v>1.85</v>
          </cell>
          <cell r="CA17">
            <v>1.61</v>
          </cell>
          <cell r="CB17">
            <v>1.38</v>
          </cell>
          <cell r="CC17">
            <v>1.34</v>
          </cell>
          <cell r="CD17">
            <v>1.22</v>
          </cell>
          <cell r="CE17">
            <v>1.35</v>
          </cell>
          <cell r="CF17">
            <v>1.36</v>
          </cell>
          <cell r="CG17">
            <v>1.42</v>
          </cell>
          <cell r="CH17">
            <v>1.4</v>
          </cell>
          <cell r="CI17">
            <v>1.18</v>
          </cell>
          <cell r="CJ17">
            <v>1.02</v>
          </cell>
          <cell r="CK17">
            <v>1.34</v>
          </cell>
          <cell r="CL17">
            <v>0.98</v>
          </cell>
          <cell r="CM17">
            <v>0.88</v>
          </cell>
          <cell r="CN17">
            <v>0.86</v>
          </cell>
          <cell r="CO17">
            <v>0.84</v>
          </cell>
          <cell r="CP17">
            <v>0.81</v>
          </cell>
          <cell r="CQ17">
            <v>0.8</v>
          </cell>
          <cell r="CR17">
            <v>0.66</v>
          </cell>
          <cell r="CS17">
            <v>0.63</v>
          </cell>
          <cell r="CT17">
            <v>0.64</v>
          </cell>
          <cell r="CU17">
            <v>0.56999999999999995</v>
          </cell>
          <cell r="CV17">
            <v>0.56999999999999995</v>
          </cell>
          <cell r="CW17">
            <v>0.54</v>
          </cell>
          <cell r="CX17">
            <v>0.43</v>
          </cell>
          <cell r="CY17">
            <v>0.38</v>
          </cell>
          <cell r="CZ17">
            <v>0.54</v>
          </cell>
          <cell r="DA17">
            <v>0.48</v>
          </cell>
          <cell r="DB17">
            <v>0.48</v>
          </cell>
          <cell r="DC17">
            <v>0.53</v>
          </cell>
          <cell r="DD17">
            <v>0.4</v>
          </cell>
          <cell r="DE17">
            <v>0.44</v>
          </cell>
          <cell r="DF17">
            <v>0.34</v>
          </cell>
          <cell r="DG17">
            <v>0.32</v>
          </cell>
          <cell r="DH17">
            <v>0.34</v>
          </cell>
          <cell r="DI17">
            <v>0.24</v>
          </cell>
        </row>
        <row r="18">
          <cell r="A18"/>
          <cell r="B18" t="str">
            <v>1.2. Nefinancijska društva</v>
          </cell>
          <cell r="C18">
            <v>3.03</v>
          </cell>
          <cell r="D18">
            <v>3.94</v>
          </cell>
          <cell r="E18">
            <v>3</v>
          </cell>
          <cell r="F18">
            <v>2.5099999999999998</v>
          </cell>
          <cell r="G18">
            <v>1.78</v>
          </cell>
          <cell r="H18">
            <v>1.66</v>
          </cell>
          <cell r="I18">
            <v>1.71</v>
          </cell>
          <cell r="J18">
            <v>2.5299999999999998</v>
          </cell>
          <cell r="K18">
            <v>2.83</v>
          </cell>
          <cell r="L18">
            <v>2.25</v>
          </cell>
          <cell r="M18">
            <v>1.52</v>
          </cell>
          <cell r="N18">
            <v>2.52</v>
          </cell>
          <cell r="O18">
            <v>2.68</v>
          </cell>
          <cell r="P18">
            <v>2.25</v>
          </cell>
          <cell r="Q18">
            <v>1.56</v>
          </cell>
          <cell r="R18">
            <v>1.78</v>
          </cell>
          <cell r="S18">
            <v>1.61</v>
          </cell>
          <cell r="T18">
            <v>1.37</v>
          </cell>
          <cell r="U18">
            <v>1.23</v>
          </cell>
          <cell r="V18">
            <v>1.5</v>
          </cell>
          <cell r="W18">
            <v>1.25</v>
          </cell>
          <cell r="X18">
            <v>1.64</v>
          </cell>
          <cell r="Y18">
            <v>1.79</v>
          </cell>
          <cell r="Z18">
            <v>1.55</v>
          </cell>
          <cell r="AA18">
            <v>1.77</v>
          </cell>
          <cell r="AB18">
            <v>1.84</v>
          </cell>
          <cell r="AC18">
            <v>1.33</v>
          </cell>
          <cell r="AD18">
            <v>1.74</v>
          </cell>
          <cell r="AE18">
            <v>1.64</v>
          </cell>
          <cell r="AF18">
            <v>1.81</v>
          </cell>
          <cell r="AG18">
            <v>1.26</v>
          </cell>
          <cell r="AH18">
            <v>1.31</v>
          </cell>
          <cell r="AI18">
            <v>1.1499999999999999</v>
          </cell>
          <cell r="AJ18">
            <v>1.46</v>
          </cell>
          <cell r="AK18">
            <v>1.5</v>
          </cell>
          <cell r="AL18">
            <v>1.28</v>
          </cell>
          <cell r="AM18">
            <v>1.84</v>
          </cell>
          <cell r="AN18">
            <v>1.58</v>
          </cell>
          <cell r="AO18">
            <v>1.54</v>
          </cell>
          <cell r="AP18">
            <v>1.37</v>
          </cell>
          <cell r="AQ18">
            <v>1.45</v>
          </cell>
          <cell r="AR18">
            <v>1.1000000000000001</v>
          </cell>
          <cell r="AS18">
            <v>1.21</v>
          </cell>
          <cell r="AT18">
            <v>1.35</v>
          </cell>
          <cell r="AU18">
            <v>1.0900000000000001</v>
          </cell>
          <cell r="AV18">
            <v>1.1200000000000001</v>
          </cell>
          <cell r="AW18">
            <v>1.29</v>
          </cell>
          <cell r="AX18">
            <v>1.1399999999999999</v>
          </cell>
          <cell r="AY18">
            <v>1.39</v>
          </cell>
          <cell r="AZ18">
            <v>1.0900000000000001</v>
          </cell>
          <cell r="BA18">
            <v>0.87</v>
          </cell>
          <cell r="BB18">
            <v>1.05</v>
          </cell>
          <cell r="BC18">
            <v>1.1499999999999999</v>
          </cell>
          <cell r="BD18">
            <v>1.2</v>
          </cell>
          <cell r="BE18">
            <v>1.28</v>
          </cell>
          <cell r="BF18">
            <v>0.59</v>
          </cell>
          <cell r="BG18">
            <v>0.54</v>
          </cell>
          <cell r="BH18">
            <v>0.57999999999999996</v>
          </cell>
          <cell r="BI18">
            <v>0.65</v>
          </cell>
          <cell r="BJ18">
            <v>0.57999999999999996</v>
          </cell>
          <cell r="BK18">
            <v>0.51</v>
          </cell>
          <cell r="BL18">
            <v>0.56000000000000005</v>
          </cell>
          <cell r="BM18">
            <v>0.48</v>
          </cell>
          <cell r="BN18">
            <v>0.79</v>
          </cell>
          <cell r="BO18">
            <v>0.53</v>
          </cell>
          <cell r="BP18">
            <v>0.44</v>
          </cell>
          <cell r="BQ18">
            <v>0.44</v>
          </cell>
          <cell r="BR18">
            <v>0.67</v>
          </cell>
          <cell r="BS18">
            <v>0.34</v>
          </cell>
          <cell r="BT18">
            <v>0.51</v>
          </cell>
          <cell r="BU18">
            <v>0.4</v>
          </cell>
          <cell r="BV18">
            <v>1.05</v>
          </cell>
          <cell r="BW18">
            <v>0.4</v>
          </cell>
          <cell r="BX18">
            <v>0.47</v>
          </cell>
          <cell r="BY18">
            <v>0.3</v>
          </cell>
          <cell r="BZ18">
            <v>0.32</v>
          </cell>
          <cell r="CA18">
            <v>0.34</v>
          </cell>
          <cell r="CB18">
            <v>0.34</v>
          </cell>
          <cell r="CC18">
            <v>0.36</v>
          </cell>
          <cell r="CD18">
            <v>0.27</v>
          </cell>
          <cell r="CE18">
            <v>0.26</v>
          </cell>
          <cell r="CF18">
            <v>0.38</v>
          </cell>
          <cell r="CG18">
            <v>0.28000000000000003</v>
          </cell>
          <cell r="CH18">
            <v>0.84</v>
          </cell>
          <cell r="CI18">
            <v>0.36</v>
          </cell>
          <cell r="CJ18">
            <v>0.26</v>
          </cell>
          <cell r="CK18">
            <v>0.22</v>
          </cell>
          <cell r="CL18">
            <v>0.37</v>
          </cell>
          <cell r="CM18">
            <v>0.23</v>
          </cell>
          <cell r="CN18">
            <v>0.18</v>
          </cell>
          <cell r="CO18">
            <v>0.23</v>
          </cell>
          <cell r="CP18">
            <v>0.17</v>
          </cell>
          <cell r="CQ18">
            <v>0.15</v>
          </cell>
          <cell r="CR18">
            <v>0.16</v>
          </cell>
          <cell r="CS18">
            <v>0.15</v>
          </cell>
          <cell r="CT18">
            <v>0.15</v>
          </cell>
          <cell r="CU18">
            <v>0.2</v>
          </cell>
          <cell r="CV18">
            <v>0.17</v>
          </cell>
          <cell r="CW18">
            <v>0.1</v>
          </cell>
          <cell r="CX18">
            <v>0.09</v>
          </cell>
          <cell r="CY18">
            <v>0.11</v>
          </cell>
          <cell r="CZ18">
            <v>0.11</v>
          </cell>
          <cell r="DA18">
            <v>0.08</v>
          </cell>
          <cell r="DB18">
            <v>0.08</v>
          </cell>
          <cell r="DC18">
            <v>0.06</v>
          </cell>
          <cell r="DD18">
            <v>0.11</v>
          </cell>
          <cell r="DE18">
            <v>7.0000000000000007E-2</v>
          </cell>
          <cell r="DF18">
            <v>0.06</v>
          </cell>
          <cell r="DG18">
            <v>0.1</v>
          </cell>
          <cell r="DH18">
            <v>0.1</v>
          </cell>
          <cell r="DI18">
            <v>0.06</v>
          </cell>
        </row>
        <row r="19">
          <cell r="A19"/>
          <cell r="B19" t="str">
            <v>1.2.1. Oročeni depoziti</v>
          </cell>
          <cell r="C19">
            <v>3.03</v>
          </cell>
          <cell r="D19">
            <v>3.94</v>
          </cell>
          <cell r="E19">
            <v>3</v>
          </cell>
          <cell r="F19">
            <v>2.5099999999999998</v>
          </cell>
          <cell r="G19">
            <v>1.78</v>
          </cell>
          <cell r="H19">
            <v>1.66</v>
          </cell>
          <cell r="I19">
            <v>1.71</v>
          </cell>
          <cell r="J19">
            <v>2.5299999999999998</v>
          </cell>
          <cell r="K19">
            <v>2.83</v>
          </cell>
          <cell r="L19">
            <v>2.25</v>
          </cell>
          <cell r="M19">
            <v>1.52</v>
          </cell>
          <cell r="N19">
            <v>2.52</v>
          </cell>
          <cell r="O19">
            <v>2.68</v>
          </cell>
          <cell r="P19">
            <v>2.25</v>
          </cell>
          <cell r="Q19">
            <v>1.56</v>
          </cell>
          <cell r="R19">
            <v>1.78</v>
          </cell>
          <cell r="S19">
            <v>1.61</v>
          </cell>
          <cell r="T19">
            <v>1.37</v>
          </cell>
          <cell r="U19">
            <v>1.23</v>
          </cell>
          <cell r="V19">
            <v>1.5</v>
          </cell>
          <cell r="W19">
            <v>1.25</v>
          </cell>
          <cell r="X19">
            <v>1.64</v>
          </cell>
          <cell r="Y19">
            <v>1.79</v>
          </cell>
          <cell r="Z19">
            <v>1.55</v>
          </cell>
          <cell r="AA19">
            <v>1.77</v>
          </cell>
          <cell r="AB19">
            <v>1.84</v>
          </cell>
          <cell r="AC19">
            <v>1.33</v>
          </cell>
          <cell r="AD19">
            <v>1.74</v>
          </cell>
          <cell r="AE19">
            <v>1.64</v>
          </cell>
          <cell r="AF19">
            <v>1.81</v>
          </cell>
          <cell r="AG19">
            <v>1.26</v>
          </cell>
          <cell r="AH19">
            <v>1.31</v>
          </cell>
          <cell r="AI19">
            <v>1.1499999999999999</v>
          </cell>
          <cell r="AJ19">
            <v>1.46</v>
          </cell>
          <cell r="AK19">
            <v>1.5</v>
          </cell>
          <cell r="AL19">
            <v>1.28</v>
          </cell>
          <cell r="AM19">
            <v>1.84</v>
          </cell>
          <cell r="AN19">
            <v>1.58</v>
          </cell>
          <cell r="AO19">
            <v>1.54</v>
          </cell>
          <cell r="AP19">
            <v>1.37</v>
          </cell>
          <cell r="AQ19">
            <v>1.45</v>
          </cell>
          <cell r="AR19">
            <v>1.1000000000000001</v>
          </cell>
          <cell r="AS19">
            <v>1.21</v>
          </cell>
          <cell r="AT19">
            <v>1.35</v>
          </cell>
          <cell r="AU19">
            <v>1.0900000000000001</v>
          </cell>
          <cell r="AV19">
            <v>1.1200000000000001</v>
          </cell>
          <cell r="AW19">
            <v>1.29</v>
          </cell>
          <cell r="AX19">
            <v>1.1399999999999999</v>
          </cell>
          <cell r="AY19">
            <v>1.39</v>
          </cell>
          <cell r="AZ19">
            <v>1.0900000000000001</v>
          </cell>
          <cell r="BA19">
            <v>0.87</v>
          </cell>
          <cell r="BB19">
            <v>1.05</v>
          </cell>
          <cell r="BC19">
            <v>1.1499999999999999</v>
          </cell>
          <cell r="BD19">
            <v>1.2</v>
          </cell>
          <cell r="BE19">
            <v>1.28</v>
          </cell>
          <cell r="BF19">
            <v>0.59</v>
          </cell>
          <cell r="BG19">
            <v>0.54</v>
          </cell>
          <cell r="BH19">
            <v>0.57999999999999996</v>
          </cell>
          <cell r="BI19">
            <v>0.65</v>
          </cell>
          <cell r="BJ19">
            <v>0.57999999999999996</v>
          </cell>
          <cell r="BK19">
            <v>0.51</v>
          </cell>
          <cell r="BL19">
            <v>0.56000000000000005</v>
          </cell>
          <cell r="BM19">
            <v>0.48</v>
          </cell>
          <cell r="BN19">
            <v>0.79</v>
          </cell>
          <cell r="BO19">
            <v>0.53</v>
          </cell>
          <cell r="BP19">
            <v>0.44</v>
          </cell>
          <cell r="BQ19">
            <v>0.44</v>
          </cell>
          <cell r="BR19">
            <v>0.67</v>
          </cell>
          <cell r="BS19">
            <v>0.34</v>
          </cell>
          <cell r="BT19">
            <v>0.51</v>
          </cell>
          <cell r="BU19">
            <v>0.4</v>
          </cell>
          <cell r="BV19">
            <v>1.05</v>
          </cell>
          <cell r="BW19">
            <v>0.4</v>
          </cell>
          <cell r="BX19">
            <v>0.47</v>
          </cell>
          <cell r="BY19">
            <v>0.3</v>
          </cell>
          <cell r="BZ19">
            <v>0.32</v>
          </cell>
          <cell r="CA19">
            <v>0.34</v>
          </cell>
          <cell r="CB19">
            <v>0.34</v>
          </cell>
          <cell r="CC19">
            <v>0.36</v>
          </cell>
          <cell r="CD19">
            <v>0.27</v>
          </cell>
          <cell r="CE19">
            <v>0.26</v>
          </cell>
          <cell r="CF19">
            <v>0.38</v>
          </cell>
          <cell r="CG19">
            <v>0.28000000000000003</v>
          </cell>
          <cell r="CH19">
            <v>0.84</v>
          </cell>
          <cell r="CI19">
            <v>0.36</v>
          </cell>
          <cell r="CJ19">
            <v>0.26</v>
          </cell>
          <cell r="CK19">
            <v>0.22</v>
          </cell>
          <cell r="CL19">
            <v>0.37</v>
          </cell>
          <cell r="CM19">
            <v>0.23</v>
          </cell>
          <cell r="CN19">
            <v>0.18</v>
          </cell>
          <cell r="CO19">
            <v>0.23</v>
          </cell>
          <cell r="CP19">
            <v>0.17</v>
          </cell>
          <cell r="CQ19">
            <v>0.15</v>
          </cell>
          <cell r="CR19">
            <v>0.16</v>
          </cell>
          <cell r="CS19">
            <v>0.15</v>
          </cell>
          <cell r="CT19">
            <v>0.15</v>
          </cell>
          <cell r="CU19">
            <v>0.2</v>
          </cell>
          <cell r="CV19">
            <v>0.17</v>
          </cell>
          <cell r="CW19">
            <v>0.1</v>
          </cell>
          <cell r="CX19">
            <v>0.09</v>
          </cell>
          <cell r="CY19">
            <v>0.11</v>
          </cell>
          <cell r="CZ19">
            <v>0.11</v>
          </cell>
          <cell r="DA19">
            <v>0.08</v>
          </cell>
          <cell r="DB19">
            <v>0.08</v>
          </cell>
          <cell r="DC19">
            <v>0.06</v>
          </cell>
          <cell r="DD19">
            <v>0.11</v>
          </cell>
          <cell r="DE19">
            <v>7.0000000000000007E-2</v>
          </cell>
          <cell r="DF19">
            <v>0.06</v>
          </cell>
          <cell r="DG19">
            <v>0.1</v>
          </cell>
          <cell r="DH19">
            <v>0.1</v>
          </cell>
          <cell r="DI19">
            <v>0.06</v>
          </cell>
        </row>
        <row r="20">
          <cell r="A20"/>
          <cell r="B20" t="str">
            <v>1.2.1.1. Kratkoročno</v>
          </cell>
          <cell r="C20">
            <v>3.11</v>
          </cell>
          <cell r="D20">
            <v>2.82</v>
          </cell>
          <cell r="E20">
            <v>2.78</v>
          </cell>
          <cell r="F20">
            <v>3.14</v>
          </cell>
          <cell r="G20">
            <v>2.75</v>
          </cell>
          <cell r="H20">
            <v>2.48</v>
          </cell>
          <cell r="I20">
            <v>2.72</v>
          </cell>
          <cell r="J20">
            <v>2.62</v>
          </cell>
          <cell r="K20">
            <v>2.69</v>
          </cell>
          <cell r="L20">
            <v>2.56</v>
          </cell>
          <cell r="M20">
            <v>2.16</v>
          </cell>
          <cell r="N20">
            <v>2.4700000000000002</v>
          </cell>
          <cell r="O20">
            <v>2.59</v>
          </cell>
          <cell r="P20">
            <v>2.21</v>
          </cell>
          <cell r="Q20">
            <v>1.52</v>
          </cell>
          <cell r="R20">
            <v>1.61</v>
          </cell>
          <cell r="S20">
            <v>1.59</v>
          </cell>
          <cell r="T20">
            <v>1.34</v>
          </cell>
          <cell r="U20">
            <v>1.21</v>
          </cell>
          <cell r="V20">
            <v>1.42</v>
          </cell>
          <cell r="W20">
            <v>1.22</v>
          </cell>
          <cell r="X20">
            <v>1.57</v>
          </cell>
          <cell r="Y20">
            <v>1.58</v>
          </cell>
          <cell r="Z20">
            <v>1.46</v>
          </cell>
          <cell r="AA20">
            <v>1.57</v>
          </cell>
          <cell r="AB20">
            <v>1.82</v>
          </cell>
          <cell r="AC20">
            <v>1.26</v>
          </cell>
          <cell r="AD20">
            <v>1.67</v>
          </cell>
          <cell r="AE20">
            <v>1.57</v>
          </cell>
          <cell r="AF20">
            <v>1.54</v>
          </cell>
          <cell r="AG20">
            <v>1.24</v>
          </cell>
          <cell r="AH20">
            <v>1.21</v>
          </cell>
          <cell r="AI20">
            <v>1.0900000000000001</v>
          </cell>
          <cell r="AJ20">
            <v>1.43</v>
          </cell>
          <cell r="AK20">
            <v>1.25</v>
          </cell>
          <cell r="AL20">
            <v>1.22</v>
          </cell>
          <cell r="AM20">
            <v>1.41</v>
          </cell>
          <cell r="AN20">
            <v>1.47</v>
          </cell>
          <cell r="AO20">
            <v>1.5</v>
          </cell>
          <cell r="AP20">
            <v>1.28</v>
          </cell>
          <cell r="AQ20">
            <v>1.19</v>
          </cell>
          <cell r="AR20">
            <v>1.07</v>
          </cell>
          <cell r="AS20">
            <v>1.1599999999999999</v>
          </cell>
          <cell r="AT20">
            <v>1.29</v>
          </cell>
          <cell r="AU20">
            <v>1.01</v>
          </cell>
          <cell r="AV20">
            <v>1.04</v>
          </cell>
          <cell r="AW20">
            <v>1.27</v>
          </cell>
          <cell r="AX20">
            <v>1.07</v>
          </cell>
          <cell r="AY20">
            <v>1.1599999999999999</v>
          </cell>
          <cell r="AZ20">
            <v>1.03</v>
          </cell>
          <cell r="BA20">
            <v>0.8</v>
          </cell>
          <cell r="BB20">
            <v>0.99</v>
          </cell>
          <cell r="BC20">
            <v>1.1499999999999999</v>
          </cell>
          <cell r="BD20">
            <v>0.82</v>
          </cell>
          <cell r="BE20">
            <v>0.75</v>
          </cell>
          <cell r="BF20">
            <v>0.57999999999999996</v>
          </cell>
          <cell r="BG20">
            <v>0.51</v>
          </cell>
          <cell r="BH20">
            <v>0.51</v>
          </cell>
          <cell r="BI20">
            <v>0.54</v>
          </cell>
          <cell r="BJ20">
            <v>0.56999999999999995</v>
          </cell>
          <cell r="BK20">
            <v>0.48</v>
          </cell>
          <cell r="BL20">
            <v>0.48</v>
          </cell>
          <cell r="BM20">
            <v>0.45</v>
          </cell>
          <cell r="BN20">
            <v>0.79</v>
          </cell>
          <cell r="BO20">
            <v>0.44</v>
          </cell>
          <cell r="BP20">
            <v>0.39</v>
          </cell>
          <cell r="BQ20">
            <v>0.4</v>
          </cell>
          <cell r="BR20">
            <v>0.65</v>
          </cell>
          <cell r="BS20">
            <v>0.28000000000000003</v>
          </cell>
          <cell r="BT20">
            <v>0.37</v>
          </cell>
          <cell r="BU20">
            <v>0.38</v>
          </cell>
          <cell r="BV20">
            <v>0.45</v>
          </cell>
          <cell r="BW20">
            <v>0.33</v>
          </cell>
          <cell r="BX20">
            <v>0.4</v>
          </cell>
          <cell r="BY20">
            <v>0.28000000000000003</v>
          </cell>
          <cell r="BZ20">
            <v>0.3</v>
          </cell>
          <cell r="CA20">
            <v>0.33</v>
          </cell>
          <cell r="CB20">
            <v>0.3</v>
          </cell>
          <cell r="CC20">
            <v>0.24</v>
          </cell>
          <cell r="CD20">
            <v>0.27</v>
          </cell>
          <cell r="CE20">
            <v>0.24</v>
          </cell>
          <cell r="CF20">
            <v>0.36</v>
          </cell>
          <cell r="CG20">
            <v>0.26</v>
          </cell>
          <cell r="CH20">
            <v>0.86</v>
          </cell>
          <cell r="CI20">
            <v>0.28000000000000003</v>
          </cell>
          <cell r="CJ20">
            <v>0.23</v>
          </cell>
          <cell r="CK20">
            <v>0.19</v>
          </cell>
          <cell r="CL20">
            <v>0.37</v>
          </cell>
          <cell r="CM20">
            <v>0.21</v>
          </cell>
          <cell r="CN20">
            <v>0.18</v>
          </cell>
          <cell r="CO20">
            <v>0.16</v>
          </cell>
          <cell r="CP20">
            <v>0.17</v>
          </cell>
          <cell r="CQ20">
            <v>0.13</v>
          </cell>
          <cell r="CR20">
            <v>0.14000000000000001</v>
          </cell>
          <cell r="CS20">
            <v>0.14000000000000001</v>
          </cell>
          <cell r="CT20">
            <v>0.14000000000000001</v>
          </cell>
          <cell r="CU20">
            <v>0.14000000000000001</v>
          </cell>
          <cell r="CV20">
            <v>0.14000000000000001</v>
          </cell>
          <cell r="CW20">
            <v>0.08</v>
          </cell>
          <cell r="CX20">
            <v>0.09</v>
          </cell>
          <cell r="CY20">
            <v>0.06</v>
          </cell>
          <cell r="CZ20">
            <v>0.11</v>
          </cell>
          <cell r="DA20">
            <v>7.0000000000000007E-2</v>
          </cell>
          <cell r="DB20">
            <v>7.0000000000000007E-2</v>
          </cell>
          <cell r="DC20">
            <v>0.06</v>
          </cell>
          <cell r="DD20">
            <v>0.11</v>
          </cell>
          <cell r="DE20">
            <v>7.0000000000000007E-2</v>
          </cell>
          <cell r="DF20">
            <v>0.06</v>
          </cell>
          <cell r="DG20">
            <v>0.09</v>
          </cell>
          <cell r="DH20">
            <v>0.1</v>
          </cell>
          <cell r="DI20">
            <v>0.05</v>
          </cell>
        </row>
        <row r="21">
          <cell r="A21"/>
          <cell r="B21" t="str">
            <v>1.2.1.1.1. Do 3 mjeseca</v>
          </cell>
          <cell r="C21">
            <v>2.79</v>
          </cell>
          <cell r="D21">
            <v>2.67</v>
          </cell>
          <cell r="E21">
            <v>2.5499999999999998</v>
          </cell>
          <cell r="F21">
            <v>2.79</v>
          </cell>
          <cell r="G21">
            <v>2.46</v>
          </cell>
          <cell r="H21">
            <v>2.06</v>
          </cell>
          <cell r="I21">
            <v>2.35</v>
          </cell>
          <cell r="J21">
            <v>2.3199999999999998</v>
          </cell>
          <cell r="K21">
            <v>2.4900000000000002</v>
          </cell>
          <cell r="L21">
            <v>2.39</v>
          </cell>
          <cell r="M21">
            <v>1.79</v>
          </cell>
          <cell r="N21">
            <v>1.59</v>
          </cell>
          <cell r="O21">
            <v>2.0499999999999998</v>
          </cell>
          <cell r="P21">
            <v>1.74</v>
          </cell>
          <cell r="Q21">
            <v>1.1200000000000001</v>
          </cell>
          <cell r="R21">
            <v>1.08</v>
          </cell>
          <cell r="S21">
            <v>1.2</v>
          </cell>
          <cell r="T21">
            <v>0.65</v>
          </cell>
          <cell r="U21">
            <v>0.92</v>
          </cell>
          <cell r="V21">
            <v>1.1499999999999999</v>
          </cell>
          <cell r="W21">
            <v>0.88</v>
          </cell>
          <cell r="X21">
            <v>1.1599999999999999</v>
          </cell>
          <cell r="Y21">
            <v>1.23</v>
          </cell>
          <cell r="Z21">
            <v>1.08</v>
          </cell>
          <cell r="AA21">
            <v>1.17</v>
          </cell>
          <cell r="AB21">
            <v>1.34</v>
          </cell>
          <cell r="AC21">
            <v>0.9</v>
          </cell>
          <cell r="AD21">
            <v>0.98</v>
          </cell>
          <cell r="AE21">
            <v>1.1299999999999999</v>
          </cell>
          <cell r="AF21">
            <v>0.99</v>
          </cell>
          <cell r="AG21">
            <v>0.99</v>
          </cell>
          <cell r="AH21">
            <v>0.8</v>
          </cell>
          <cell r="AI21">
            <v>0.84</v>
          </cell>
          <cell r="AJ21">
            <v>1.01</v>
          </cell>
          <cell r="AK21">
            <v>0.96</v>
          </cell>
          <cell r="AL21">
            <v>1</v>
          </cell>
          <cell r="AM21">
            <v>1.08</v>
          </cell>
          <cell r="AN21">
            <v>1.1100000000000001</v>
          </cell>
          <cell r="AO21">
            <v>1.17</v>
          </cell>
          <cell r="AP21">
            <v>0.98</v>
          </cell>
          <cell r="AQ21">
            <v>0.92</v>
          </cell>
          <cell r="AR21">
            <v>0.8</v>
          </cell>
          <cell r="AS21">
            <v>0.85</v>
          </cell>
          <cell r="AT21">
            <v>0.93</v>
          </cell>
          <cell r="AU21">
            <v>0.75</v>
          </cell>
          <cell r="AV21">
            <v>0.95</v>
          </cell>
          <cell r="AW21">
            <v>1.0900000000000001</v>
          </cell>
          <cell r="AX21">
            <v>0.82</v>
          </cell>
          <cell r="AY21">
            <v>0.85</v>
          </cell>
          <cell r="AZ21">
            <v>0.8</v>
          </cell>
          <cell r="BA21">
            <v>0.52</v>
          </cell>
          <cell r="BB21">
            <v>0.62</v>
          </cell>
          <cell r="BC21">
            <v>1.1200000000000001</v>
          </cell>
          <cell r="BD21">
            <v>0.6</v>
          </cell>
          <cell r="BE21">
            <v>0.56000000000000005</v>
          </cell>
          <cell r="BF21">
            <v>0.43</v>
          </cell>
          <cell r="BG21">
            <v>0.37</v>
          </cell>
          <cell r="BH21">
            <v>0.31</v>
          </cell>
          <cell r="BI21">
            <v>0.46</v>
          </cell>
          <cell r="BJ21">
            <v>0.42</v>
          </cell>
          <cell r="BK21">
            <v>0.35</v>
          </cell>
          <cell r="BL21">
            <v>0.36</v>
          </cell>
          <cell r="BM21">
            <v>0.32</v>
          </cell>
          <cell r="BN21">
            <v>0.25</v>
          </cell>
          <cell r="BO21">
            <v>0.35</v>
          </cell>
          <cell r="BP21">
            <v>0.31</v>
          </cell>
          <cell r="BQ21">
            <v>0.31</v>
          </cell>
          <cell r="BR21">
            <v>0.21</v>
          </cell>
          <cell r="BS21">
            <v>0.19</v>
          </cell>
          <cell r="BT21">
            <v>0.18</v>
          </cell>
          <cell r="BU21">
            <v>0.28000000000000003</v>
          </cell>
          <cell r="BV21">
            <v>0.3</v>
          </cell>
          <cell r="BW21">
            <v>0.21</v>
          </cell>
          <cell r="BX21">
            <v>0.25</v>
          </cell>
          <cell r="BY21">
            <v>0.24</v>
          </cell>
          <cell r="BZ21">
            <v>0.28000000000000003</v>
          </cell>
          <cell r="CA21">
            <v>0.24</v>
          </cell>
          <cell r="CB21">
            <v>0.21</v>
          </cell>
          <cell r="CC21">
            <v>0.19</v>
          </cell>
          <cell r="CD21">
            <v>0.24</v>
          </cell>
          <cell r="CE21">
            <v>0.24</v>
          </cell>
          <cell r="CF21">
            <v>0.23</v>
          </cell>
          <cell r="CG21">
            <v>0.24</v>
          </cell>
          <cell r="CH21">
            <v>0.2</v>
          </cell>
          <cell r="CI21">
            <v>0.17</v>
          </cell>
          <cell r="CJ21">
            <v>0.24</v>
          </cell>
          <cell r="CK21">
            <v>0.2</v>
          </cell>
          <cell r="CL21">
            <v>0.39</v>
          </cell>
          <cell r="CM21">
            <v>0.18</v>
          </cell>
          <cell r="CN21">
            <v>0.13</v>
          </cell>
          <cell r="CO21">
            <v>0.12</v>
          </cell>
          <cell r="CP21">
            <v>0.16</v>
          </cell>
          <cell r="CQ21">
            <v>0.12</v>
          </cell>
          <cell r="CR21">
            <v>0.12</v>
          </cell>
          <cell r="CS21">
            <v>0.13</v>
          </cell>
          <cell r="CT21">
            <v>0.13</v>
          </cell>
          <cell r="CU21">
            <v>0.11</v>
          </cell>
          <cell r="CV21">
            <v>0.12</v>
          </cell>
          <cell r="CW21">
            <v>7.0000000000000007E-2</v>
          </cell>
          <cell r="CX21">
            <v>0.05</v>
          </cell>
          <cell r="CY21">
            <v>0.05</v>
          </cell>
          <cell r="CZ21">
            <v>0.06</v>
          </cell>
          <cell r="DA21">
            <v>0.04</v>
          </cell>
          <cell r="DB21">
            <v>0.05</v>
          </cell>
          <cell r="DC21">
            <v>0.04</v>
          </cell>
          <cell r="DD21">
            <v>0.09</v>
          </cell>
          <cell r="DE21">
            <v>0.05</v>
          </cell>
          <cell r="DF21">
            <v>0.03</v>
          </cell>
          <cell r="DG21">
            <v>0.03</v>
          </cell>
          <cell r="DH21">
            <v>0.04</v>
          </cell>
          <cell r="DI21">
            <v>0.03</v>
          </cell>
        </row>
        <row r="22">
          <cell r="A22"/>
          <cell r="B22" t="str">
            <v>1.2.1.1.2. Od 3 do 6 mjeseci</v>
          </cell>
          <cell r="C22">
            <v>4.91</v>
          </cell>
          <cell r="D22">
            <v>2.84</v>
          </cell>
          <cell r="E22">
            <v>5.45</v>
          </cell>
          <cell r="F22">
            <v>5</v>
          </cell>
          <cell r="G22">
            <v>4.57</v>
          </cell>
          <cell r="H22">
            <v>4.18</v>
          </cell>
          <cell r="I22">
            <v>3.94</v>
          </cell>
          <cell r="J22">
            <v>4.12</v>
          </cell>
          <cell r="K22">
            <v>3.9</v>
          </cell>
          <cell r="L22">
            <v>4.0599999999999996</v>
          </cell>
          <cell r="M22">
            <v>3.78</v>
          </cell>
          <cell r="N22">
            <v>3.89</v>
          </cell>
          <cell r="O22">
            <v>3.63</v>
          </cell>
          <cell r="P22">
            <v>3.29</v>
          </cell>
          <cell r="Q22">
            <v>2.89</v>
          </cell>
          <cell r="R22">
            <v>2.69</v>
          </cell>
          <cell r="S22">
            <v>2.66</v>
          </cell>
          <cell r="T22">
            <v>2.57</v>
          </cell>
          <cell r="U22">
            <v>2.88</v>
          </cell>
          <cell r="V22">
            <v>2.39</v>
          </cell>
          <cell r="W22">
            <v>2.4500000000000002</v>
          </cell>
          <cell r="X22">
            <v>2.64</v>
          </cell>
          <cell r="Y22">
            <v>2.39</v>
          </cell>
          <cell r="Z22">
            <v>2.1800000000000002</v>
          </cell>
          <cell r="AA22">
            <v>2.37</v>
          </cell>
          <cell r="AB22">
            <v>2.4</v>
          </cell>
          <cell r="AC22">
            <v>1.92</v>
          </cell>
          <cell r="AD22">
            <v>2.2000000000000002</v>
          </cell>
          <cell r="AE22">
            <v>2.2400000000000002</v>
          </cell>
          <cell r="AF22">
            <v>2.31</v>
          </cell>
          <cell r="AG22">
            <v>1.86</v>
          </cell>
          <cell r="AH22">
            <v>2.34</v>
          </cell>
          <cell r="AI22">
            <v>1.92</v>
          </cell>
          <cell r="AJ22">
            <v>1.92</v>
          </cell>
          <cell r="AK22">
            <v>2.11</v>
          </cell>
          <cell r="AL22">
            <v>1.84</v>
          </cell>
          <cell r="AM22">
            <v>1.73</v>
          </cell>
          <cell r="AN22">
            <v>1.72</v>
          </cell>
          <cell r="AO22">
            <v>1.73</v>
          </cell>
          <cell r="AP22">
            <v>1.75</v>
          </cell>
          <cell r="AQ22">
            <v>1.71</v>
          </cell>
          <cell r="AR22">
            <v>1.91</v>
          </cell>
          <cell r="AS22">
            <v>1.76</v>
          </cell>
          <cell r="AT22">
            <v>1.91</v>
          </cell>
          <cell r="AU22">
            <v>1.71</v>
          </cell>
          <cell r="AV22">
            <v>1.5</v>
          </cell>
          <cell r="AW22">
            <v>1.64</v>
          </cell>
          <cell r="AX22">
            <v>1.45</v>
          </cell>
          <cell r="AY22">
            <v>1.53</v>
          </cell>
          <cell r="AZ22">
            <v>1.31</v>
          </cell>
          <cell r="BA22">
            <v>0.9</v>
          </cell>
          <cell r="BB22">
            <v>1.04</v>
          </cell>
          <cell r="BC22">
            <v>0.96</v>
          </cell>
          <cell r="BD22">
            <v>1.04</v>
          </cell>
          <cell r="BE22">
            <v>0.91</v>
          </cell>
          <cell r="BF22">
            <v>0.87</v>
          </cell>
          <cell r="BG22">
            <v>0.79</v>
          </cell>
          <cell r="BH22">
            <v>0.86</v>
          </cell>
          <cell r="BI22">
            <v>0.7</v>
          </cell>
          <cell r="BJ22">
            <v>0.75</v>
          </cell>
          <cell r="BK22">
            <v>0.54</v>
          </cell>
          <cell r="BL22">
            <v>0.51</v>
          </cell>
          <cell r="BM22">
            <v>0.56000000000000005</v>
          </cell>
          <cell r="BN22">
            <v>0.69</v>
          </cell>
          <cell r="BO22">
            <v>0.46</v>
          </cell>
          <cell r="BP22">
            <v>0.49</v>
          </cell>
          <cell r="BQ22">
            <v>0.4</v>
          </cell>
          <cell r="BR22">
            <v>1.19</v>
          </cell>
          <cell r="BS22">
            <v>0.39</v>
          </cell>
          <cell r="BT22">
            <v>0.65</v>
          </cell>
          <cell r="BU22">
            <v>0.59</v>
          </cell>
          <cell r="BV22">
            <v>0.55000000000000004</v>
          </cell>
          <cell r="BW22">
            <v>0.3</v>
          </cell>
          <cell r="BX22">
            <v>0.49</v>
          </cell>
          <cell r="BY22">
            <v>0.28999999999999998</v>
          </cell>
          <cell r="BZ22">
            <v>0.24</v>
          </cell>
          <cell r="CA22">
            <v>0.24</v>
          </cell>
          <cell r="CB22">
            <v>0.44</v>
          </cell>
          <cell r="CC22">
            <v>0.42</v>
          </cell>
          <cell r="CD22">
            <v>0.42</v>
          </cell>
          <cell r="CE22">
            <v>0.17</v>
          </cell>
          <cell r="CF22">
            <v>0.69</v>
          </cell>
          <cell r="CG22">
            <v>0.33</v>
          </cell>
          <cell r="CH22">
            <v>1.88</v>
          </cell>
          <cell r="CI22">
            <v>0.37</v>
          </cell>
          <cell r="CJ22">
            <v>0.12</v>
          </cell>
          <cell r="CK22">
            <v>0.05</v>
          </cell>
          <cell r="CL22">
            <v>0.12</v>
          </cell>
          <cell r="CM22">
            <v>0.28999999999999998</v>
          </cell>
          <cell r="CN22">
            <v>0.06</v>
          </cell>
          <cell r="CO22">
            <v>0.26</v>
          </cell>
          <cell r="CP22">
            <v>0.21</v>
          </cell>
          <cell r="CQ22">
            <v>0.11</v>
          </cell>
          <cell r="CR22">
            <v>0.08</v>
          </cell>
          <cell r="CS22">
            <v>0.06</v>
          </cell>
          <cell r="CT22">
            <v>0.13</v>
          </cell>
          <cell r="CU22">
            <v>0.14000000000000001</v>
          </cell>
          <cell r="CV22">
            <v>0.12</v>
          </cell>
          <cell r="CW22">
            <v>0.02</v>
          </cell>
          <cell r="CX22">
            <v>0.08</v>
          </cell>
          <cell r="CY22">
            <v>0.06</v>
          </cell>
          <cell r="CZ22">
            <v>0.15</v>
          </cell>
          <cell r="DA22">
            <v>0.12</v>
          </cell>
          <cell r="DB22">
            <v>0.08</v>
          </cell>
          <cell r="DC22">
            <v>0.14000000000000001</v>
          </cell>
          <cell r="DD22">
            <v>0.08</v>
          </cell>
          <cell r="DE22">
            <v>0.11</v>
          </cell>
          <cell r="DF22">
            <v>0.03</v>
          </cell>
          <cell r="DG22">
            <v>0.06</v>
          </cell>
          <cell r="DH22">
            <v>0.05</v>
          </cell>
          <cell r="DI22">
            <v>0.08</v>
          </cell>
        </row>
        <row r="23">
          <cell r="A23"/>
          <cell r="B23" t="str">
            <v>1.2.1.1.3. Od 6 mjeseci do 1 godine</v>
          </cell>
          <cell r="C23">
            <v>4.9800000000000004</v>
          </cell>
          <cell r="D23">
            <v>5.2</v>
          </cell>
          <cell r="E23">
            <v>5.52</v>
          </cell>
          <cell r="F23">
            <v>5.49</v>
          </cell>
          <cell r="G23">
            <v>5.1100000000000003</v>
          </cell>
          <cell r="H23">
            <v>3.71</v>
          </cell>
          <cell r="I23">
            <v>4.1100000000000003</v>
          </cell>
          <cell r="J23">
            <v>4.13</v>
          </cell>
          <cell r="K23">
            <v>4.37</v>
          </cell>
          <cell r="L23">
            <v>4.25</v>
          </cell>
          <cell r="M23">
            <v>3.98</v>
          </cell>
          <cell r="N23">
            <v>4.5</v>
          </cell>
          <cell r="O23">
            <v>3.95</v>
          </cell>
          <cell r="P23">
            <v>3.6</v>
          </cell>
          <cell r="Q23">
            <v>3.65</v>
          </cell>
          <cell r="R23">
            <v>3.08</v>
          </cell>
          <cell r="S23">
            <v>3.18</v>
          </cell>
          <cell r="T23">
            <v>3.21</v>
          </cell>
          <cell r="U23">
            <v>2.96</v>
          </cell>
          <cell r="V23">
            <v>3</v>
          </cell>
          <cell r="W23">
            <v>3.39</v>
          </cell>
          <cell r="X23">
            <v>3</v>
          </cell>
          <cell r="Y23">
            <v>2.85</v>
          </cell>
          <cell r="Z23">
            <v>3.07</v>
          </cell>
          <cell r="AA23">
            <v>3.2</v>
          </cell>
          <cell r="AB23">
            <v>2.87</v>
          </cell>
          <cell r="AC23">
            <v>2.41</v>
          </cell>
          <cell r="AD23">
            <v>2.5099999999999998</v>
          </cell>
          <cell r="AE23">
            <v>2.69</v>
          </cell>
          <cell r="AF23">
            <v>2.65</v>
          </cell>
          <cell r="AG23">
            <v>1.99</v>
          </cell>
          <cell r="AH23">
            <v>2.12</v>
          </cell>
          <cell r="AI23">
            <v>2.36</v>
          </cell>
          <cell r="AJ23">
            <v>2.2400000000000002</v>
          </cell>
          <cell r="AK23">
            <v>2.15</v>
          </cell>
          <cell r="AL23">
            <v>1.89</v>
          </cell>
          <cell r="AM23">
            <v>2.25</v>
          </cell>
          <cell r="AN23">
            <v>2.27</v>
          </cell>
          <cell r="AO23">
            <v>1.98</v>
          </cell>
          <cell r="AP23">
            <v>2.04</v>
          </cell>
          <cell r="AQ23">
            <v>2.06</v>
          </cell>
          <cell r="AR23">
            <v>1.86</v>
          </cell>
          <cell r="AS23">
            <v>1.78</v>
          </cell>
          <cell r="AT23">
            <v>1.86</v>
          </cell>
          <cell r="AU23">
            <v>2.0299999999999998</v>
          </cell>
          <cell r="AV23">
            <v>1.97</v>
          </cell>
          <cell r="AW23">
            <v>2.21</v>
          </cell>
          <cell r="AX23">
            <v>2.11</v>
          </cell>
          <cell r="AY23">
            <v>1.98</v>
          </cell>
          <cell r="AZ23">
            <v>2.15</v>
          </cell>
          <cell r="BA23">
            <v>1.68</v>
          </cell>
          <cell r="BB23">
            <v>1.62</v>
          </cell>
          <cell r="BC23">
            <v>1.6</v>
          </cell>
          <cell r="BD23">
            <v>1.39</v>
          </cell>
          <cell r="BE23">
            <v>1.29</v>
          </cell>
          <cell r="BF23">
            <v>1.0900000000000001</v>
          </cell>
          <cell r="BG23">
            <v>1.42</v>
          </cell>
          <cell r="BH23">
            <v>1.22</v>
          </cell>
          <cell r="BI23">
            <v>1.1000000000000001</v>
          </cell>
          <cell r="BJ23">
            <v>1.1299999999999999</v>
          </cell>
          <cell r="BK23">
            <v>1.1399999999999999</v>
          </cell>
          <cell r="BL23">
            <v>1.0900000000000001</v>
          </cell>
          <cell r="BM23">
            <v>0.71</v>
          </cell>
          <cell r="BN23">
            <v>1.61</v>
          </cell>
          <cell r="BO23">
            <v>0.97</v>
          </cell>
          <cell r="BP23">
            <v>0.82</v>
          </cell>
          <cell r="BQ23">
            <v>0.88</v>
          </cell>
          <cell r="BR23">
            <v>0.72</v>
          </cell>
          <cell r="BS23">
            <v>0.49</v>
          </cell>
          <cell r="BT23">
            <v>0.63</v>
          </cell>
          <cell r="BU23">
            <v>0.86</v>
          </cell>
          <cell r="BV23">
            <v>0.81</v>
          </cell>
          <cell r="BW23">
            <v>0.72</v>
          </cell>
          <cell r="BX23">
            <v>0.77</v>
          </cell>
          <cell r="BY23">
            <v>0.37</v>
          </cell>
          <cell r="BZ23">
            <v>0.43</v>
          </cell>
          <cell r="CA23">
            <v>0.81</v>
          </cell>
          <cell r="CB23">
            <v>0.68</v>
          </cell>
          <cell r="CC23">
            <v>0.51</v>
          </cell>
          <cell r="CD23">
            <v>0.33</v>
          </cell>
          <cell r="CE23">
            <v>0.44</v>
          </cell>
          <cell r="CF23">
            <v>0.45</v>
          </cell>
          <cell r="CG23">
            <v>0.4</v>
          </cell>
          <cell r="CH23">
            <v>0.87</v>
          </cell>
          <cell r="CI23">
            <v>0.67</v>
          </cell>
          <cell r="CJ23">
            <v>0.38</v>
          </cell>
          <cell r="CK23">
            <v>0.2</v>
          </cell>
          <cell r="CL23">
            <v>0.34</v>
          </cell>
          <cell r="CM23">
            <v>0.27</v>
          </cell>
          <cell r="CN23">
            <v>0.43</v>
          </cell>
          <cell r="CO23">
            <v>0.26</v>
          </cell>
          <cell r="CP23">
            <v>0.23</v>
          </cell>
          <cell r="CQ23">
            <v>0.24</v>
          </cell>
          <cell r="CR23">
            <v>0.3</v>
          </cell>
          <cell r="CS23">
            <v>0.33</v>
          </cell>
          <cell r="CT23">
            <v>0.28000000000000003</v>
          </cell>
          <cell r="CU23">
            <v>0.39</v>
          </cell>
          <cell r="CV23">
            <v>0.3</v>
          </cell>
          <cell r="CW23">
            <v>0.22</v>
          </cell>
          <cell r="CX23">
            <v>0.15</v>
          </cell>
          <cell r="CY23">
            <v>0.12</v>
          </cell>
          <cell r="CZ23">
            <v>0.53</v>
          </cell>
          <cell r="DA23">
            <v>0.22</v>
          </cell>
          <cell r="DB23">
            <v>0.15</v>
          </cell>
          <cell r="DC23">
            <v>0.16</v>
          </cell>
          <cell r="DD23">
            <v>0.2</v>
          </cell>
          <cell r="DE23">
            <v>0.15</v>
          </cell>
          <cell r="DF23">
            <v>0.26</v>
          </cell>
          <cell r="DG23">
            <v>0.37</v>
          </cell>
          <cell r="DH23">
            <v>0.4</v>
          </cell>
          <cell r="DI23">
            <v>7.0000000000000007E-2</v>
          </cell>
        </row>
        <row r="24">
          <cell r="A24"/>
          <cell r="B24" t="str">
            <v>1.2.1.2. Dugoročno</v>
          </cell>
          <cell r="C24">
            <v>2.94</v>
          </cell>
          <cell r="D24">
            <v>5.14</v>
          </cell>
          <cell r="E24">
            <v>3.58</v>
          </cell>
          <cell r="F24">
            <v>1.74</v>
          </cell>
          <cell r="G24">
            <v>0.97</v>
          </cell>
          <cell r="H24">
            <v>0.98</v>
          </cell>
          <cell r="I24">
            <v>0.95</v>
          </cell>
          <cell r="J24">
            <v>2.4500000000000002</v>
          </cell>
          <cell r="K24">
            <v>3.09</v>
          </cell>
          <cell r="L24">
            <v>1.71</v>
          </cell>
          <cell r="M24">
            <v>1.1100000000000001</v>
          </cell>
          <cell r="N24">
            <v>3.82</v>
          </cell>
          <cell r="O24">
            <v>4.2</v>
          </cell>
          <cell r="P24">
            <v>3.5</v>
          </cell>
          <cell r="Q24">
            <v>3.2</v>
          </cell>
          <cell r="R24">
            <v>2.82</v>
          </cell>
          <cell r="S24">
            <v>2.1800000000000002</v>
          </cell>
          <cell r="T24">
            <v>2.8</v>
          </cell>
          <cell r="U24">
            <v>2.14</v>
          </cell>
          <cell r="V24">
            <v>4.38</v>
          </cell>
          <cell r="W24">
            <v>2.89</v>
          </cell>
          <cell r="X24">
            <v>3.58</v>
          </cell>
          <cell r="Y24">
            <v>3.62</v>
          </cell>
          <cell r="Z24">
            <v>2.84</v>
          </cell>
          <cell r="AA24">
            <v>3.16</v>
          </cell>
          <cell r="AB24">
            <v>2.16</v>
          </cell>
          <cell r="AC24">
            <v>2.98</v>
          </cell>
          <cell r="AD24">
            <v>3.09</v>
          </cell>
          <cell r="AE24">
            <v>2.0499999999999998</v>
          </cell>
          <cell r="AF24">
            <v>2.7</v>
          </cell>
          <cell r="AG24">
            <v>2.08</v>
          </cell>
          <cell r="AH24">
            <v>2.89</v>
          </cell>
          <cell r="AI24">
            <v>2.83</v>
          </cell>
          <cell r="AJ24">
            <v>2.61</v>
          </cell>
          <cell r="AK24">
            <v>3.18</v>
          </cell>
          <cell r="AL24">
            <v>2.1800000000000002</v>
          </cell>
          <cell r="AM24">
            <v>3.01</v>
          </cell>
          <cell r="AN24">
            <v>2.72</v>
          </cell>
          <cell r="AO24">
            <v>2.2000000000000002</v>
          </cell>
          <cell r="AP24">
            <v>2.3199999999999998</v>
          </cell>
          <cell r="AQ24">
            <v>2.52</v>
          </cell>
          <cell r="AR24">
            <v>1.9</v>
          </cell>
          <cell r="AS24">
            <v>2.2599999999999998</v>
          </cell>
          <cell r="AT24">
            <v>1.93</v>
          </cell>
          <cell r="AU24">
            <v>2.5099999999999998</v>
          </cell>
          <cell r="AV24">
            <v>2.68</v>
          </cell>
          <cell r="AW24">
            <v>2.29</v>
          </cell>
          <cell r="AX24">
            <v>2.06</v>
          </cell>
          <cell r="AY24">
            <v>2.44</v>
          </cell>
          <cell r="AZ24">
            <v>2</v>
          </cell>
          <cell r="BA24">
            <v>1.85</v>
          </cell>
          <cell r="BB24">
            <v>1.55</v>
          </cell>
          <cell r="BC24">
            <v>1.25</v>
          </cell>
          <cell r="BD24">
            <v>1.97</v>
          </cell>
          <cell r="BE24">
            <v>1.95</v>
          </cell>
          <cell r="BF24">
            <v>0.74</v>
          </cell>
          <cell r="BG24">
            <v>1.44</v>
          </cell>
          <cell r="BH24">
            <v>1.35</v>
          </cell>
          <cell r="BI24">
            <v>1.52</v>
          </cell>
          <cell r="BJ24">
            <v>1</v>
          </cell>
          <cell r="BK24">
            <v>1.1299999999999999</v>
          </cell>
          <cell r="BL24">
            <v>1.94</v>
          </cell>
          <cell r="BM24">
            <v>0.91</v>
          </cell>
          <cell r="BN24">
            <v>0.74</v>
          </cell>
          <cell r="BO24">
            <v>1.17</v>
          </cell>
          <cell r="BP24">
            <v>1.04</v>
          </cell>
          <cell r="BQ24">
            <v>1.26</v>
          </cell>
          <cell r="BR24">
            <v>1.04</v>
          </cell>
          <cell r="BS24">
            <v>1.1599999999999999</v>
          </cell>
          <cell r="BT24">
            <v>1.36</v>
          </cell>
          <cell r="BU24">
            <v>0.46</v>
          </cell>
          <cell r="BV24">
            <v>1.76</v>
          </cell>
          <cell r="BW24">
            <v>0.98</v>
          </cell>
          <cell r="BX24">
            <v>0.77</v>
          </cell>
          <cell r="BY24">
            <v>0.61</v>
          </cell>
          <cell r="BZ24">
            <v>0.86</v>
          </cell>
          <cell r="CA24">
            <v>0.49</v>
          </cell>
          <cell r="CB24">
            <v>0.69</v>
          </cell>
          <cell r="CC24">
            <v>1.1499999999999999</v>
          </cell>
          <cell r="CD24">
            <v>0.35</v>
          </cell>
          <cell r="CE24">
            <v>0.36</v>
          </cell>
          <cell r="CF24">
            <v>0.61</v>
          </cell>
          <cell r="CG24">
            <v>0.56000000000000005</v>
          </cell>
          <cell r="CH24">
            <v>0.62</v>
          </cell>
          <cell r="CI24">
            <v>0.69</v>
          </cell>
          <cell r="CJ24">
            <v>0.68</v>
          </cell>
          <cell r="CK24">
            <v>0.57999999999999996</v>
          </cell>
          <cell r="CL24">
            <v>0.34</v>
          </cell>
          <cell r="CM24">
            <v>0.41</v>
          </cell>
          <cell r="CN24">
            <v>0.2</v>
          </cell>
          <cell r="CO24">
            <v>0.77</v>
          </cell>
          <cell r="CP24">
            <v>0.2</v>
          </cell>
          <cell r="CQ24">
            <v>0.36</v>
          </cell>
          <cell r="CR24">
            <v>0.52</v>
          </cell>
          <cell r="CS24">
            <v>0.38</v>
          </cell>
          <cell r="CT24">
            <v>0.2</v>
          </cell>
          <cell r="CU24">
            <v>0.59</v>
          </cell>
          <cell r="CV24">
            <v>0.52</v>
          </cell>
          <cell r="CW24">
            <v>0.15</v>
          </cell>
          <cell r="CX24">
            <v>0.21</v>
          </cell>
          <cell r="CY24">
            <v>1.34</v>
          </cell>
          <cell r="CZ24">
            <v>0.11</v>
          </cell>
          <cell r="DA24">
            <v>0.21</v>
          </cell>
          <cell r="DB24">
            <v>0.12</v>
          </cell>
          <cell r="DC24">
            <v>7.0000000000000007E-2</v>
          </cell>
          <cell r="DD24">
            <v>0.13</v>
          </cell>
          <cell r="DE24">
            <v>0.04</v>
          </cell>
          <cell r="DF24">
            <v>0.05</v>
          </cell>
          <cell r="DG24">
            <v>0.22</v>
          </cell>
          <cell r="DH24">
            <v>7.0000000000000007E-2</v>
          </cell>
          <cell r="DI24">
            <v>0.14000000000000001</v>
          </cell>
        </row>
        <row r="25">
          <cell r="A25"/>
          <cell r="B25" t="str">
            <v>1.2.1.2.1. Od 1 do 2 godine</v>
          </cell>
          <cell r="C25">
            <v>2.92</v>
          </cell>
          <cell r="D25">
            <v>5.15</v>
          </cell>
          <cell r="E25">
            <v>3.58</v>
          </cell>
          <cell r="F25">
            <v>1.74</v>
          </cell>
          <cell r="G25">
            <v>0.96</v>
          </cell>
          <cell r="H25">
            <v>0.97</v>
          </cell>
          <cell r="I25">
            <v>0.94</v>
          </cell>
          <cell r="J25">
            <v>2.44</v>
          </cell>
          <cell r="K25">
            <v>3.09</v>
          </cell>
          <cell r="L25">
            <v>1.71</v>
          </cell>
          <cell r="M25">
            <v>1.1000000000000001</v>
          </cell>
          <cell r="N25">
            <v>3.93</v>
          </cell>
          <cell r="O25">
            <v>3.89</v>
          </cell>
          <cell r="P25">
            <v>4.18</v>
          </cell>
          <cell r="Q25">
            <v>4.0199999999999996</v>
          </cell>
          <cell r="R25">
            <v>3.36</v>
          </cell>
          <cell r="S25">
            <v>2.88</v>
          </cell>
          <cell r="T25">
            <v>2.87</v>
          </cell>
          <cell r="U25">
            <v>2.33</v>
          </cell>
          <cell r="V25">
            <v>3.51</v>
          </cell>
          <cell r="W25">
            <v>3.13</v>
          </cell>
          <cell r="X25">
            <v>3.3</v>
          </cell>
          <cell r="Y25">
            <v>3.67</v>
          </cell>
          <cell r="Z25">
            <v>3.1</v>
          </cell>
          <cell r="AA25">
            <v>3.26</v>
          </cell>
          <cell r="AB25">
            <v>2.21</v>
          </cell>
          <cell r="AC25">
            <v>2.86</v>
          </cell>
          <cell r="AD25">
            <v>3.39</v>
          </cell>
          <cell r="AE25">
            <v>2.13</v>
          </cell>
          <cell r="AF25">
            <v>2.73</v>
          </cell>
          <cell r="AG25">
            <v>2.46</v>
          </cell>
          <cell r="AH25">
            <v>3.01</v>
          </cell>
          <cell r="AI25">
            <v>2.94</v>
          </cell>
          <cell r="AJ25">
            <v>2.72</v>
          </cell>
          <cell r="AK25">
            <v>3.3</v>
          </cell>
          <cell r="AL25">
            <v>2.27</v>
          </cell>
          <cell r="AM25">
            <v>3.05</v>
          </cell>
          <cell r="AN25">
            <v>2.8</v>
          </cell>
          <cell r="AO25">
            <v>2.4</v>
          </cell>
          <cell r="AP25">
            <v>2.2200000000000002</v>
          </cell>
          <cell r="AQ25">
            <v>2.54</v>
          </cell>
          <cell r="AR25">
            <v>2.02</v>
          </cell>
          <cell r="AS25">
            <v>2.48</v>
          </cell>
          <cell r="AT25">
            <v>2.02</v>
          </cell>
          <cell r="AU25">
            <v>2.61</v>
          </cell>
          <cell r="AV25">
            <v>2.35</v>
          </cell>
          <cell r="AW25">
            <v>2.34</v>
          </cell>
          <cell r="AX25">
            <v>1.98</v>
          </cell>
          <cell r="AY25">
            <v>2.4900000000000002</v>
          </cell>
          <cell r="AZ25">
            <v>2.0299999999999998</v>
          </cell>
          <cell r="BA25">
            <v>1.87</v>
          </cell>
          <cell r="BB25">
            <v>1.77</v>
          </cell>
          <cell r="BC25">
            <v>1.67</v>
          </cell>
          <cell r="BD25">
            <v>2</v>
          </cell>
          <cell r="BE25">
            <v>1.96</v>
          </cell>
          <cell r="BF25">
            <v>1.27</v>
          </cell>
          <cell r="BG25">
            <v>1.51</v>
          </cell>
          <cell r="BH25">
            <v>1.43</v>
          </cell>
          <cell r="BI25">
            <v>0.92</v>
          </cell>
          <cell r="BJ25">
            <v>0.95</v>
          </cell>
          <cell r="BK25">
            <v>1.19</v>
          </cell>
          <cell r="BL25">
            <v>1.07</v>
          </cell>
          <cell r="BM25">
            <v>0.93</v>
          </cell>
          <cell r="BN25">
            <v>0.78</v>
          </cell>
          <cell r="BO25">
            <v>0.96</v>
          </cell>
          <cell r="BP25">
            <v>1.06</v>
          </cell>
          <cell r="BQ25">
            <v>1.05</v>
          </cell>
          <cell r="BR25">
            <v>1.08</v>
          </cell>
          <cell r="BS25">
            <v>1.19</v>
          </cell>
          <cell r="BT25">
            <v>1.23</v>
          </cell>
          <cell r="BU25">
            <v>0.45</v>
          </cell>
          <cell r="BV25">
            <v>1.81</v>
          </cell>
          <cell r="BW25">
            <v>0.9</v>
          </cell>
          <cell r="BX25">
            <v>0.81</v>
          </cell>
          <cell r="BY25">
            <v>0.59</v>
          </cell>
          <cell r="BZ25">
            <v>0.57999999999999996</v>
          </cell>
          <cell r="CA25">
            <v>0.44</v>
          </cell>
          <cell r="CB25">
            <v>0.92</v>
          </cell>
          <cell r="CC25">
            <v>1.27</v>
          </cell>
          <cell r="CD25">
            <v>0.34</v>
          </cell>
          <cell r="CE25">
            <v>0.33</v>
          </cell>
          <cell r="CF25">
            <v>0.64</v>
          </cell>
          <cell r="CG25">
            <v>0.37</v>
          </cell>
          <cell r="CH25">
            <v>0.63</v>
          </cell>
          <cell r="CI25">
            <v>0.63</v>
          </cell>
          <cell r="CJ25">
            <v>0.66</v>
          </cell>
          <cell r="CK25">
            <v>0.3</v>
          </cell>
          <cell r="CL25">
            <v>0.44</v>
          </cell>
          <cell r="CM25">
            <v>0.43</v>
          </cell>
          <cell r="CN25">
            <v>0.3</v>
          </cell>
          <cell r="CO25">
            <v>0.92</v>
          </cell>
          <cell r="CP25">
            <v>0.23</v>
          </cell>
          <cell r="CQ25">
            <v>0.33</v>
          </cell>
          <cell r="CR25">
            <v>0.44</v>
          </cell>
          <cell r="CS25">
            <v>0.41</v>
          </cell>
          <cell r="CT25">
            <v>0.41</v>
          </cell>
          <cell r="CU25">
            <v>0.28000000000000003</v>
          </cell>
          <cell r="CV25">
            <v>0.45</v>
          </cell>
          <cell r="CW25">
            <v>0.12</v>
          </cell>
          <cell r="CX25">
            <v>0.09</v>
          </cell>
          <cell r="CY25">
            <v>0.83</v>
          </cell>
          <cell r="CZ25">
            <v>0.08</v>
          </cell>
          <cell r="DA25">
            <v>0.2</v>
          </cell>
          <cell r="DB25">
            <v>0.12</v>
          </cell>
          <cell r="DC25">
            <v>0.09</v>
          </cell>
          <cell r="DD25">
            <v>0.1</v>
          </cell>
          <cell r="DE25">
            <v>0.04</v>
          </cell>
          <cell r="DF25">
            <v>0.11</v>
          </cell>
          <cell r="DG25">
            <v>0.37</v>
          </cell>
          <cell r="DH25">
            <v>0.09</v>
          </cell>
          <cell r="DI25">
            <v>0.11</v>
          </cell>
        </row>
        <row r="26">
          <cell r="A26"/>
          <cell r="B26" t="str">
            <v>1.2.1.2.2. Više od 2 godine</v>
          </cell>
          <cell r="C26">
            <v>3.96</v>
          </cell>
          <cell r="D26">
            <v>4.3899999999999997</v>
          </cell>
          <cell r="E26">
            <v>2.84</v>
          </cell>
          <cell r="F26">
            <v>2.64</v>
          </cell>
          <cell r="G26">
            <v>3.54</v>
          </cell>
          <cell r="H26">
            <v>2.46</v>
          </cell>
          <cell r="I26">
            <v>3.7</v>
          </cell>
          <cell r="J26">
            <v>5.01</v>
          </cell>
          <cell r="K26">
            <v>2.98</v>
          </cell>
          <cell r="L26">
            <v>2.13</v>
          </cell>
          <cell r="M26">
            <v>4.29</v>
          </cell>
          <cell r="N26">
            <v>2.34</v>
          </cell>
          <cell r="O26">
            <v>4.87</v>
          </cell>
          <cell r="P26">
            <v>1.1299999999999999</v>
          </cell>
          <cell r="Q26">
            <v>0.69</v>
          </cell>
          <cell r="R26">
            <v>2.72</v>
          </cell>
          <cell r="S26">
            <v>0.75</v>
          </cell>
          <cell r="T26">
            <v>2.29</v>
          </cell>
          <cell r="U26">
            <v>1.37</v>
          </cell>
          <cell r="V26">
            <v>5.3</v>
          </cell>
          <cell r="W26">
            <v>2.41</v>
          </cell>
          <cell r="X26">
            <v>4.6900000000000004</v>
          </cell>
          <cell r="Y26">
            <v>2.81</v>
          </cell>
          <cell r="Z26">
            <v>1.0900000000000001</v>
          </cell>
          <cell r="AA26">
            <v>2.13</v>
          </cell>
          <cell r="AB26">
            <v>1.26</v>
          </cell>
          <cell r="AC26">
            <v>3.22</v>
          </cell>
          <cell r="AD26">
            <v>2.57</v>
          </cell>
          <cell r="AE26">
            <v>1.32</v>
          </cell>
          <cell r="AF26">
            <v>2.69</v>
          </cell>
          <cell r="AG26">
            <v>1</v>
          </cell>
          <cell r="AH26">
            <v>2.46</v>
          </cell>
          <cell r="AI26">
            <v>2.2799999999999998</v>
          </cell>
          <cell r="AJ26">
            <v>2.34</v>
          </cell>
          <cell r="AK26">
            <v>2.52</v>
          </cell>
          <cell r="AL26">
            <v>1.87</v>
          </cell>
          <cell r="AM26">
            <v>2.7</v>
          </cell>
          <cell r="AN26">
            <v>2.2000000000000002</v>
          </cell>
          <cell r="AO26">
            <v>1.32</v>
          </cell>
          <cell r="AP26">
            <v>2.61</v>
          </cell>
          <cell r="AQ26">
            <v>0.86</v>
          </cell>
          <cell r="AR26">
            <v>1.44</v>
          </cell>
          <cell r="AS26">
            <v>0.93</v>
          </cell>
          <cell r="AT26">
            <v>1.71</v>
          </cell>
          <cell r="AU26">
            <v>1.6</v>
          </cell>
          <cell r="AV26">
            <v>3.22</v>
          </cell>
          <cell r="AW26">
            <v>1.57</v>
          </cell>
          <cell r="AX26">
            <v>2.67</v>
          </cell>
          <cell r="AY26">
            <v>1.57</v>
          </cell>
          <cell r="AZ26">
            <v>1.6</v>
          </cell>
          <cell r="BA26">
            <v>1.1499999999999999</v>
          </cell>
          <cell r="BB26">
            <v>1.18</v>
          </cell>
          <cell r="BC26">
            <v>0.74</v>
          </cell>
          <cell r="BD26">
            <v>1.44</v>
          </cell>
          <cell r="BE26">
            <v>0.95</v>
          </cell>
          <cell r="BF26">
            <v>0.4</v>
          </cell>
          <cell r="BG26">
            <v>0.85</v>
          </cell>
          <cell r="BH26">
            <v>0.77</v>
          </cell>
          <cell r="BI26">
            <v>2</v>
          </cell>
          <cell r="BJ26">
            <v>1.38</v>
          </cell>
          <cell r="BK26">
            <v>0.77</v>
          </cell>
          <cell r="BL26">
            <v>3.55</v>
          </cell>
          <cell r="BM26">
            <v>0.75</v>
          </cell>
          <cell r="BN26">
            <v>0.6</v>
          </cell>
          <cell r="BO26">
            <v>1.64</v>
          </cell>
          <cell r="BP26">
            <v>0.88</v>
          </cell>
          <cell r="BQ26">
            <v>2.2599999999999998</v>
          </cell>
          <cell r="BR26">
            <v>0.4</v>
          </cell>
          <cell r="BS26">
            <v>0.99</v>
          </cell>
          <cell r="BT26">
            <v>1.93</v>
          </cell>
          <cell r="BU26">
            <v>0.51</v>
          </cell>
          <cell r="BV26">
            <v>0.37</v>
          </cell>
          <cell r="BW26">
            <v>1.28</v>
          </cell>
          <cell r="BX26">
            <v>0.31</v>
          </cell>
          <cell r="BY26">
            <v>0.75</v>
          </cell>
          <cell r="BZ26">
            <v>1.18</v>
          </cell>
          <cell r="CA26">
            <v>0.51</v>
          </cell>
          <cell r="CB26">
            <v>0.06</v>
          </cell>
          <cell r="CC26">
            <v>0.23</v>
          </cell>
          <cell r="CD26">
            <v>0.39</v>
          </cell>
          <cell r="CE26">
            <v>0.61</v>
          </cell>
          <cell r="CF26">
            <v>0.28000000000000003</v>
          </cell>
          <cell r="CG26">
            <v>0.91</v>
          </cell>
          <cell r="CH26">
            <v>0.22</v>
          </cell>
          <cell r="CI26">
            <v>1.02</v>
          </cell>
          <cell r="CJ26">
            <v>0.73</v>
          </cell>
          <cell r="CK26">
            <v>1.03</v>
          </cell>
          <cell r="CL26">
            <v>0.13</v>
          </cell>
          <cell r="CM26">
            <v>0.37</v>
          </cell>
          <cell r="CN26">
            <v>0.08</v>
          </cell>
          <cell r="CO26">
            <v>0.19</v>
          </cell>
          <cell r="CP26">
            <v>0.17</v>
          </cell>
          <cell r="CQ26">
            <v>0.9</v>
          </cell>
          <cell r="CR26">
            <v>0.75</v>
          </cell>
          <cell r="CS26">
            <v>0.28999999999999998</v>
          </cell>
          <cell r="CT26">
            <v>0.14000000000000001</v>
          </cell>
          <cell r="CU26">
            <v>0.85</v>
          </cell>
          <cell r="CV26">
            <v>0.81</v>
          </cell>
          <cell r="CW26">
            <v>0.57999999999999996</v>
          </cell>
          <cell r="CX26">
            <v>0.67</v>
          </cell>
          <cell r="CY26">
            <v>1.51</v>
          </cell>
          <cell r="CZ26">
            <v>0.25</v>
          </cell>
          <cell r="DA26">
            <v>0.33</v>
          </cell>
          <cell r="DB26">
            <v>0.12</v>
          </cell>
          <cell r="DC26">
            <v>0.05</v>
          </cell>
          <cell r="DD26">
            <v>0.3</v>
          </cell>
          <cell r="DE26">
            <v>0.06</v>
          </cell>
          <cell r="DF26">
            <v>0</v>
          </cell>
          <cell r="DG26">
            <v>0.06</v>
          </cell>
          <cell r="DH26">
            <v>0.02</v>
          </cell>
          <cell r="DI26">
            <v>0.38</v>
          </cell>
        </row>
        <row r="27">
          <cell r="A27"/>
          <cell r="B27" t="str">
            <v>1.3. Krediti s osnove repo poslova</v>
          </cell>
          <cell r="C27" t="str">
            <v>–</v>
          </cell>
          <cell r="D27" t="str">
            <v>–</v>
          </cell>
          <cell r="E27" t="str">
            <v>–</v>
          </cell>
          <cell r="F27" t="str">
            <v>–</v>
          </cell>
          <cell r="G27">
            <v>0.2</v>
          </cell>
          <cell r="H27" t="str">
            <v>–</v>
          </cell>
          <cell r="I27" t="str">
            <v>–</v>
          </cell>
          <cell r="J27">
            <v>0.2</v>
          </cell>
          <cell r="K27">
            <v>0.5</v>
          </cell>
          <cell r="L27">
            <v>0.87</v>
          </cell>
          <cell r="M27" t="str">
            <v>–</v>
          </cell>
          <cell r="N27">
            <v>0.5</v>
          </cell>
          <cell r="O27">
            <v>0.43</v>
          </cell>
          <cell r="P27" t="str">
            <v>–</v>
          </cell>
          <cell r="Q27">
            <v>0.13</v>
          </cell>
          <cell r="R27">
            <v>0.05</v>
          </cell>
          <cell r="S27" t="str">
            <v>–</v>
          </cell>
          <cell r="T27" t="str">
            <v>–</v>
          </cell>
          <cell r="U27" t="str">
            <v>–</v>
          </cell>
          <cell r="V27">
            <v>1.3</v>
          </cell>
          <cell r="W27">
            <v>1.1000000000000001</v>
          </cell>
          <cell r="X27">
            <v>0.65</v>
          </cell>
          <cell r="Y27">
            <v>0.32</v>
          </cell>
          <cell r="Z27" t="str">
            <v>–</v>
          </cell>
          <cell r="AA27" t="str">
            <v>–</v>
          </cell>
          <cell r="AB27" t="str">
            <v>–</v>
          </cell>
          <cell r="AC27">
            <v>0.25</v>
          </cell>
          <cell r="AD27" t="str">
            <v>–</v>
          </cell>
          <cell r="AE27">
            <v>2.5</v>
          </cell>
          <cell r="AF27" t="str">
            <v>–</v>
          </cell>
          <cell r="AG27" t="str">
            <v>–</v>
          </cell>
          <cell r="AH27">
            <v>0.55000000000000004</v>
          </cell>
          <cell r="AI27">
            <v>0.4</v>
          </cell>
          <cell r="AJ27" t="str">
            <v>–</v>
          </cell>
          <cell r="AK27">
            <v>0.67</v>
          </cell>
          <cell r="AL27">
            <v>0.2</v>
          </cell>
          <cell r="AM27">
            <v>0.13</v>
          </cell>
          <cell r="AN27">
            <v>0.35</v>
          </cell>
          <cell r="AO27">
            <v>0.2</v>
          </cell>
          <cell r="AP27">
            <v>0.12</v>
          </cell>
          <cell r="AQ27">
            <v>0.05</v>
          </cell>
          <cell r="AR27">
            <v>0.24</v>
          </cell>
          <cell r="AS27">
            <v>0.3</v>
          </cell>
          <cell r="AT27">
            <v>0.49</v>
          </cell>
          <cell r="AU27">
            <v>0.9</v>
          </cell>
          <cell r="AV27">
            <v>1.0900000000000001</v>
          </cell>
          <cell r="AW27">
            <v>0.65</v>
          </cell>
          <cell r="AX27">
            <v>0.33</v>
          </cell>
          <cell r="AY27">
            <v>0.65</v>
          </cell>
          <cell r="AZ27">
            <v>0.19</v>
          </cell>
          <cell r="BA27">
            <v>0.1</v>
          </cell>
          <cell r="BB27">
            <v>0.05</v>
          </cell>
          <cell r="BC27">
            <v>0.19</v>
          </cell>
          <cell r="BD27">
            <v>7.0000000000000007E-2</v>
          </cell>
          <cell r="BE27" t="str">
            <v>–</v>
          </cell>
          <cell r="BF27">
            <v>0.35</v>
          </cell>
          <cell r="BG27">
            <v>0.28999999999999998</v>
          </cell>
          <cell r="BH27" t="str">
            <v>–</v>
          </cell>
          <cell r="BI27">
            <v>0.24</v>
          </cell>
          <cell r="BJ27">
            <v>0.22</v>
          </cell>
          <cell r="BK27">
            <v>0.19</v>
          </cell>
          <cell r="BL27">
            <v>7.0000000000000007E-2</v>
          </cell>
          <cell r="BM27">
            <v>0</v>
          </cell>
          <cell r="BN27">
            <v>0</v>
          </cell>
          <cell r="BO27">
            <v>0</v>
          </cell>
          <cell r="BP27">
            <v>0</v>
          </cell>
          <cell r="BQ27">
            <v>0</v>
          </cell>
          <cell r="BR27">
            <v>0</v>
          </cell>
          <cell r="BS27" t="str">
            <v>–</v>
          </cell>
          <cell r="BT27">
            <v>0.06</v>
          </cell>
          <cell r="BU27" t="str">
            <v>–</v>
          </cell>
          <cell r="BV27">
            <v>0.03</v>
          </cell>
          <cell r="BW27">
            <v>0</v>
          </cell>
          <cell r="BX27">
            <v>0</v>
          </cell>
          <cell r="BY27" t="str">
            <v>–</v>
          </cell>
          <cell r="BZ27" t="str">
            <v>–</v>
          </cell>
          <cell r="CA27" t="str">
            <v>–</v>
          </cell>
          <cell r="CB27" t="str">
            <v>–</v>
          </cell>
          <cell r="CC27" t="str">
            <v>–</v>
          </cell>
          <cell r="CD27">
            <v>0.05</v>
          </cell>
          <cell r="CE27">
            <v>0.05</v>
          </cell>
          <cell r="CF27" t="str">
            <v>–</v>
          </cell>
          <cell r="CG27">
            <v>0</v>
          </cell>
          <cell r="CH27">
            <v>0</v>
          </cell>
          <cell r="CI27" t="str">
            <v>–</v>
          </cell>
          <cell r="CJ27" t="str">
            <v>–</v>
          </cell>
          <cell r="CK27" t="str">
            <v>–</v>
          </cell>
          <cell r="CL27" t="str">
            <v>–</v>
          </cell>
          <cell r="CM27" t="str">
            <v>–</v>
          </cell>
          <cell r="CN27">
            <v>0</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row>
        <row r="28">
          <cell r="A28"/>
          <cell r="B28" t="str">
            <v>2. Krediti</v>
          </cell>
          <cell r="C28">
            <v>9.74</v>
          </cell>
          <cell r="D28">
            <v>10.039999999999999</v>
          </cell>
          <cell r="E28">
            <v>10</v>
          </cell>
          <cell r="F28">
            <v>9.49</v>
          </cell>
          <cell r="G28">
            <v>9.4700000000000006</v>
          </cell>
          <cell r="H28">
            <v>9.52</v>
          </cell>
          <cell r="I28">
            <v>9.5399999999999991</v>
          </cell>
          <cell r="J28">
            <v>9.24</v>
          </cell>
          <cell r="K28">
            <v>9.59</v>
          </cell>
          <cell r="L28">
            <v>9.6300000000000008</v>
          </cell>
          <cell r="M28">
            <v>9.35</v>
          </cell>
          <cell r="N28">
            <v>9.7100000000000009</v>
          </cell>
          <cell r="O28">
            <v>9.5</v>
          </cell>
          <cell r="P28">
            <v>9.57</v>
          </cell>
          <cell r="Q28">
            <v>9.58</v>
          </cell>
          <cell r="R28">
            <v>9.31</v>
          </cell>
          <cell r="S28">
            <v>9.3699999999999992</v>
          </cell>
          <cell r="T28">
            <v>9.35</v>
          </cell>
          <cell r="U28">
            <v>9.19</v>
          </cell>
          <cell r="V28">
            <v>8.98</v>
          </cell>
          <cell r="W28">
            <v>9.2200000000000006</v>
          </cell>
          <cell r="X28">
            <v>9.1300000000000008</v>
          </cell>
          <cell r="Y28">
            <v>9.17</v>
          </cell>
          <cell r="Z28">
            <v>9.18</v>
          </cell>
          <cell r="AA28">
            <v>8.83</v>
          </cell>
          <cell r="AB28">
            <v>8.59</v>
          </cell>
          <cell r="AC28">
            <v>8.69</v>
          </cell>
          <cell r="AD28">
            <v>8.6</v>
          </cell>
          <cell r="AE28">
            <v>8.5299999999999994</v>
          </cell>
          <cell r="AF28">
            <v>8.6</v>
          </cell>
          <cell r="AG28">
            <v>8.41</v>
          </cell>
          <cell r="AH28">
            <v>8.34</v>
          </cell>
          <cell r="AI28">
            <v>8.5</v>
          </cell>
          <cell r="AJ28">
            <v>8.42</v>
          </cell>
          <cell r="AK28">
            <v>8.58</v>
          </cell>
          <cell r="AL28">
            <v>8.33</v>
          </cell>
          <cell r="AM28">
            <v>8.3800000000000008</v>
          </cell>
          <cell r="AN28">
            <v>8.4600000000000009</v>
          </cell>
          <cell r="AO28">
            <v>8.2100000000000009</v>
          </cell>
          <cell r="AP28">
            <v>8.3000000000000007</v>
          </cell>
          <cell r="AQ28">
            <v>8.3000000000000007</v>
          </cell>
          <cell r="AR28">
            <v>8.35</v>
          </cell>
          <cell r="AS28">
            <v>8.2899999999999991</v>
          </cell>
          <cell r="AT28">
            <v>8.08</v>
          </cell>
          <cell r="AU28">
            <v>7.9</v>
          </cell>
          <cell r="AV28">
            <v>7.91</v>
          </cell>
          <cell r="AW28">
            <v>7.88</v>
          </cell>
          <cell r="AX28">
            <v>7.88</v>
          </cell>
          <cell r="AY28">
            <v>7.62</v>
          </cell>
          <cell r="AZ28">
            <v>7.94</v>
          </cell>
          <cell r="BA28">
            <v>7.66</v>
          </cell>
          <cell r="BB28">
            <v>7.26</v>
          </cell>
          <cell r="BC28">
            <v>7.24</v>
          </cell>
          <cell r="BD28">
            <v>7.19</v>
          </cell>
          <cell r="BE28">
            <v>7.2</v>
          </cell>
          <cell r="BF28">
            <v>7.15</v>
          </cell>
          <cell r="BG28">
            <v>7.57</v>
          </cell>
          <cell r="BH28">
            <v>7.08</v>
          </cell>
          <cell r="BI28">
            <v>7.17</v>
          </cell>
          <cell r="BJ28">
            <v>7.14</v>
          </cell>
          <cell r="BK28">
            <v>7.03</v>
          </cell>
          <cell r="BL28">
            <v>7.34</v>
          </cell>
          <cell r="BM28">
            <v>7.33</v>
          </cell>
          <cell r="BN28">
            <v>7</v>
          </cell>
          <cell r="BO28">
            <v>7.18</v>
          </cell>
          <cell r="BP28">
            <v>6.94</v>
          </cell>
          <cell r="BQ28">
            <v>7.06</v>
          </cell>
          <cell r="BR28">
            <v>6.89</v>
          </cell>
          <cell r="BS28">
            <v>7.07</v>
          </cell>
          <cell r="BT28">
            <v>6.99</v>
          </cell>
          <cell r="BU28">
            <v>6.69</v>
          </cell>
          <cell r="BV28">
            <v>6.61</v>
          </cell>
          <cell r="BW28">
            <v>6.41</v>
          </cell>
          <cell r="BX28">
            <v>6.78</v>
          </cell>
          <cell r="BY28">
            <v>6.75</v>
          </cell>
          <cell r="BZ28">
            <v>6.39</v>
          </cell>
          <cell r="CA28">
            <v>6.39</v>
          </cell>
          <cell r="CB28">
            <v>6.46</v>
          </cell>
          <cell r="CC28">
            <v>6.49</v>
          </cell>
          <cell r="CD28">
            <v>6</v>
          </cell>
          <cell r="CE28">
            <v>6.42</v>
          </cell>
          <cell r="CF28">
            <v>6.28</v>
          </cell>
          <cell r="CG28">
            <v>6.24</v>
          </cell>
          <cell r="CH28">
            <v>6.04</v>
          </cell>
          <cell r="CI28">
            <v>6.17</v>
          </cell>
          <cell r="CJ28">
            <v>6.2</v>
          </cell>
          <cell r="CK28">
            <v>5.96</v>
          </cell>
          <cell r="CL28">
            <v>5.95</v>
          </cell>
          <cell r="CM28">
            <v>5.74</v>
          </cell>
          <cell r="CN28">
            <v>6.01</v>
          </cell>
          <cell r="CO28">
            <v>5.87</v>
          </cell>
          <cell r="CP28">
            <v>5.46</v>
          </cell>
          <cell r="CQ28">
            <v>5.92</v>
          </cell>
          <cell r="CR28">
            <v>5.9</v>
          </cell>
          <cell r="CS28">
            <v>5.6</v>
          </cell>
          <cell r="CT28">
            <v>5.71</v>
          </cell>
          <cell r="CU28">
            <v>5.56</v>
          </cell>
          <cell r="CV28">
            <v>5.85</v>
          </cell>
          <cell r="CW28">
            <v>5.69</v>
          </cell>
          <cell r="CX28">
            <v>5.47</v>
          </cell>
          <cell r="CY28">
            <v>5.43</v>
          </cell>
          <cell r="CZ28">
            <v>5.58</v>
          </cell>
          <cell r="DA28">
            <v>5.47</v>
          </cell>
          <cell r="DB28">
            <v>5.34</v>
          </cell>
          <cell r="DC28">
            <v>5.74</v>
          </cell>
          <cell r="DD28">
            <v>5.61</v>
          </cell>
          <cell r="DE28">
            <v>5.54</v>
          </cell>
          <cell r="DF28">
            <v>5.43</v>
          </cell>
          <cell r="DG28">
            <v>5.21</v>
          </cell>
          <cell r="DH28">
            <v>5.38</v>
          </cell>
          <cell r="DI28">
            <v>5.41</v>
          </cell>
        </row>
        <row r="29">
          <cell r="A29"/>
          <cell r="B29" t="str">
            <v>2.1. Kućanstva</v>
          </cell>
          <cell r="C29">
            <v>10.58</v>
          </cell>
          <cell r="D29">
            <v>10.77</v>
          </cell>
          <cell r="E29">
            <v>10.71</v>
          </cell>
          <cell r="F29">
            <v>10.48</v>
          </cell>
          <cell r="G29">
            <v>10.66</v>
          </cell>
          <cell r="H29">
            <v>10.65</v>
          </cell>
          <cell r="I29">
            <v>10.64</v>
          </cell>
          <cell r="J29">
            <v>10.63</v>
          </cell>
          <cell r="K29">
            <v>10.62</v>
          </cell>
          <cell r="L29">
            <v>10.61</v>
          </cell>
          <cell r="M29">
            <v>10.55</v>
          </cell>
          <cell r="N29">
            <v>10.6</v>
          </cell>
          <cell r="O29">
            <v>10.56</v>
          </cell>
          <cell r="P29">
            <v>10.58</v>
          </cell>
          <cell r="Q29">
            <v>10.52</v>
          </cell>
          <cell r="R29">
            <v>10.34</v>
          </cell>
          <cell r="S29">
            <v>10.33</v>
          </cell>
          <cell r="T29">
            <v>10.32</v>
          </cell>
          <cell r="U29">
            <v>10.31</v>
          </cell>
          <cell r="V29">
            <v>10.27</v>
          </cell>
          <cell r="W29">
            <v>10.3</v>
          </cell>
          <cell r="X29">
            <v>10.26</v>
          </cell>
          <cell r="Y29">
            <v>10.24</v>
          </cell>
          <cell r="Z29">
            <v>10.220000000000001</v>
          </cell>
          <cell r="AA29">
            <v>10.130000000000001</v>
          </cell>
          <cell r="AB29">
            <v>9.66</v>
          </cell>
          <cell r="AC29">
            <v>9.6300000000000008</v>
          </cell>
          <cell r="AD29">
            <v>9.6</v>
          </cell>
          <cell r="AE29">
            <v>9.57</v>
          </cell>
          <cell r="AF29">
            <v>9.5299999999999994</v>
          </cell>
          <cell r="AG29">
            <v>9.5399999999999991</v>
          </cell>
          <cell r="AH29">
            <v>9.5</v>
          </cell>
          <cell r="AI29">
            <v>9.5500000000000007</v>
          </cell>
          <cell r="AJ29">
            <v>9.49</v>
          </cell>
          <cell r="AK29">
            <v>9.48</v>
          </cell>
          <cell r="AL29">
            <v>9.48</v>
          </cell>
          <cell r="AM29">
            <v>9.41</v>
          </cell>
          <cell r="AN29">
            <v>9.49</v>
          </cell>
          <cell r="AO29">
            <v>9.5299999999999994</v>
          </cell>
          <cell r="AP29">
            <v>9.4499999999999993</v>
          </cell>
          <cell r="AQ29">
            <v>9.44</v>
          </cell>
          <cell r="AR29">
            <v>9.41</v>
          </cell>
          <cell r="AS29">
            <v>9.39</v>
          </cell>
          <cell r="AT29">
            <v>9.26</v>
          </cell>
          <cell r="AU29">
            <v>8.7899999999999991</v>
          </cell>
          <cell r="AV29">
            <v>8.7100000000000009</v>
          </cell>
          <cell r="AW29">
            <v>8.67</v>
          </cell>
          <cell r="AX29">
            <v>8.66</v>
          </cell>
          <cell r="AY29">
            <v>8.57</v>
          </cell>
          <cell r="AZ29">
            <v>8.58</v>
          </cell>
          <cell r="BA29">
            <v>8.5299999999999994</v>
          </cell>
          <cell r="BB29">
            <v>8.41</v>
          </cell>
          <cell r="BC29">
            <v>8.33</v>
          </cell>
          <cell r="BD29">
            <v>8.2799999999999994</v>
          </cell>
          <cell r="BE29">
            <v>8.27</v>
          </cell>
          <cell r="BF29">
            <v>8.19</v>
          </cell>
          <cell r="BG29">
            <v>8.2200000000000006</v>
          </cell>
          <cell r="BH29">
            <v>8.16</v>
          </cell>
          <cell r="BI29">
            <v>8.1300000000000008</v>
          </cell>
          <cell r="BJ29">
            <v>8.14</v>
          </cell>
          <cell r="BK29">
            <v>8.0399999999999991</v>
          </cell>
          <cell r="BL29">
            <v>7.98</v>
          </cell>
          <cell r="BM29">
            <v>8.02</v>
          </cell>
          <cell r="BN29">
            <v>7.93</v>
          </cell>
          <cell r="BO29">
            <v>7.92</v>
          </cell>
          <cell r="BP29">
            <v>7.82</v>
          </cell>
          <cell r="BQ29">
            <v>7.88</v>
          </cell>
          <cell r="BR29">
            <v>7.66</v>
          </cell>
          <cell r="BS29">
            <v>7.62</v>
          </cell>
          <cell r="BT29">
            <v>7.52</v>
          </cell>
          <cell r="BU29">
            <v>7.51</v>
          </cell>
          <cell r="BV29">
            <v>7.53</v>
          </cell>
          <cell r="BW29">
            <v>7.36</v>
          </cell>
          <cell r="BX29">
            <v>7.42</v>
          </cell>
          <cell r="BY29">
            <v>7.43</v>
          </cell>
          <cell r="BZ29">
            <v>7.25</v>
          </cell>
          <cell r="CA29">
            <v>7.24</v>
          </cell>
          <cell r="CB29">
            <v>7.2</v>
          </cell>
          <cell r="CC29">
            <v>7.23</v>
          </cell>
          <cell r="CD29">
            <v>7.12</v>
          </cell>
          <cell r="CE29">
            <v>7.08</v>
          </cell>
          <cell r="CF29">
            <v>7.09</v>
          </cell>
          <cell r="CG29">
            <v>7.09</v>
          </cell>
          <cell r="CH29">
            <v>7.12</v>
          </cell>
          <cell r="CI29">
            <v>7.09</v>
          </cell>
          <cell r="CJ29">
            <v>7.05</v>
          </cell>
          <cell r="CK29">
            <v>7</v>
          </cell>
          <cell r="CL29">
            <v>6.94</v>
          </cell>
          <cell r="CM29">
            <v>6.93</v>
          </cell>
          <cell r="CN29">
            <v>6.88</v>
          </cell>
          <cell r="CO29">
            <v>6.94</v>
          </cell>
          <cell r="CP29">
            <v>6.85</v>
          </cell>
          <cell r="CQ29">
            <v>6.94</v>
          </cell>
          <cell r="CR29">
            <v>6.82</v>
          </cell>
          <cell r="CS29">
            <v>6.68</v>
          </cell>
          <cell r="CT29">
            <v>6.67</v>
          </cell>
          <cell r="CU29">
            <v>6.72</v>
          </cell>
          <cell r="CV29">
            <v>6.72</v>
          </cell>
          <cell r="CW29">
            <v>6.69</v>
          </cell>
          <cell r="CX29">
            <v>6.74</v>
          </cell>
          <cell r="CY29">
            <v>6.69</v>
          </cell>
          <cell r="CZ29">
            <v>6.51</v>
          </cell>
          <cell r="DA29">
            <v>6.45</v>
          </cell>
          <cell r="DB29">
            <v>6.31</v>
          </cell>
          <cell r="DC29">
            <v>6.48</v>
          </cell>
          <cell r="DD29">
            <v>6.43</v>
          </cell>
          <cell r="DE29">
            <v>6.34</v>
          </cell>
          <cell r="DF29">
            <v>6.34</v>
          </cell>
          <cell r="DG29">
            <v>6.23</v>
          </cell>
          <cell r="DH29">
            <v>6.3</v>
          </cell>
          <cell r="DI29">
            <v>6.28</v>
          </cell>
        </row>
        <row r="30">
          <cell r="A30"/>
          <cell r="B30" t="str">
            <v>2.1.1. Stambeni krediti</v>
          </cell>
          <cell r="C30">
            <v>5.34</v>
          </cell>
          <cell r="D30">
            <v>5.31</v>
          </cell>
          <cell r="E30">
            <v>5.27</v>
          </cell>
          <cell r="F30">
            <v>5.35</v>
          </cell>
          <cell r="G30">
            <v>5.77</v>
          </cell>
          <cell r="H30">
            <v>5.95</v>
          </cell>
          <cell r="I30">
            <v>6.34</v>
          </cell>
          <cell r="J30">
            <v>5.63</v>
          </cell>
          <cell r="K30">
            <v>5.64</v>
          </cell>
          <cell r="L30">
            <v>6.09</v>
          </cell>
          <cell r="M30">
            <v>5.74</v>
          </cell>
          <cell r="N30">
            <v>5.81</v>
          </cell>
          <cell r="O30">
            <v>5.74</v>
          </cell>
          <cell r="P30">
            <v>5.28</v>
          </cell>
          <cell r="Q30">
            <v>5.1100000000000003</v>
          </cell>
          <cell r="R30">
            <v>5.26</v>
          </cell>
          <cell r="S30">
            <v>5.83</v>
          </cell>
          <cell r="T30">
            <v>5.6</v>
          </cell>
          <cell r="U30">
            <v>5.73</v>
          </cell>
          <cell r="V30">
            <v>5.78</v>
          </cell>
          <cell r="W30">
            <v>5.69</v>
          </cell>
          <cell r="X30">
            <v>5.71</v>
          </cell>
          <cell r="Y30">
            <v>5.6</v>
          </cell>
          <cell r="Z30">
            <v>5.6</v>
          </cell>
          <cell r="AA30">
            <v>5.81</v>
          </cell>
          <cell r="AB30">
            <v>5.73</v>
          </cell>
          <cell r="AC30">
            <v>5.59</v>
          </cell>
          <cell r="AD30">
            <v>5.73</v>
          </cell>
          <cell r="AE30">
            <v>5.63</v>
          </cell>
          <cell r="AF30">
            <v>5.56</v>
          </cell>
          <cell r="AG30">
            <v>5.48</v>
          </cell>
          <cell r="AH30">
            <v>5.45</v>
          </cell>
          <cell r="AI30">
            <v>5.35</v>
          </cell>
          <cell r="AJ30">
            <v>5.37</v>
          </cell>
          <cell r="AK30">
            <v>5.31</v>
          </cell>
          <cell r="AL30">
            <v>5.31</v>
          </cell>
          <cell r="AM30">
            <v>5.27</v>
          </cell>
          <cell r="AN30">
            <v>5.08</v>
          </cell>
          <cell r="AO30">
            <v>5.08</v>
          </cell>
          <cell r="AP30">
            <v>5.18</v>
          </cell>
          <cell r="AQ30">
            <v>5.2</v>
          </cell>
          <cell r="AR30">
            <v>5.23</v>
          </cell>
          <cell r="AS30">
            <v>5.14</v>
          </cell>
          <cell r="AT30">
            <v>5.16</v>
          </cell>
          <cell r="AU30">
            <v>5.25</v>
          </cell>
          <cell r="AV30">
            <v>5.18</v>
          </cell>
          <cell r="AW30">
            <v>5.19</v>
          </cell>
          <cell r="AX30">
            <v>5.2</v>
          </cell>
          <cell r="AY30">
            <v>5.09</v>
          </cell>
          <cell r="AZ30">
            <v>5.04</v>
          </cell>
          <cell r="BA30">
            <v>5</v>
          </cell>
          <cell r="BB30">
            <v>4.88</v>
          </cell>
          <cell r="BC30">
            <v>4.82</v>
          </cell>
          <cell r="BD30">
            <v>4.8</v>
          </cell>
          <cell r="BE30">
            <v>4.7300000000000004</v>
          </cell>
          <cell r="BF30">
            <v>4.66</v>
          </cell>
          <cell r="BG30">
            <v>4.6399999999999997</v>
          </cell>
          <cell r="BH30">
            <v>4.59</v>
          </cell>
          <cell r="BI30">
            <v>4.51</v>
          </cell>
          <cell r="BJ30">
            <v>4.47</v>
          </cell>
          <cell r="BK30">
            <v>4.55</v>
          </cell>
          <cell r="BL30">
            <v>4.5199999999999996</v>
          </cell>
          <cell r="BM30">
            <v>4.5199999999999996</v>
          </cell>
          <cell r="BN30">
            <v>4.43</v>
          </cell>
          <cell r="BO30">
            <v>4.3499999999999996</v>
          </cell>
          <cell r="BP30">
            <v>4.2300000000000004</v>
          </cell>
          <cell r="BQ30">
            <v>4.09</v>
          </cell>
          <cell r="BR30">
            <v>4.0199999999999996</v>
          </cell>
          <cell r="BS30">
            <v>3.89</v>
          </cell>
          <cell r="BT30">
            <v>3.74</v>
          </cell>
          <cell r="BU30">
            <v>3.65</v>
          </cell>
          <cell r="BV30">
            <v>3.84</v>
          </cell>
          <cell r="BW30">
            <v>3.89</v>
          </cell>
          <cell r="BX30">
            <v>3.89</v>
          </cell>
          <cell r="BY30">
            <v>3.86</v>
          </cell>
          <cell r="BZ30">
            <v>3.83</v>
          </cell>
          <cell r="CA30">
            <v>3.81</v>
          </cell>
          <cell r="CB30">
            <v>3.8</v>
          </cell>
          <cell r="CC30">
            <v>3.8</v>
          </cell>
          <cell r="CD30">
            <v>3.7</v>
          </cell>
          <cell r="CE30">
            <v>3.68</v>
          </cell>
          <cell r="CF30">
            <v>3.53</v>
          </cell>
          <cell r="CG30">
            <v>3.35</v>
          </cell>
          <cell r="CH30">
            <v>3.42</v>
          </cell>
          <cell r="CI30">
            <v>3.59</v>
          </cell>
          <cell r="CJ30">
            <v>3.42</v>
          </cell>
          <cell r="CK30">
            <v>3.28</v>
          </cell>
          <cell r="CL30">
            <v>3.06</v>
          </cell>
          <cell r="CM30">
            <v>3.1</v>
          </cell>
          <cell r="CN30">
            <v>3.06</v>
          </cell>
          <cell r="CO30">
            <v>3.04</v>
          </cell>
          <cell r="CP30">
            <v>3.03</v>
          </cell>
          <cell r="CQ30">
            <v>3.12</v>
          </cell>
          <cell r="CR30">
            <v>2.83</v>
          </cell>
          <cell r="CS30">
            <v>2.63</v>
          </cell>
          <cell r="CT30">
            <v>2.73</v>
          </cell>
          <cell r="CU30">
            <v>2.88</v>
          </cell>
          <cell r="CV30">
            <v>3.09</v>
          </cell>
          <cell r="CW30">
            <v>2.86</v>
          </cell>
          <cell r="CX30">
            <v>2.9</v>
          </cell>
          <cell r="CY30">
            <v>2.94</v>
          </cell>
          <cell r="CZ30">
            <v>2.96</v>
          </cell>
          <cell r="DA30">
            <v>2.78</v>
          </cell>
          <cell r="DB30">
            <v>2.76</v>
          </cell>
          <cell r="DC30">
            <v>2.94</v>
          </cell>
          <cell r="DD30">
            <v>3.16</v>
          </cell>
          <cell r="DE30">
            <v>2.81</v>
          </cell>
          <cell r="DF30">
            <v>2.56</v>
          </cell>
          <cell r="DG30">
            <v>2.52</v>
          </cell>
          <cell r="DH30">
            <v>2.78</v>
          </cell>
          <cell r="DI30">
            <v>2.9</v>
          </cell>
        </row>
        <row r="31">
          <cell r="A31"/>
          <cell r="B31" t="str">
            <v>2.1.1.1. Kratkoročno</v>
          </cell>
          <cell r="C31" t="str">
            <v>–</v>
          </cell>
          <cell r="D31" t="str">
            <v>–</v>
          </cell>
          <cell r="E31" t="str">
            <v>–</v>
          </cell>
          <cell r="F31" t="str">
            <v>–</v>
          </cell>
          <cell r="G31" t="str">
            <v>–</v>
          </cell>
          <cell r="H31" t="str">
            <v>–</v>
          </cell>
          <cell r="I31" t="str">
            <v>–</v>
          </cell>
          <cell r="J31">
            <v>5.35</v>
          </cell>
          <cell r="K31" t="str">
            <v>–</v>
          </cell>
          <cell r="L31">
            <v>5.75</v>
          </cell>
          <cell r="M31">
            <v>5.84</v>
          </cell>
          <cell r="N31">
            <v>5.9</v>
          </cell>
          <cell r="O31">
            <v>5.31</v>
          </cell>
          <cell r="P31">
            <v>5.92</v>
          </cell>
          <cell r="Q31">
            <v>5.9</v>
          </cell>
          <cell r="R31">
            <v>5.88</v>
          </cell>
          <cell r="S31">
            <v>5.65</v>
          </cell>
          <cell r="T31">
            <v>5.97</v>
          </cell>
          <cell r="U31">
            <v>5.78</v>
          </cell>
          <cell r="V31">
            <v>5.86</v>
          </cell>
          <cell r="W31">
            <v>5.7</v>
          </cell>
          <cell r="X31">
            <v>5.8</v>
          </cell>
          <cell r="Y31">
            <v>5.6</v>
          </cell>
          <cell r="Z31">
            <v>5.61</v>
          </cell>
          <cell r="AA31">
            <v>5.86</v>
          </cell>
          <cell r="AB31">
            <v>5.58</v>
          </cell>
          <cell r="AC31">
            <v>5.71</v>
          </cell>
          <cell r="AD31">
            <v>5.75</v>
          </cell>
          <cell r="AE31">
            <v>5.65</v>
          </cell>
          <cell r="AF31">
            <v>5.64</v>
          </cell>
          <cell r="AG31">
            <v>5.57</v>
          </cell>
          <cell r="AH31">
            <v>5.36</v>
          </cell>
          <cell r="AI31">
            <v>5.29</v>
          </cell>
          <cell r="AJ31">
            <v>5.37</v>
          </cell>
          <cell r="AK31">
            <v>5.19</v>
          </cell>
          <cell r="AL31">
            <v>5.34</v>
          </cell>
          <cell r="AM31">
            <v>5.36</v>
          </cell>
          <cell r="AN31">
            <v>5.09</v>
          </cell>
          <cell r="AO31">
            <v>5.1100000000000003</v>
          </cell>
          <cell r="AP31">
            <v>5.12</v>
          </cell>
          <cell r="AQ31">
            <v>5.2</v>
          </cell>
          <cell r="AR31">
            <v>5.05</v>
          </cell>
          <cell r="AS31">
            <v>5.09</v>
          </cell>
          <cell r="AT31">
            <v>5.08</v>
          </cell>
          <cell r="AU31">
            <v>5.15</v>
          </cell>
          <cell r="AV31">
            <v>5.15</v>
          </cell>
          <cell r="AW31">
            <v>5.18</v>
          </cell>
          <cell r="AX31">
            <v>5.16</v>
          </cell>
          <cell r="AY31">
            <v>5.14</v>
          </cell>
          <cell r="AZ31">
            <v>5.15</v>
          </cell>
          <cell r="BA31">
            <v>5.1100000000000003</v>
          </cell>
          <cell r="BB31">
            <v>4.93</v>
          </cell>
          <cell r="BC31">
            <v>4.8099999999999996</v>
          </cell>
          <cell r="BD31">
            <v>4.71</v>
          </cell>
          <cell r="BE31">
            <v>4.5999999999999996</v>
          </cell>
          <cell r="BF31">
            <v>4.66</v>
          </cell>
          <cell r="BG31">
            <v>4.58</v>
          </cell>
          <cell r="BH31">
            <v>4.5599999999999996</v>
          </cell>
          <cell r="BI31">
            <v>4.51</v>
          </cell>
          <cell r="BJ31">
            <v>4.49</v>
          </cell>
          <cell r="BK31">
            <v>4.49</v>
          </cell>
          <cell r="BL31">
            <v>4.43</v>
          </cell>
          <cell r="BM31">
            <v>4.41</v>
          </cell>
          <cell r="BN31">
            <v>4.38</v>
          </cell>
          <cell r="BO31">
            <v>4.28</v>
          </cell>
          <cell r="BP31">
            <v>4.25</v>
          </cell>
          <cell r="BQ31">
            <v>4.04</v>
          </cell>
          <cell r="BR31">
            <v>4.01</v>
          </cell>
          <cell r="BS31">
            <v>3.64</v>
          </cell>
          <cell r="BT31">
            <v>3.53</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v>2.81</v>
          </cell>
          <cell r="CX31" t="str">
            <v>–</v>
          </cell>
          <cell r="CY31" t="str">
            <v>–</v>
          </cell>
          <cell r="CZ31" t="str">
            <v>–</v>
          </cell>
          <cell r="DA31" t="str">
            <v>–</v>
          </cell>
          <cell r="DB31">
            <v>4.32</v>
          </cell>
          <cell r="DC31" t="str">
            <v>–</v>
          </cell>
          <cell r="DD31" t="str">
            <v>–</v>
          </cell>
          <cell r="DE31" t="str">
            <v>–</v>
          </cell>
          <cell r="DF31" t="str">
            <v>–</v>
          </cell>
          <cell r="DG31" t="str">
            <v>–</v>
          </cell>
          <cell r="DH31" t="str">
            <v>–</v>
          </cell>
          <cell r="DI31">
            <v>3.04</v>
          </cell>
        </row>
        <row r="32">
          <cell r="A32"/>
          <cell r="B32" t="str">
            <v>2.1.1.2. Dugoročno</v>
          </cell>
          <cell r="C32">
            <v>5.34</v>
          </cell>
          <cell r="D32">
            <v>5.31</v>
          </cell>
          <cell r="E32">
            <v>5.27</v>
          </cell>
          <cell r="F32">
            <v>5.35</v>
          </cell>
          <cell r="G32">
            <v>5.77</v>
          </cell>
          <cell r="H32">
            <v>5.95</v>
          </cell>
          <cell r="I32">
            <v>6.34</v>
          </cell>
          <cell r="J32">
            <v>5.63</v>
          </cell>
          <cell r="K32">
            <v>5.64</v>
          </cell>
          <cell r="L32">
            <v>6.1</v>
          </cell>
          <cell r="M32">
            <v>5.74</v>
          </cell>
          <cell r="N32">
            <v>5.8</v>
          </cell>
          <cell r="O32">
            <v>5.9</v>
          </cell>
          <cell r="P32">
            <v>5.22</v>
          </cell>
          <cell r="Q32">
            <v>5.0199999999999996</v>
          </cell>
          <cell r="R32">
            <v>5.16</v>
          </cell>
          <cell r="S32">
            <v>5.88</v>
          </cell>
          <cell r="T32">
            <v>5.48</v>
          </cell>
          <cell r="U32">
            <v>5.7</v>
          </cell>
          <cell r="V32">
            <v>5.73</v>
          </cell>
          <cell r="W32">
            <v>5.68</v>
          </cell>
          <cell r="X32">
            <v>5.66</v>
          </cell>
          <cell r="Y32">
            <v>5.6</v>
          </cell>
          <cell r="Z32">
            <v>5.59</v>
          </cell>
          <cell r="AA32">
            <v>5.78</v>
          </cell>
          <cell r="AB32">
            <v>5.85</v>
          </cell>
          <cell r="AC32">
            <v>5.52</v>
          </cell>
          <cell r="AD32">
            <v>5.71</v>
          </cell>
          <cell r="AE32">
            <v>5.6</v>
          </cell>
          <cell r="AF32">
            <v>5.52</v>
          </cell>
          <cell r="AG32">
            <v>5.37</v>
          </cell>
          <cell r="AH32">
            <v>5.5</v>
          </cell>
          <cell r="AI32">
            <v>5.38</v>
          </cell>
          <cell r="AJ32">
            <v>5.37</v>
          </cell>
          <cell r="AK32">
            <v>5.35</v>
          </cell>
          <cell r="AL32">
            <v>5.3</v>
          </cell>
          <cell r="AM32">
            <v>5.25</v>
          </cell>
          <cell r="AN32">
            <v>5.08</v>
          </cell>
          <cell r="AO32">
            <v>5.0599999999999996</v>
          </cell>
          <cell r="AP32">
            <v>5.21</v>
          </cell>
          <cell r="AQ32">
            <v>5.2</v>
          </cell>
          <cell r="AR32">
            <v>5.29</v>
          </cell>
          <cell r="AS32">
            <v>5.16</v>
          </cell>
          <cell r="AT32">
            <v>5.19</v>
          </cell>
          <cell r="AU32">
            <v>5.27</v>
          </cell>
          <cell r="AV32">
            <v>5.18</v>
          </cell>
          <cell r="AW32">
            <v>5.2</v>
          </cell>
          <cell r="AX32">
            <v>5.21</v>
          </cell>
          <cell r="AY32">
            <v>5.08</v>
          </cell>
          <cell r="AZ32">
            <v>5.0199999999999996</v>
          </cell>
          <cell r="BA32">
            <v>4.9800000000000004</v>
          </cell>
          <cell r="BB32">
            <v>4.87</v>
          </cell>
          <cell r="BC32">
            <v>4.82</v>
          </cell>
          <cell r="BD32">
            <v>4.8099999999999996</v>
          </cell>
          <cell r="BE32">
            <v>4.75</v>
          </cell>
          <cell r="BF32">
            <v>4.67</v>
          </cell>
          <cell r="BG32">
            <v>4.6399999999999997</v>
          </cell>
          <cell r="BH32">
            <v>4.59</v>
          </cell>
          <cell r="BI32">
            <v>4.51</v>
          </cell>
          <cell r="BJ32">
            <v>4.46</v>
          </cell>
          <cell r="BK32">
            <v>4.5599999999999996</v>
          </cell>
          <cell r="BL32">
            <v>4.54</v>
          </cell>
          <cell r="BM32">
            <v>4.54</v>
          </cell>
          <cell r="BN32">
            <v>4.43</v>
          </cell>
          <cell r="BO32">
            <v>4.3600000000000003</v>
          </cell>
          <cell r="BP32">
            <v>4.2300000000000004</v>
          </cell>
          <cell r="BQ32">
            <v>4.0999999999999996</v>
          </cell>
          <cell r="BR32">
            <v>4.0199999999999996</v>
          </cell>
          <cell r="BS32">
            <v>3.99</v>
          </cell>
          <cell r="BT32">
            <v>3.82</v>
          </cell>
          <cell r="BU32">
            <v>3.65</v>
          </cell>
          <cell r="BV32">
            <v>3.84</v>
          </cell>
          <cell r="BW32">
            <v>3.89</v>
          </cell>
          <cell r="BX32">
            <v>3.89</v>
          </cell>
          <cell r="BY32">
            <v>3.86</v>
          </cell>
          <cell r="BZ32">
            <v>3.83</v>
          </cell>
          <cell r="CA32">
            <v>3.81</v>
          </cell>
          <cell r="CB32">
            <v>3.8</v>
          </cell>
          <cell r="CC32">
            <v>3.8</v>
          </cell>
          <cell r="CD32">
            <v>3.7</v>
          </cell>
          <cell r="CE32">
            <v>3.68</v>
          </cell>
          <cell r="CF32">
            <v>3.53</v>
          </cell>
          <cell r="CG32">
            <v>3.35</v>
          </cell>
          <cell r="CH32">
            <v>3.42</v>
          </cell>
          <cell r="CI32">
            <v>3.59</v>
          </cell>
          <cell r="CJ32">
            <v>3.42</v>
          </cell>
          <cell r="CK32">
            <v>3.28</v>
          </cell>
          <cell r="CL32">
            <v>3.06</v>
          </cell>
          <cell r="CM32">
            <v>3.1</v>
          </cell>
          <cell r="CN32">
            <v>3.06</v>
          </cell>
          <cell r="CO32">
            <v>3.04</v>
          </cell>
          <cell r="CP32">
            <v>3.03</v>
          </cell>
          <cell r="CQ32">
            <v>3.12</v>
          </cell>
          <cell r="CR32">
            <v>2.83</v>
          </cell>
          <cell r="CS32">
            <v>2.63</v>
          </cell>
          <cell r="CT32">
            <v>2.73</v>
          </cell>
          <cell r="CU32">
            <v>2.88</v>
          </cell>
          <cell r="CV32">
            <v>3.09</v>
          </cell>
          <cell r="CW32">
            <v>2.86</v>
          </cell>
          <cell r="CX32">
            <v>2.9</v>
          </cell>
          <cell r="CY32">
            <v>2.94</v>
          </cell>
          <cell r="CZ32">
            <v>2.96</v>
          </cell>
          <cell r="DA32">
            <v>2.78</v>
          </cell>
          <cell r="DB32">
            <v>2.76</v>
          </cell>
          <cell r="DC32">
            <v>2.94</v>
          </cell>
          <cell r="DD32">
            <v>3.16</v>
          </cell>
          <cell r="DE32">
            <v>2.81</v>
          </cell>
          <cell r="DF32">
            <v>2.56</v>
          </cell>
          <cell r="DG32">
            <v>2.52</v>
          </cell>
          <cell r="DH32">
            <v>2.78</v>
          </cell>
          <cell r="DI32">
            <v>2.9</v>
          </cell>
        </row>
        <row r="33">
          <cell r="A33"/>
          <cell r="B33" t="str">
            <v>2.1.1.2.1. Od 1 do 5 godina</v>
          </cell>
          <cell r="C33">
            <v>5.91</v>
          </cell>
          <cell r="D33">
            <v>5.67</v>
          </cell>
          <cell r="E33">
            <v>4.93</v>
          </cell>
          <cell r="F33">
            <v>5.26</v>
          </cell>
          <cell r="G33">
            <v>6.74</v>
          </cell>
          <cell r="H33">
            <v>6.29</v>
          </cell>
          <cell r="I33">
            <v>6.9</v>
          </cell>
          <cell r="J33">
            <v>5.3</v>
          </cell>
          <cell r="K33">
            <v>6.49</v>
          </cell>
          <cell r="L33">
            <v>4.92</v>
          </cell>
          <cell r="M33">
            <v>6.3</v>
          </cell>
          <cell r="N33">
            <v>5.94</v>
          </cell>
          <cell r="O33">
            <v>6.28</v>
          </cell>
          <cell r="P33">
            <v>5.39</v>
          </cell>
          <cell r="Q33">
            <v>5.96</v>
          </cell>
          <cell r="R33">
            <v>5.93</v>
          </cell>
          <cell r="S33">
            <v>5.86</v>
          </cell>
          <cell r="T33">
            <v>5.85</v>
          </cell>
          <cell r="U33">
            <v>5.9</v>
          </cell>
          <cell r="V33">
            <v>5.71</v>
          </cell>
          <cell r="W33">
            <v>5.83</v>
          </cell>
          <cell r="X33">
            <v>6.08</v>
          </cell>
          <cell r="Y33">
            <v>5.7</v>
          </cell>
          <cell r="Z33">
            <v>5.86</v>
          </cell>
          <cell r="AA33">
            <v>5.44</v>
          </cell>
          <cell r="AB33">
            <v>6.06</v>
          </cell>
          <cell r="AC33">
            <v>5.32</v>
          </cell>
          <cell r="AD33">
            <v>5.77</v>
          </cell>
          <cell r="AE33">
            <v>4.72</v>
          </cell>
          <cell r="AF33">
            <v>5.85</v>
          </cell>
          <cell r="AG33">
            <v>5.08</v>
          </cell>
          <cell r="AH33">
            <v>5.27</v>
          </cell>
          <cell r="AI33">
            <v>5.2</v>
          </cell>
          <cell r="AJ33">
            <v>5.33</v>
          </cell>
          <cell r="AK33">
            <v>5.45</v>
          </cell>
          <cell r="AL33">
            <v>5.16</v>
          </cell>
          <cell r="AM33">
            <v>5.36</v>
          </cell>
          <cell r="AN33">
            <v>5.0199999999999996</v>
          </cell>
          <cell r="AO33">
            <v>5.19</v>
          </cell>
          <cell r="AP33">
            <v>4.8600000000000003</v>
          </cell>
          <cell r="AQ33">
            <v>5.09</v>
          </cell>
          <cell r="AR33">
            <v>5.16</v>
          </cell>
          <cell r="AS33">
            <v>5.29</v>
          </cell>
          <cell r="AT33">
            <v>5.32</v>
          </cell>
          <cell r="AU33">
            <v>5.28</v>
          </cell>
          <cell r="AV33">
            <v>5.33</v>
          </cell>
          <cell r="AW33">
            <v>5.38</v>
          </cell>
          <cell r="AX33">
            <v>5.28</v>
          </cell>
          <cell r="AY33">
            <v>5.2</v>
          </cell>
          <cell r="AZ33">
            <v>5.14</v>
          </cell>
          <cell r="BA33">
            <v>5</v>
          </cell>
          <cell r="BB33">
            <v>4.83</v>
          </cell>
          <cell r="BC33">
            <v>4.75</v>
          </cell>
          <cell r="BD33">
            <v>4.8</v>
          </cell>
          <cell r="BE33">
            <v>4.7</v>
          </cell>
          <cell r="BF33">
            <v>4.38</v>
          </cell>
          <cell r="BG33">
            <v>4.37</v>
          </cell>
          <cell r="BH33">
            <v>4.37</v>
          </cell>
          <cell r="BI33">
            <v>4.1900000000000004</v>
          </cell>
          <cell r="BJ33">
            <v>4.03</v>
          </cell>
          <cell r="BK33">
            <v>4.4800000000000004</v>
          </cell>
          <cell r="BL33">
            <v>4.29</v>
          </cell>
          <cell r="BM33">
            <v>4.46</v>
          </cell>
          <cell r="BN33">
            <v>4.2</v>
          </cell>
          <cell r="BO33">
            <v>4.43</v>
          </cell>
          <cell r="BP33">
            <v>4.24</v>
          </cell>
          <cell r="BQ33">
            <v>4.09</v>
          </cell>
          <cell r="BR33">
            <v>3.98</v>
          </cell>
          <cell r="BS33">
            <v>3.91</v>
          </cell>
          <cell r="BT33">
            <v>4.0199999999999996</v>
          </cell>
          <cell r="BU33">
            <v>3.93</v>
          </cell>
          <cell r="BV33">
            <v>4.0199999999999996</v>
          </cell>
          <cell r="BW33">
            <v>4.09</v>
          </cell>
          <cell r="BX33">
            <v>3.96</v>
          </cell>
          <cell r="BY33">
            <v>4.13</v>
          </cell>
          <cell r="BZ33">
            <v>4.1100000000000003</v>
          </cell>
          <cell r="CA33">
            <v>3.86</v>
          </cell>
          <cell r="CB33">
            <v>3.89</v>
          </cell>
          <cell r="CC33">
            <v>3.91</v>
          </cell>
          <cell r="CD33">
            <v>3.85</v>
          </cell>
          <cell r="CE33">
            <v>3.75</v>
          </cell>
          <cell r="CF33">
            <v>3.9</v>
          </cell>
          <cell r="CG33">
            <v>3.7</v>
          </cell>
          <cell r="CH33">
            <v>3.65</v>
          </cell>
          <cell r="CI33">
            <v>3.82</v>
          </cell>
          <cell r="CJ33">
            <v>3.68</v>
          </cell>
          <cell r="CK33">
            <v>3.72</v>
          </cell>
          <cell r="CL33">
            <v>3.24</v>
          </cell>
          <cell r="CM33">
            <v>3.59</v>
          </cell>
          <cell r="CN33">
            <v>3.61</v>
          </cell>
          <cell r="CO33">
            <v>3.21</v>
          </cell>
          <cell r="CP33">
            <v>3.33</v>
          </cell>
          <cell r="CQ33">
            <v>3.33</v>
          </cell>
          <cell r="CR33">
            <v>3.09</v>
          </cell>
          <cell r="CS33">
            <v>3.05</v>
          </cell>
          <cell r="CT33">
            <v>3.3</v>
          </cell>
          <cell r="CU33">
            <v>3.54</v>
          </cell>
          <cell r="CV33">
            <v>2.98</v>
          </cell>
          <cell r="CW33">
            <v>2.89</v>
          </cell>
          <cell r="CX33">
            <v>3.04</v>
          </cell>
          <cell r="CY33">
            <v>3.17</v>
          </cell>
          <cell r="CZ33">
            <v>3.8</v>
          </cell>
          <cell r="DA33">
            <v>2.98</v>
          </cell>
          <cell r="DB33">
            <v>3.05</v>
          </cell>
          <cell r="DC33">
            <v>3.23</v>
          </cell>
          <cell r="DD33">
            <v>2.87</v>
          </cell>
          <cell r="DE33">
            <v>3.15</v>
          </cell>
          <cell r="DF33">
            <v>3.16</v>
          </cell>
          <cell r="DG33">
            <v>2.96</v>
          </cell>
          <cell r="DH33">
            <v>3.18</v>
          </cell>
          <cell r="DI33">
            <v>3.28</v>
          </cell>
        </row>
        <row r="34">
          <cell r="A34"/>
          <cell r="B34" t="str">
            <v>2.1.1.2.2. Više od 5 godina</v>
          </cell>
          <cell r="C34">
            <v>5.33</v>
          </cell>
          <cell r="D34">
            <v>5.31</v>
          </cell>
          <cell r="E34">
            <v>5.27</v>
          </cell>
          <cell r="F34">
            <v>5.36</v>
          </cell>
          <cell r="G34">
            <v>5.72</v>
          </cell>
          <cell r="H34">
            <v>5.94</v>
          </cell>
          <cell r="I34">
            <v>6.32</v>
          </cell>
          <cell r="J34">
            <v>5.63</v>
          </cell>
          <cell r="K34">
            <v>5.64</v>
          </cell>
          <cell r="L34">
            <v>6.13</v>
          </cell>
          <cell r="M34">
            <v>5.71</v>
          </cell>
          <cell r="N34">
            <v>5.8</v>
          </cell>
          <cell r="O34">
            <v>5.89</v>
          </cell>
          <cell r="P34">
            <v>5.22</v>
          </cell>
          <cell r="Q34">
            <v>5</v>
          </cell>
          <cell r="R34">
            <v>5.14</v>
          </cell>
          <cell r="S34">
            <v>5.88</v>
          </cell>
          <cell r="T34">
            <v>5.47</v>
          </cell>
          <cell r="U34">
            <v>5.7</v>
          </cell>
          <cell r="V34">
            <v>5.73</v>
          </cell>
          <cell r="W34">
            <v>5.67</v>
          </cell>
          <cell r="X34">
            <v>5.64</v>
          </cell>
          <cell r="Y34">
            <v>5.6</v>
          </cell>
          <cell r="Z34">
            <v>5.59</v>
          </cell>
          <cell r="AA34">
            <v>5.79</v>
          </cell>
          <cell r="AB34">
            <v>5.84</v>
          </cell>
          <cell r="AC34">
            <v>5.53</v>
          </cell>
          <cell r="AD34">
            <v>5.71</v>
          </cell>
          <cell r="AE34">
            <v>5.61</v>
          </cell>
          <cell r="AF34">
            <v>5.52</v>
          </cell>
          <cell r="AG34">
            <v>5.37</v>
          </cell>
          <cell r="AH34">
            <v>5.5</v>
          </cell>
          <cell r="AI34">
            <v>5.39</v>
          </cell>
          <cell r="AJ34">
            <v>5.37</v>
          </cell>
          <cell r="AK34">
            <v>5.34</v>
          </cell>
          <cell r="AL34">
            <v>5.3</v>
          </cell>
          <cell r="AM34">
            <v>5.25</v>
          </cell>
          <cell r="AN34">
            <v>5.08</v>
          </cell>
          <cell r="AO34">
            <v>5.0599999999999996</v>
          </cell>
          <cell r="AP34">
            <v>5.22</v>
          </cell>
          <cell r="AQ34">
            <v>5.2</v>
          </cell>
          <cell r="AR34">
            <v>5.29</v>
          </cell>
          <cell r="AS34">
            <v>5.16</v>
          </cell>
          <cell r="AT34">
            <v>5.19</v>
          </cell>
          <cell r="AU34">
            <v>5.27</v>
          </cell>
          <cell r="AV34">
            <v>5.18</v>
          </cell>
          <cell r="AW34">
            <v>5.19</v>
          </cell>
          <cell r="AX34">
            <v>5.21</v>
          </cell>
          <cell r="AY34">
            <v>5.08</v>
          </cell>
          <cell r="AZ34">
            <v>5.01</v>
          </cell>
          <cell r="BA34">
            <v>4.9800000000000004</v>
          </cell>
          <cell r="BB34">
            <v>4.88</v>
          </cell>
          <cell r="BC34">
            <v>4.82</v>
          </cell>
          <cell r="BD34">
            <v>4.8099999999999996</v>
          </cell>
          <cell r="BE34">
            <v>4.75</v>
          </cell>
          <cell r="BF34">
            <v>4.67</v>
          </cell>
          <cell r="BG34">
            <v>4.6500000000000004</v>
          </cell>
          <cell r="BH34">
            <v>4.59</v>
          </cell>
          <cell r="BI34">
            <v>4.51</v>
          </cell>
          <cell r="BJ34">
            <v>4.47</v>
          </cell>
          <cell r="BK34">
            <v>4.5599999999999996</v>
          </cell>
          <cell r="BL34">
            <v>4.54</v>
          </cell>
          <cell r="BM34">
            <v>4.54</v>
          </cell>
          <cell r="BN34">
            <v>4.43</v>
          </cell>
          <cell r="BO34">
            <v>4.3499999999999996</v>
          </cell>
          <cell r="BP34">
            <v>4.2300000000000004</v>
          </cell>
          <cell r="BQ34">
            <v>4.0999999999999996</v>
          </cell>
          <cell r="BR34">
            <v>4.0199999999999996</v>
          </cell>
          <cell r="BS34">
            <v>3.99</v>
          </cell>
          <cell r="BT34">
            <v>3.82</v>
          </cell>
          <cell r="BU34">
            <v>3.65</v>
          </cell>
          <cell r="BV34">
            <v>3.84</v>
          </cell>
          <cell r="BW34">
            <v>3.88</v>
          </cell>
          <cell r="BX34">
            <v>3.89</v>
          </cell>
          <cell r="BY34">
            <v>3.85</v>
          </cell>
          <cell r="BZ34">
            <v>3.83</v>
          </cell>
          <cell r="CA34">
            <v>3.81</v>
          </cell>
          <cell r="CB34">
            <v>3.8</v>
          </cell>
          <cell r="CC34">
            <v>3.79</v>
          </cell>
          <cell r="CD34">
            <v>3.7</v>
          </cell>
          <cell r="CE34">
            <v>3.68</v>
          </cell>
          <cell r="CF34">
            <v>3.52</v>
          </cell>
          <cell r="CG34">
            <v>3.34</v>
          </cell>
          <cell r="CH34">
            <v>3.41</v>
          </cell>
          <cell r="CI34">
            <v>3.59</v>
          </cell>
          <cell r="CJ34">
            <v>3.41</v>
          </cell>
          <cell r="CK34">
            <v>3.28</v>
          </cell>
          <cell r="CL34">
            <v>3.06</v>
          </cell>
          <cell r="CM34">
            <v>3.09</v>
          </cell>
          <cell r="CN34">
            <v>3.06</v>
          </cell>
          <cell r="CO34">
            <v>3.04</v>
          </cell>
          <cell r="CP34">
            <v>3.03</v>
          </cell>
          <cell r="CQ34">
            <v>3.12</v>
          </cell>
          <cell r="CR34">
            <v>2.82</v>
          </cell>
          <cell r="CS34">
            <v>2.63</v>
          </cell>
          <cell r="CT34">
            <v>2.73</v>
          </cell>
          <cell r="CU34">
            <v>2.87</v>
          </cell>
          <cell r="CV34">
            <v>3.09</v>
          </cell>
          <cell r="CW34">
            <v>2.86</v>
          </cell>
          <cell r="CX34">
            <v>2.9</v>
          </cell>
          <cell r="CY34">
            <v>2.93</v>
          </cell>
          <cell r="CZ34">
            <v>2.96</v>
          </cell>
          <cell r="DA34">
            <v>2.78</v>
          </cell>
          <cell r="DB34">
            <v>2.76</v>
          </cell>
          <cell r="DC34">
            <v>2.94</v>
          </cell>
          <cell r="DD34">
            <v>3.16</v>
          </cell>
          <cell r="DE34">
            <v>2.81</v>
          </cell>
          <cell r="DF34">
            <v>2.56</v>
          </cell>
          <cell r="DG34">
            <v>2.52</v>
          </cell>
          <cell r="DH34">
            <v>2.77</v>
          </cell>
          <cell r="DI34">
            <v>2.89</v>
          </cell>
        </row>
        <row r="35">
          <cell r="A35"/>
          <cell r="B35" t="str">
            <v>2.1.2. Potrošački i ostali krediti</v>
          </cell>
          <cell r="C35">
            <v>10.61</v>
          </cell>
          <cell r="D35">
            <v>10.79</v>
          </cell>
          <cell r="E35">
            <v>10.73</v>
          </cell>
          <cell r="F35">
            <v>10.5</v>
          </cell>
          <cell r="G35">
            <v>10.67</v>
          </cell>
          <cell r="H35">
            <v>10.66</v>
          </cell>
          <cell r="I35">
            <v>10.65</v>
          </cell>
          <cell r="J35">
            <v>10.64</v>
          </cell>
          <cell r="K35">
            <v>10.63</v>
          </cell>
          <cell r="L35">
            <v>10.62</v>
          </cell>
          <cell r="M35">
            <v>10.56</v>
          </cell>
          <cell r="N35">
            <v>10.6</v>
          </cell>
          <cell r="O35">
            <v>10.56</v>
          </cell>
          <cell r="P35">
            <v>10.58</v>
          </cell>
          <cell r="Q35">
            <v>10.53</v>
          </cell>
          <cell r="R35">
            <v>10.34</v>
          </cell>
          <cell r="S35">
            <v>10.34</v>
          </cell>
          <cell r="T35">
            <v>10.32</v>
          </cell>
          <cell r="U35">
            <v>10.32</v>
          </cell>
          <cell r="V35">
            <v>10.28</v>
          </cell>
          <cell r="W35">
            <v>10.31</v>
          </cell>
          <cell r="X35">
            <v>10.27</v>
          </cell>
          <cell r="Y35">
            <v>10.25</v>
          </cell>
          <cell r="Z35">
            <v>10.23</v>
          </cell>
          <cell r="AA35">
            <v>10.14</v>
          </cell>
          <cell r="AB35">
            <v>9.68</v>
          </cell>
          <cell r="AC35">
            <v>9.64</v>
          </cell>
          <cell r="AD35">
            <v>9.61</v>
          </cell>
          <cell r="AE35">
            <v>9.59</v>
          </cell>
          <cell r="AF35">
            <v>9.5500000000000007</v>
          </cell>
          <cell r="AG35">
            <v>9.56</v>
          </cell>
          <cell r="AH35">
            <v>9.52</v>
          </cell>
          <cell r="AI35">
            <v>9.56</v>
          </cell>
          <cell r="AJ35">
            <v>9.5</v>
          </cell>
          <cell r="AK35">
            <v>9.49</v>
          </cell>
          <cell r="AL35">
            <v>9.49</v>
          </cell>
          <cell r="AM35">
            <v>9.43</v>
          </cell>
          <cell r="AN35">
            <v>9.51</v>
          </cell>
          <cell r="AO35">
            <v>9.5500000000000007</v>
          </cell>
          <cell r="AP35">
            <v>9.4700000000000006</v>
          </cell>
          <cell r="AQ35">
            <v>9.4700000000000006</v>
          </cell>
          <cell r="AR35">
            <v>9.4499999999999993</v>
          </cell>
          <cell r="AS35">
            <v>9.4499999999999993</v>
          </cell>
          <cell r="AT35">
            <v>9.33</v>
          </cell>
          <cell r="AU35">
            <v>8.83</v>
          </cell>
          <cell r="AV35">
            <v>8.76</v>
          </cell>
          <cell r="AW35">
            <v>8.73</v>
          </cell>
          <cell r="AX35">
            <v>8.7100000000000009</v>
          </cell>
          <cell r="AY35">
            <v>8.6300000000000008</v>
          </cell>
          <cell r="AZ35">
            <v>8.64</v>
          </cell>
          <cell r="BA35">
            <v>8.65</v>
          </cell>
          <cell r="BB35">
            <v>8.59</v>
          </cell>
          <cell r="BC35">
            <v>8.5500000000000007</v>
          </cell>
          <cell r="BD35">
            <v>8.51</v>
          </cell>
          <cell r="BE35">
            <v>8.49</v>
          </cell>
          <cell r="BF35">
            <v>8.3800000000000008</v>
          </cell>
          <cell r="BG35">
            <v>8.3699999999999992</v>
          </cell>
          <cell r="BH35">
            <v>8.32</v>
          </cell>
          <cell r="BI35">
            <v>8.2799999999999994</v>
          </cell>
          <cell r="BJ35">
            <v>8.27</v>
          </cell>
          <cell r="BK35">
            <v>8.17</v>
          </cell>
          <cell r="BL35">
            <v>8.09</v>
          </cell>
          <cell r="BM35">
            <v>8.1199999999999992</v>
          </cell>
          <cell r="BN35">
            <v>8.0500000000000007</v>
          </cell>
          <cell r="BO35">
            <v>8.0299999999999994</v>
          </cell>
          <cell r="BP35">
            <v>7.95</v>
          </cell>
          <cell r="BQ35">
            <v>8.02</v>
          </cell>
          <cell r="BR35">
            <v>7.81</v>
          </cell>
          <cell r="BS35">
            <v>7.78</v>
          </cell>
          <cell r="BT35">
            <v>7.74</v>
          </cell>
          <cell r="BU35">
            <v>7.71</v>
          </cell>
          <cell r="BV35">
            <v>7.69</v>
          </cell>
          <cell r="BW35">
            <v>7.45</v>
          </cell>
          <cell r="BX35">
            <v>7.52</v>
          </cell>
          <cell r="BY35">
            <v>7.52</v>
          </cell>
          <cell r="BZ35">
            <v>7.34</v>
          </cell>
          <cell r="CA35">
            <v>7.31</v>
          </cell>
          <cell r="CB35">
            <v>7.28</v>
          </cell>
          <cell r="CC35">
            <v>7.3</v>
          </cell>
          <cell r="CD35">
            <v>7.2</v>
          </cell>
          <cell r="CE35">
            <v>7.15</v>
          </cell>
          <cell r="CF35">
            <v>7.18</v>
          </cell>
          <cell r="CG35">
            <v>7.27</v>
          </cell>
          <cell r="CH35">
            <v>7.24</v>
          </cell>
          <cell r="CI35">
            <v>7.15</v>
          </cell>
          <cell r="CJ35">
            <v>7.13</v>
          </cell>
          <cell r="CK35">
            <v>7.1</v>
          </cell>
          <cell r="CL35">
            <v>7.05</v>
          </cell>
          <cell r="CM35">
            <v>7.05</v>
          </cell>
          <cell r="CN35">
            <v>7.01</v>
          </cell>
          <cell r="CO35">
            <v>7.06</v>
          </cell>
          <cell r="CP35">
            <v>6.99</v>
          </cell>
          <cell r="CQ35">
            <v>7.03</v>
          </cell>
          <cell r="CR35">
            <v>6.97</v>
          </cell>
          <cell r="CS35">
            <v>6.95</v>
          </cell>
          <cell r="CT35">
            <v>6.87</v>
          </cell>
          <cell r="CU35">
            <v>6.83</v>
          </cell>
          <cell r="CV35">
            <v>6.83</v>
          </cell>
          <cell r="CW35">
            <v>6.8</v>
          </cell>
          <cell r="CX35">
            <v>6.85</v>
          </cell>
          <cell r="CY35">
            <v>6.86</v>
          </cell>
          <cell r="CZ35">
            <v>6.78</v>
          </cell>
          <cell r="DA35">
            <v>6.63</v>
          </cell>
          <cell r="DB35">
            <v>6.52</v>
          </cell>
          <cell r="DC35">
            <v>6.57</v>
          </cell>
          <cell r="DD35">
            <v>6.53</v>
          </cell>
          <cell r="DE35">
            <v>6.53</v>
          </cell>
          <cell r="DF35">
            <v>6.52</v>
          </cell>
          <cell r="DG35">
            <v>6.41</v>
          </cell>
          <cell r="DH35">
            <v>6.39</v>
          </cell>
          <cell r="DI35">
            <v>6.37</v>
          </cell>
        </row>
        <row r="36">
          <cell r="A36"/>
          <cell r="B36" t="str">
            <v>2.1.2.1. Kratkoročno</v>
          </cell>
          <cell r="C36">
            <v>10.49</v>
          </cell>
          <cell r="D36">
            <v>10.68</v>
          </cell>
          <cell r="E36">
            <v>10.62</v>
          </cell>
          <cell r="F36">
            <v>10.32</v>
          </cell>
          <cell r="G36">
            <v>10.58</v>
          </cell>
          <cell r="H36">
            <v>10.55</v>
          </cell>
          <cell r="I36">
            <v>10.55</v>
          </cell>
          <cell r="J36">
            <v>10.57</v>
          </cell>
          <cell r="K36">
            <v>10.54</v>
          </cell>
          <cell r="L36">
            <v>10.58</v>
          </cell>
          <cell r="M36">
            <v>10.51</v>
          </cell>
          <cell r="N36">
            <v>10.57</v>
          </cell>
          <cell r="O36">
            <v>10.5</v>
          </cell>
          <cell r="P36">
            <v>10.57</v>
          </cell>
          <cell r="Q36">
            <v>10.6</v>
          </cell>
          <cell r="R36">
            <v>10.32</v>
          </cell>
          <cell r="S36">
            <v>10.32</v>
          </cell>
          <cell r="T36">
            <v>10.3</v>
          </cell>
          <cell r="U36">
            <v>10.3</v>
          </cell>
          <cell r="V36">
            <v>10.26</v>
          </cell>
          <cell r="W36">
            <v>10.29</v>
          </cell>
          <cell r="X36">
            <v>10.28</v>
          </cell>
          <cell r="Y36">
            <v>10.25</v>
          </cell>
          <cell r="Z36">
            <v>10.220000000000001</v>
          </cell>
          <cell r="AA36">
            <v>10.130000000000001</v>
          </cell>
          <cell r="AB36">
            <v>9.58</v>
          </cell>
          <cell r="AC36">
            <v>9.56</v>
          </cell>
          <cell r="AD36">
            <v>9.5399999999999991</v>
          </cell>
          <cell r="AE36">
            <v>9.52</v>
          </cell>
          <cell r="AF36">
            <v>9.4700000000000006</v>
          </cell>
          <cell r="AG36">
            <v>9.5</v>
          </cell>
          <cell r="AH36">
            <v>9.4700000000000006</v>
          </cell>
          <cell r="AI36">
            <v>9.51</v>
          </cell>
          <cell r="AJ36">
            <v>9.4600000000000009</v>
          </cell>
          <cell r="AK36">
            <v>9.4600000000000009</v>
          </cell>
          <cell r="AL36">
            <v>9.4600000000000009</v>
          </cell>
          <cell r="AM36">
            <v>9.4</v>
          </cell>
          <cell r="AN36">
            <v>9.49</v>
          </cell>
          <cell r="AO36">
            <v>9.5500000000000007</v>
          </cell>
          <cell r="AP36">
            <v>9.48</v>
          </cell>
          <cell r="AQ36">
            <v>9.4700000000000006</v>
          </cell>
          <cell r="AR36">
            <v>9.4600000000000009</v>
          </cell>
          <cell r="AS36">
            <v>9.4499999999999993</v>
          </cell>
          <cell r="AT36">
            <v>9.32</v>
          </cell>
          <cell r="AU36">
            <v>8.7200000000000006</v>
          </cell>
          <cell r="AV36">
            <v>8.66</v>
          </cell>
          <cell r="AW36">
            <v>8.65</v>
          </cell>
          <cell r="AX36">
            <v>8.64</v>
          </cell>
          <cell r="AY36">
            <v>8.5500000000000007</v>
          </cell>
          <cell r="AZ36">
            <v>8.56</v>
          </cell>
          <cell r="BA36">
            <v>8.6</v>
          </cell>
          <cell r="BB36">
            <v>8.5299999999999994</v>
          </cell>
          <cell r="BC36">
            <v>8.49</v>
          </cell>
          <cell r="BD36">
            <v>8.4499999999999993</v>
          </cell>
          <cell r="BE36">
            <v>8.43</v>
          </cell>
          <cell r="BF36">
            <v>8.31</v>
          </cell>
          <cell r="BG36">
            <v>8.31</v>
          </cell>
          <cell r="BH36">
            <v>8.27</v>
          </cell>
          <cell r="BI36">
            <v>8.23</v>
          </cell>
          <cell r="BJ36">
            <v>8.23</v>
          </cell>
          <cell r="BK36">
            <v>8.14</v>
          </cell>
          <cell r="BL36">
            <v>8.0500000000000007</v>
          </cell>
          <cell r="BM36">
            <v>8.08</v>
          </cell>
          <cell r="BN36">
            <v>8.0299999999999994</v>
          </cell>
          <cell r="BO36">
            <v>8.02</v>
          </cell>
          <cell r="BP36">
            <v>7.99</v>
          </cell>
          <cell r="BQ36">
            <v>8.0299999999999994</v>
          </cell>
          <cell r="BR36">
            <v>7.77</v>
          </cell>
          <cell r="BS36">
            <v>7.77</v>
          </cell>
          <cell r="BT36">
            <v>7.74</v>
          </cell>
          <cell r="BU36">
            <v>7.72</v>
          </cell>
          <cell r="BV36">
            <v>7.7</v>
          </cell>
          <cell r="BW36">
            <v>7.4</v>
          </cell>
          <cell r="BX36">
            <v>7.5</v>
          </cell>
          <cell r="BY36">
            <v>7.54</v>
          </cell>
          <cell r="BZ36">
            <v>7.31</v>
          </cell>
          <cell r="CA36">
            <v>7.28</v>
          </cell>
          <cell r="CB36">
            <v>7.26</v>
          </cell>
          <cell r="CC36">
            <v>7.29</v>
          </cell>
          <cell r="CD36">
            <v>7.2</v>
          </cell>
          <cell r="CE36">
            <v>7.13</v>
          </cell>
          <cell r="CF36">
            <v>7.19</v>
          </cell>
          <cell r="CG36">
            <v>7.33</v>
          </cell>
          <cell r="CH36">
            <v>7.3</v>
          </cell>
          <cell r="CI36">
            <v>7.17</v>
          </cell>
          <cell r="CJ36">
            <v>7.17</v>
          </cell>
          <cell r="CK36">
            <v>7.17</v>
          </cell>
          <cell r="CL36">
            <v>7.17</v>
          </cell>
          <cell r="CM36">
            <v>7.13</v>
          </cell>
          <cell r="CN36">
            <v>7.12</v>
          </cell>
          <cell r="CO36">
            <v>7.16</v>
          </cell>
          <cell r="CP36">
            <v>7.12</v>
          </cell>
          <cell r="CQ36">
            <v>7.14</v>
          </cell>
          <cell r="CR36">
            <v>7.11</v>
          </cell>
          <cell r="CS36">
            <v>7.09</v>
          </cell>
          <cell r="CT36">
            <v>7.04</v>
          </cell>
          <cell r="CU36">
            <v>6.96</v>
          </cell>
          <cell r="CV36">
            <v>6.98</v>
          </cell>
          <cell r="CW36">
            <v>6.98</v>
          </cell>
          <cell r="CX36">
            <v>7.03</v>
          </cell>
          <cell r="CY36">
            <v>7.05</v>
          </cell>
          <cell r="CZ36">
            <v>6.96</v>
          </cell>
          <cell r="DA36">
            <v>6.8</v>
          </cell>
          <cell r="DB36">
            <v>6.68</v>
          </cell>
          <cell r="DC36">
            <v>6.68</v>
          </cell>
          <cell r="DD36">
            <v>6.69</v>
          </cell>
          <cell r="DE36">
            <v>6.69</v>
          </cell>
          <cell r="DF36">
            <v>6.64</v>
          </cell>
          <cell r="DG36">
            <v>6.52</v>
          </cell>
          <cell r="DH36">
            <v>6.5</v>
          </cell>
          <cell r="DI36">
            <v>6.5</v>
          </cell>
        </row>
        <row r="37">
          <cell r="A37"/>
          <cell r="B37" t="str">
            <v>2.1.2.2. Dugoročno</v>
          </cell>
          <cell r="C37">
            <v>11.16</v>
          </cell>
          <cell r="D37">
            <v>11.34</v>
          </cell>
          <cell r="E37">
            <v>11.23</v>
          </cell>
          <cell r="F37">
            <v>11.32</v>
          </cell>
          <cell r="G37">
            <v>11.19</v>
          </cell>
          <cell r="H37">
            <v>11.26</v>
          </cell>
          <cell r="I37">
            <v>11.22</v>
          </cell>
          <cell r="J37">
            <v>11</v>
          </cell>
          <cell r="K37">
            <v>11.08</v>
          </cell>
          <cell r="L37">
            <v>10.83</v>
          </cell>
          <cell r="M37">
            <v>10.79</v>
          </cell>
          <cell r="N37">
            <v>10.76</v>
          </cell>
          <cell r="O37">
            <v>10.86</v>
          </cell>
          <cell r="P37">
            <v>10.64</v>
          </cell>
          <cell r="Q37">
            <v>10.25</v>
          </cell>
          <cell r="R37">
            <v>10.42</v>
          </cell>
          <cell r="S37">
            <v>10.44</v>
          </cell>
          <cell r="T37">
            <v>10.43</v>
          </cell>
          <cell r="U37">
            <v>10.4</v>
          </cell>
          <cell r="V37">
            <v>10.37</v>
          </cell>
          <cell r="W37">
            <v>10.38</v>
          </cell>
          <cell r="X37">
            <v>10.27</v>
          </cell>
          <cell r="Y37">
            <v>10.25</v>
          </cell>
          <cell r="Z37">
            <v>10.28</v>
          </cell>
          <cell r="AA37">
            <v>10.199999999999999</v>
          </cell>
          <cell r="AB37">
            <v>10.14</v>
          </cell>
          <cell r="AC37">
            <v>9.99</v>
          </cell>
          <cell r="AD37">
            <v>9.9</v>
          </cell>
          <cell r="AE37">
            <v>9.8699999999999992</v>
          </cell>
          <cell r="AF37">
            <v>9.86</v>
          </cell>
          <cell r="AG37">
            <v>9.84</v>
          </cell>
          <cell r="AH37">
            <v>9.7100000000000009</v>
          </cell>
          <cell r="AI37">
            <v>9.8000000000000007</v>
          </cell>
          <cell r="AJ37">
            <v>9.66</v>
          </cell>
          <cell r="AK37">
            <v>9.65</v>
          </cell>
          <cell r="AL37">
            <v>9.64</v>
          </cell>
          <cell r="AM37">
            <v>9.57</v>
          </cell>
          <cell r="AN37">
            <v>9.59</v>
          </cell>
          <cell r="AO37">
            <v>9.56</v>
          </cell>
          <cell r="AP37">
            <v>9.44</v>
          </cell>
          <cell r="AQ37">
            <v>9.44</v>
          </cell>
          <cell r="AR37">
            <v>9.39</v>
          </cell>
          <cell r="AS37">
            <v>9.44</v>
          </cell>
          <cell r="AT37">
            <v>9.35</v>
          </cell>
          <cell r="AU37">
            <v>9.32</v>
          </cell>
          <cell r="AV37">
            <v>9.17</v>
          </cell>
          <cell r="AW37">
            <v>9.08</v>
          </cell>
          <cell r="AX37">
            <v>9.01</v>
          </cell>
          <cell r="AY37">
            <v>8.99</v>
          </cell>
          <cell r="AZ37">
            <v>8.98</v>
          </cell>
          <cell r="BA37">
            <v>8.8800000000000008</v>
          </cell>
          <cell r="BB37">
            <v>8.7899999999999991</v>
          </cell>
          <cell r="BC37">
            <v>8.7799999999999994</v>
          </cell>
          <cell r="BD37">
            <v>8.74</v>
          </cell>
          <cell r="BE37">
            <v>8.6999999999999993</v>
          </cell>
          <cell r="BF37">
            <v>8.6300000000000008</v>
          </cell>
          <cell r="BG37">
            <v>8.6</v>
          </cell>
          <cell r="BH37">
            <v>8.52</v>
          </cell>
          <cell r="BI37">
            <v>8.49</v>
          </cell>
          <cell r="BJ37">
            <v>8.42</v>
          </cell>
          <cell r="BK37">
            <v>8.2899999999999991</v>
          </cell>
          <cell r="BL37">
            <v>8.2899999999999991</v>
          </cell>
          <cell r="BM37">
            <v>8.2799999999999994</v>
          </cell>
          <cell r="BN37">
            <v>8.1300000000000008</v>
          </cell>
          <cell r="BO37">
            <v>8.08</v>
          </cell>
          <cell r="BP37">
            <v>7.82</v>
          </cell>
          <cell r="BQ37">
            <v>7.97</v>
          </cell>
          <cell r="BR37">
            <v>7.94</v>
          </cell>
          <cell r="BS37">
            <v>7.8</v>
          </cell>
          <cell r="BT37">
            <v>7.72</v>
          </cell>
          <cell r="BU37">
            <v>7.68</v>
          </cell>
          <cell r="BV37">
            <v>7.64</v>
          </cell>
          <cell r="BW37">
            <v>7.61</v>
          </cell>
          <cell r="BX37">
            <v>7.58</v>
          </cell>
          <cell r="BY37">
            <v>7.47</v>
          </cell>
          <cell r="BZ37">
            <v>7.43</v>
          </cell>
          <cell r="CA37">
            <v>7.42</v>
          </cell>
          <cell r="CB37">
            <v>7.35</v>
          </cell>
          <cell r="CC37">
            <v>7.3</v>
          </cell>
          <cell r="CD37">
            <v>7.19</v>
          </cell>
          <cell r="CE37">
            <v>7.18</v>
          </cell>
          <cell r="CF37">
            <v>7.14</v>
          </cell>
          <cell r="CG37">
            <v>7.08</v>
          </cell>
          <cell r="CH37">
            <v>7.06</v>
          </cell>
          <cell r="CI37">
            <v>7.1</v>
          </cell>
          <cell r="CJ37">
            <v>6.97</v>
          </cell>
          <cell r="CK37">
            <v>6.88</v>
          </cell>
          <cell r="CL37">
            <v>6.74</v>
          </cell>
          <cell r="CM37">
            <v>6.79</v>
          </cell>
          <cell r="CN37">
            <v>6.68</v>
          </cell>
          <cell r="CO37">
            <v>6.71</v>
          </cell>
          <cell r="CP37">
            <v>6.6</v>
          </cell>
          <cell r="CQ37">
            <v>6.68</v>
          </cell>
          <cell r="CR37">
            <v>6.55</v>
          </cell>
          <cell r="CS37">
            <v>6.51</v>
          </cell>
          <cell r="CT37">
            <v>6.36</v>
          </cell>
          <cell r="CU37">
            <v>6.43</v>
          </cell>
          <cell r="CV37">
            <v>6.4</v>
          </cell>
          <cell r="CW37">
            <v>6.31</v>
          </cell>
          <cell r="CX37">
            <v>6.26</v>
          </cell>
          <cell r="CY37">
            <v>6.27</v>
          </cell>
          <cell r="CZ37">
            <v>6.28</v>
          </cell>
          <cell r="DA37">
            <v>6.12</v>
          </cell>
          <cell r="DB37">
            <v>6.04</v>
          </cell>
          <cell r="DC37">
            <v>6.14</v>
          </cell>
          <cell r="DD37">
            <v>6.03</v>
          </cell>
          <cell r="DE37">
            <v>6.06</v>
          </cell>
          <cell r="DF37">
            <v>6.14</v>
          </cell>
          <cell r="DG37">
            <v>6.05</v>
          </cell>
          <cell r="DH37">
            <v>6.01</v>
          </cell>
          <cell r="DI37">
            <v>5.96</v>
          </cell>
        </row>
        <row r="38">
          <cell r="A38"/>
          <cell r="B38" t="str">
            <v>2.1.2.2.1. Od 1 do 5 godina</v>
          </cell>
          <cell r="C38">
            <v>11.18</v>
          </cell>
          <cell r="D38">
            <v>11.2</v>
          </cell>
          <cell r="E38">
            <v>11.12</v>
          </cell>
          <cell r="F38">
            <v>11.11</v>
          </cell>
          <cell r="G38">
            <v>11.06</v>
          </cell>
          <cell r="H38">
            <v>11.03</v>
          </cell>
          <cell r="I38">
            <v>10.98</v>
          </cell>
          <cell r="J38">
            <v>10.88</v>
          </cell>
          <cell r="K38">
            <v>10.85</v>
          </cell>
          <cell r="L38">
            <v>10.73</v>
          </cell>
          <cell r="M38">
            <v>10.69</v>
          </cell>
          <cell r="N38">
            <v>10.69</v>
          </cell>
          <cell r="O38">
            <v>10.68</v>
          </cell>
          <cell r="P38">
            <v>10.45</v>
          </cell>
          <cell r="Q38">
            <v>10.16</v>
          </cell>
          <cell r="R38">
            <v>10.31</v>
          </cell>
          <cell r="S38">
            <v>10.26</v>
          </cell>
          <cell r="T38">
            <v>10.220000000000001</v>
          </cell>
          <cell r="U38">
            <v>10.17</v>
          </cell>
          <cell r="V38">
            <v>10.1</v>
          </cell>
          <cell r="W38">
            <v>10.06</v>
          </cell>
          <cell r="X38">
            <v>10.02</v>
          </cell>
          <cell r="Y38">
            <v>10</v>
          </cell>
          <cell r="Z38">
            <v>9.98</v>
          </cell>
          <cell r="AA38">
            <v>9.93</v>
          </cell>
          <cell r="AB38">
            <v>9.84</v>
          </cell>
          <cell r="AC38">
            <v>9.7200000000000006</v>
          </cell>
          <cell r="AD38">
            <v>9.9600000000000009</v>
          </cell>
          <cell r="AE38">
            <v>9.9</v>
          </cell>
          <cell r="AF38">
            <v>9.85</v>
          </cell>
          <cell r="AG38">
            <v>9.81</v>
          </cell>
          <cell r="AH38">
            <v>9.73</v>
          </cell>
          <cell r="AI38">
            <v>9.74</v>
          </cell>
          <cell r="AJ38">
            <v>9.66</v>
          </cell>
          <cell r="AK38">
            <v>9.61</v>
          </cell>
          <cell r="AL38">
            <v>9.57</v>
          </cell>
          <cell r="AM38">
            <v>9.51</v>
          </cell>
          <cell r="AN38">
            <v>9.5299999999999994</v>
          </cell>
          <cell r="AO38">
            <v>9.49</v>
          </cell>
          <cell r="AP38">
            <v>9.3699999999999992</v>
          </cell>
          <cell r="AQ38">
            <v>9.1300000000000008</v>
          </cell>
          <cell r="AR38">
            <v>9.11</v>
          </cell>
          <cell r="AS38">
            <v>9.0399999999999991</v>
          </cell>
          <cell r="AT38">
            <v>8.98</v>
          </cell>
          <cell r="AU38">
            <v>8.92</v>
          </cell>
          <cell r="AV38">
            <v>8.82</v>
          </cell>
          <cell r="AW38">
            <v>8.7200000000000006</v>
          </cell>
          <cell r="AX38">
            <v>8.66</v>
          </cell>
          <cell r="AY38">
            <v>8.6199999999999992</v>
          </cell>
          <cell r="AZ38">
            <v>8.59</v>
          </cell>
          <cell r="BA38">
            <v>8.5399999999999991</v>
          </cell>
          <cell r="BB38">
            <v>8.5</v>
          </cell>
          <cell r="BC38">
            <v>8.4499999999999993</v>
          </cell>
          <cell r="BD38">
            <v>8.39</v>
          </cell>
          <cell r="BE38">
            <v>8.3800000000000008</v>
          </cell>
          <cell r="BF38">
            <v>8.33</v>
          </cell>
          <cell r="BG38">
            <v>8.3000000000000007</v>
          </cell>
          <cell r="BH38">
            <v>8.23</v>
          </cell>
          <cell r="BI38">
            <v>8.2200000000000006</v>
          </cell>
          <cell r="BJ38">
            <v>8.17</v>
          </cell>
          <cell r="BK38">
            <v>8.07</v>
          </cell>
          <cell r="BL38">
            <v>8.0500000000000007</v>
          </cell>
          <cell r="BM38">
            <v>8.0299999999999994</v>
          </cell>
          <cell r="BN38">
            <v>7.92</v>
          </cell>
          <cell r="BO38">
            <v>7.86</v>
          </cell>
          <cell r="BP38">
            <v>7.57</v>
          </cell>
          <cell r="BQ38">
            <v>7.76</v>
          </cell>
          <cell r="BR38">
            <v>7.72</v>
          </cell>
          <cell r="BS38">
            <v>7.69</v>
          </cell>
          <cell r="BT38">
            <v>7.62</v>
          </cell>
          <cell r="BU38">
            <v>7.56</v>
          </cell>
          <cell r="BV38">
            <v>7.51</v>
          </cell>
          <cell r="BW38">
            <v>7.43</v>
          </cell>
          <cell r="BX38">
            <v>7.43</v>
          </cell>
          <cell r="BY38">
            <v>7.36</v>
          </cell>
          <cell r="BZ38">
            <v>7.35</v>
          </cell>
          <cell r="CA38">
            <v>7.31</v>
          </cell>
          <cell r="CB38">
            <v>7.27</v>
          </cell>
          <cell r="CC38">
            <v>7.22</v>
          </cell>
          <cell r="CD38">
            <v>7.16</v>
          </cell>
          <cell r="CE38">
            <v>7.15</v>
          </cell>
          <cell r="CF38">
            <v>7.05</v>
          </cell>
          <cell r="CG38">
            <v>7.02</v>
          </cell>
          <cell r="CH38">
            <v>6.96</v>
          </cell>
          <cell r="CI38">
            <v>6.96</v>
          </cell>
          <cell r="CJ38">
            <v>6.88</v>
          </cell>
          <cell r="CK38">
            <v>6.82</v>
          </cell>
          <cell r="CL38">
            <v>7.09</v>
          </cell>
          <cell r="CM38">
            <v>7.08</v>
          </cell>
          <cell r="CN38">
            <v>6.97</v>
          </cell>
          <cell r="CO38">
            <v>6.96</v>
          </cell>
          <cell r="CP38">
            <v>6.84</v>
          </cell>
          <cell r="CQ38">
            <v>6.85</v>
          </cell>
          <cell r="CR38">
            <v>6.76</v>
          </cell>
          <cell r="CS38">
            <v>6.69</v>
          </cell>
          <cell r="CT38">
            <v>6.62</v>
          </cell>
          <cell r="CU38">
            <v>6.59</v>
          </cell>
          <cell r="CV38">
            <v>6.62</v>
          </cell>
          <cell r="CW38">
            <v>6.54</v>
          </cell>
          <cell r="CX38">
            <v>6.49</v>
          </cell>
          <cell r="CY38">
            <v>6.44</v>
          </cell>
          <cell r="CZ38">
            <v>6.36</v>
          </cell>
          <cell r="DA38">
            <v>6.29</v>
          </cell>
          <cell r="DB38">
            <v>6.29</v>
          </cell>
          <cell r="DC38">
            <v>6.27</v>
          </cell>
          <cell r="DD38">
            <v>6.1</v>
          </cell>
          <cell r="DE38">
            <v>6.24</v>
          </cell>
          <cell r="DF38">
            <v>6.25</v>
          </cell>
          <cell r="DG38">
            <v>6.2</v>
          </cell>
          <cell r="DH38">
            <v>6.2</v>
          </cell>
          <cell r="DI38">
            <v>6.14</v>
          </cell>
        </row>
        <row r="39">
          <cell r="A39"/>
          <cell r="B39" t="str">
            <v>2.1.2.2.2. Više od 5 godina</v>
          </cell>
          <cell r="C39">
            <v>11.1</v>
          </cell>
          <cell r="D39">
            <v>11.71</v>
          </cell>
          <cell r="E39">
            <v>11.49</v>
          </cell>
          <cell r="F39">
            <v>11.87</v>
          </cell>
          <cell r="G39">
            <v>11.54</v>
          </cell>
          <cell r="H39">
            <v>11.86</v>
          </cell>
          <cell r="I39">
            <v>11.81</v>
          </cell>
          <cell r="J39">
            <v>11.24</v>
          </cell>
          <cell r="K39">
            <v>11.58</v>
          </cell>
          <cell r="L39">
            <v>11.02</v>
          </cell>
          <cell r="M39">
            <v>10.96</v>
          </cell>
          <cell r="N39">
            <v>10.86</v>
          </cell>
          <cell r="O39">
            <v>11.18</v>
          </cell>
          <cell r="P39">
            <v>10.98</v>
          </cell>
          <cell r="Q39">
            <v>10.41</v>
          </cell>
          <cell r="R39">
            <v>10.58</v>
          </cell>
          <cell r="S39">
            <v>10.72</v>
          </cell>
          <cell r="T39">
            <v>10.82</v>
          </cell>
          <cell r="U39">
            <v>10.85</v>
          </cell>
          <cell r="V39">
            <v>10.89</v>
          </cell>
          <cell r="W39">
            <v>11.07</v>
          </cell>
          <cell r="X39">
            <v>10.73</v>
          </cell>
          <cell r="Y39">
            <v>10.67</v>
          </cell>
          <cell r="Z39">
            <v>10.84</v>
          </cell>
          <cell r="AA39">
            <v>10.7</v>
          </cell>
          <cell r="AB39">
            <v>10.69</v>
          </cell>
          <cell r="AC39">
            <v>10.39</v>
          </cell>
          <cell r="AD39">
            <v>9.77</v>
          </cell>
          <cell r="AE39">
            <v>9.82</v>
          </cell>
          <cell r="AF39">
            <v>9.86</v>
          </cell>
          <cell r="AG39">
            <v>9.92</v>
          </cell>
          <cell r="AH39">
            <v>9.65</v>
          </cell>
          <cell r="AI39">
            <v>9.9700000000000006</v>
          </cell>
          <cell r="AJ39">
            <v>9.66</v>
          </cell>
          <cell r="AK39">
            <v>9.75</v>
          </cell>
          <cell r="AL39">
            <v>9.84</v>
          </cell>
          <cell r="AM39">
            <v>9.7200000000000006</v>
          </cell>
          <cell r="AN39">
            <v>9.8000000000000007</v>
          </cell>
          <cell r="AO39">
            <v>9.74</v>
          </cell>
          <cell r="AP39">
            <v>9.59</v>
          </cell>
          <cell r="AQ39">
            <v>9.9499999999999993</v>
          </cell>
          <cell r="AR39">
            <v>9.84</v>
          </cell>
          <cell r="AS39">
            <v>10.09</v>
          </cell>
          <cell r="AT39">
            <v>9.93</v>
          </cell>
          <cell r="AU39">
            <v>10</v>
          </cell>
          <cell r="AV39">
            <v>9.7200000000000006</v>
          </cell>
          <cell r="AW39">
            <v>9.65</v>
          </cell>
          <cell r="AX39">
            <v>9.5500000000000007</v>
          </cell>
          <cell r="AY39">
            <v>9.52</v>
          </cell>
          <cell r="AZ39">
            <v>9.61</v>
          </cell>
          <cell r="BA39">
            <v>9.3000000000000007</v>
          </cell>
          <cell r="BB39">
            <v>9.1199999999999992</v>
          </cell>
          <cell r="BC39">
            <v>9.18</v>
          </cell>
          <cell r="BD39">
            <v>9.18</v>
          </cell>
          <cell r="BE39">
            <v>9.1300000000000008</v>
          </cell>
          <cell r="BF39">
            <v>9.07</v>
          </cell>
          <cell r="BG39">
            <v>9.07</v>
          </cell>
          <cell r="BH39">
            <v>8.92</v>
          </cell>
          <cell r="BI39">
            <v>8.9</v>
          </cell>
          <cell r="BJ39">
            <v>8.76</v>
          </cell>
          <cell r="BK39">
            <v>8.58</v>
          </cell>
          <cell r="BL39">
            <v>8.6300000000000008</v>
          </cell>
          <cell r="BM39">
            <v>8.57</v>
          </cell>
          <cell r="BN39">
            <v>8.36</v>
          </cell>
          <cell r="BO39">
            <v>8.3699999999999992</v>
          </cell>
          <cell r="BP39">
            <v>8.14</v>
          </cell>
          <cell r="BQ39">
            <v>8.26</v>
          </cell>
          <cell r="BR39">
            <v>8.23</v>
          </cell>
          <cell r="BS39">
            <v>7.95</v>
          </cell>
          <cell r="BT39">
            <v>7.83</v>
          </cell>
          <cell r="BU39">
            <v>7.82</v>
          </cell>
          <cell r="BV39">
            <v>7.8</v>
          </cell>
          <cell r="BW39">
            <v>7.87</v>
          </cell>
          <cell r="BX39">
            <v>7.76</v>
          </cell>
          <cell r="BY39">
            <v>7.59</v>
          </cell>
          <cell r="BZ39">
            <v>7.52</v>
          </cell>
          <cell r="CA39">
            <v>7.53</v>
          </cell>
          <cell r="CB39">
            <v>7.44</v>
          </cell>
          <cell r="CC39">
            <v>7.4</v>
          </cell>
          <cell r="CD39">
            <v>7.22</v>
          </cell>
          <cell r="CE39">
            <v>7.22</v>
          </cell>
          <cell r="CF39">
            <v>7.24</v>
          </cell>
          <cell r="CG39">
            <v>7.14</v>
          </cell>
          <cell r="CH39">
            <v>7.17</v>
          </cell>
          <cell r="CI39">
            <v>7.29</v>
          </cell>
          <cell r="CJ39">
            <v>7.08</v>
          </cell>
          <cell r="CK39">
            <v>6.94</v>
          </cell>
          <cell r="CL39">
            <v>6.3</v>
          </cell>
          <cell r="CM39">
            <v>6.39</v>
          </cell>
          <cell r="CN39">
            <v>6.28</v>
          </cell>
          <cell r="CO39">
            <v>6.3</v>
          </cell>
          <cell r="CP39">
            <v>6.27</v>
          </cell>
          <cell r="CQ39">
            <v>6.37</v>
          </cell>
          <cell r="CR39">
            <v>6.21</v>
          </cell>
          <cell r="CS39">
            <v>6.22</v>
          </cell>
          <cell r="CT39">
            <v>5.96</v>
          </cell>
          <cell r="CU39">
            <v>6.14</v>
          </cell>
          <cell r="CV39">
            <v>5.99</v>
          </cell>
          <cell r="CW39">
            <v>5.94</v>
          </cell>
          <cell r="CX39">
            <v>5.8</v>
          </cell>
          <cell r="CY39">
            <v>5.96</v>
          </cell>
          <cell r="CZ39">
            <v>6.19</v>
          </cell>
          <cell r="DA39">
            <v>5.82</v>
          </cell>
          <cell r="DB39">
            <v>5.62</v>
          </cell>
          <cell r="DC39">
            <v>5.84</v>
          </cell>
          <cell r="DD39">
            <v>5.9</v>
          </cell>
          <cell r="DE39">
            <v>5.79</v>
          </cell>
          <cell r="DF39">
            <v>5.9</v>
          </cell>
          <cell r="DG39">
            <v>5.71</v>
          </cell>
          <cell r="DH39">
            <v>5.62</v>
          </cell>
          <cell r="DI39">
            <v>5.67</v>
          </cell>
        </row>
        <row r="40">
          <cell r="A40"/>
          <cell r="B40" t="str">
            <v>Od toga: obrtnici</v>
          </cell>
          <cell r="C40">
            <v>9.7200000000000006</v>
          </cell>
          <cell r="D40">
            <v>10.45</v>
          </cell>
          <cell r="E40">
            <v>10.55</v>
          </cell>
          <cell r="F40">
            <v>10.130000000000001</v>
          </cell>
          <cell r="G40">
            <v>10.1</v>
          </cell>
          <cell r="H40">
            <v>10</v>
          </cell>
          <cell r="I40">
            <v>9.91</v>
          </cell>
          <cell r="J40">
            <v>9.26</v>
          </cell>
          <cell r="K40">
            <v>9.99</v>
          </cell>
          <cell r="L40">
            <v>9.81</v>
          </cell>
          <cell r="M40">
            <v>9.69</v>
          </cell>
          <cell r="N40">
            <v>9.58</v>
          </cell>
          <cell r="O40">
            <v>10.130000000000001</v>
          </cell>
          <cell r="P40">
            <v>9.93</v>
          </cell>
          <cell r="Q40">
            <v>9.75</v>
          </cell>
          <cell r="R40">
            <v>9.6999999999999993</v>
          </cell>
          <cell r="S40">
            <v>9.9</v>
          </cell>
          <cell r="T40">
            <v>9.85</v>
          </cell>
          <cell r="U40">
            <v>9.9700000000000006</v>
          </cell>
          <cell r="V40">
            <v>9.89</v>
          </cell>
          <cell r="W40">
            <v>10.08</v>
          </cell>
          <cell r="X40">
            <v>9.77</v>
          </cell>
          <cell r="Y40">
            <v>9.92</v>
          </cell>
          <cell r="Z40">
            <v>9.9600000000000009</v>
          </cell>
          <cell r="AA40">
            <v>9.8699999999999992</v>
          </cell>
          <cell r="AB40">
            <v>10.07</v>
          </cell>
          <cell r="AC40">
            <v>9.7899999999999991</v>
          </cell>
          <cell r="AD40">
            <v>9.69</v>
          </cell>
          <cell r="AE40">
            <v>9.57</v>
          </cell>
          <cell r="AF40">
            <v>9.66</v>
          </cell>
          <cell r="AG40">
            <v>9.68</v>
          </cell>
          <cell r="AH40">
            <v>9.36</v>
          </cell>
          <cell r="AI40">
            <v>9.65</v>
          </cell>
          <cell r="AJ40">
            <v>9.32</v>
          </cell>
          <cell r="AK40">
            <v>9.5399999999999991</v>
          </cell>
          <cell r="AL40">
            <v>9.65</v>
          </cell>
          <cell r="AM40">
            <v>9.36</v>
          </cell>
          <cell r="AN40">
            <v>9.5299999999999994</v>
          </cell>
          <cell r="AO40">
            <v>9.5399999999999991</v>
          </cell>
          <cell r="AP40">
            <v>9.19</v>
          </cell>
          <cell r="AQ40">
            <v>9.17</v>
          </cell>
          <cell r="AR40">
            <v>9.3800000000000008</v>
          </cell>
          <cell r="AS40">
            <v>9.32</v>
          </cell>
          <cell r="AT40">
            <v>9.34</v>
          </cell>
          <cell r="AU40">
            <v>9.4499999999999993</v>
          </cell>
          <cell r="AV40">
            <v>8.91</v>
          </cell>
          <cell r="AW40">
            <v>9.26</v>
          </cell>
          <cell r="AX40">
            <v>8.82</v>
          </cell>
          <cell r="AY40">
            <v>8.8699999999999992</v>
          </cell>
          <cell r="AZ40">
            <v>8.9499999999999993</v>
          </cell>
          <cell r="BA40">
            <v>8.85</v>
          </cell>
          <cell r="BB40">
            <v>8.6199999999999992</v>
          </cell>
          <cell r="BC40">
            <v>8.7799999999999994</v>
          </cell>
          <cell r="BD40">
            <v>8.59</v>
          </cell>
          <cell r="BE40">
            <v>8.6300000000000008</v>
          </cell>
          <cell r="BF40">
            <v>8.7100000000000009</v>
          </cell>
          <cell r="BG40">
            <v>8.86</v>
          </cell>
          <cell r="BH40">
            <v>8.49</v>
          </cell>
          <cell r="BI40">
            <v>8.33</v>
          </cell>
          <cell r="BJ40">
            <v>8.27</v>
          </cell>
          <cell r="BK40">
            <v>8.06</v>
          </cell>
          <cell r="BL40">
            <v>8.3699999999999992</v>
          </cell>
          <cell r="BM40">
            <v>8.0500000000000007</v>
          </cell>
          <cell r="BN40">
            <v>7.8</v>
          </cell>
          <cell r="BO40">
            <v>7.88</v>
          </cell>
          <cell r="BP40">
            <v>7.65</v>
          </cell>
          <cell r="BQ40">
            <v>7.84</v>
          </cell>
          <cell r="BR40">
            <v>8.07</v>
          </cell>
          <cell r="BS40">
            <v>8.17</v>
          </cell>
          <cell r="BT40">
            <v>7.77</v>
          </cell>
          <cell r="BU40">
            <v>7.66</v>
          </cell>
          <cell r="BV40">
            <v>7.82</v>
          </cell>
          <cell r="BW40">
            <v>7.54</v>
          </cell>
          <cell r="BX40">
            <v>7.84</v>
          </cell>
          <cell r="BY40">
            <v>7.64</v>
          </cell>
          <cell r="BZ40">
            <v>7.54</v>
          </cell>
          <cell r="CA40">
            <v>7.49</v>
          </cell>
          <cell r="CB40">
            <v>7.4</v>
          </cell>
          <cell r="CC40">
            <v>7.72</v>
          </cell>
          <cell r="CD40">
            <v>7.41</v>
          </cell>
          <cell r="CE40">
            <v>7.09</v>
          </cell>
          <cell r="CF40">
            <v>7.34</v>
          </cell>
          <cell r="CG40">
            <v>7.03</v>
          </cell>
          <cell r="CH40">
            <v>7.01</v>
          </cell>
          <cell r="CI40">
            <v>6.99</v>
          </cell>
          <cell r="CJ40">
            <v>7</v>
          </cell>
          <cell r="CK40">
            <v>6.79</v>
          </cell>
          <cell r="CL40">
            <v>6.5</v>
          </cell>
          <cell r="CM40">
            <v>6.58</v>
          </cell>
          <cell r="CN40">
            <v>6.11</v>
          </cell>
          <cell r="CO40">
            <v>6.47</v>
          </cell>
          <cell r="CP40">
            <v>6.4</v>
          </cell>
          <cell r="CQ40">
            <v>6.78</v>
          </cell>
          <cell r="CR40">
            <v>6.24</v>
          </cell>
          <cell r="CS40">
            <v>6.22</v>
          </cell>
          <cell r="CT40">
            <v>5.89</v>
          </cell>
          <cell r="CU40">
            <v>6.2</v>
          </cell>
          <cell r="CV40">
            <v>6.33</v>
          </cell>
          <cell r="CW40">
            <v>6.26</v>
          </cell>
          <cell r="CX40">
            <v>6.05</v>
          </cell>
          <cell r="CY40">
            <v>5.62</v>
          </cell>
          <cell r="CZ40">
            <v>5.73</v>
          </cell>
          <cell r="DA40">
            <v>5.63</v>
          </cell>
          <cell r="DB40">
            <v>5.68</v>
          </cell>
          <cell r="DC40">
            <v>5.7</v>
          </cell>
          <cell r="DD40">
            <v>5.69</v>
          </cell>
          <cell r="DE40">
            <v>5.54</v>
          </cell>
          <cell r="DF40">
            <v>6.25</v>
          </cell>
          <cell r="DG40">
            <v>5.93</v>
          </cell>
          <cell r="DH40">
            <v>5.83</v>
          </cell>
          <cell r="DI40">
            <v>5.99</v>
          </cell>
        </row>
        <row r="41">
          <cell r="A41"/>
          <cell r="B41" t="str">
            <v>2.2. Nefinancijska društva</v>
          </cell>
          <cell r="C41">
            <v>7.51</v>
          </cell>
          <cell r="D41">
            <v>7.42</v>
          </cell>
          <cell r="E41">
            <v>8.02</v>
          </cell>
          <cell r="F41">
            <v>7.23</v>
          </cell>
          <cell r="G41">
            <v>6.28</v>
          </cell>
          <cell r="H41">
            <v>6.59</v>
          </cell>
          <cell r="I41">
            <v>6.87</v>
          </cell>
          <cell r="J41">
            <v>6.11</v>
          </cell>
          <cell r="K41">
            <v>6.32</v>
          </cell>
          <cell r="L41">
            <v>6.73</v>
          </cell>
          <cell r="M41">
            <v>6</v>
          </cell>
          <cell r="N41">
            <v>6.65</v>
          </cell>
          <cell r="O41">
            <v>6.5</v>
          </cell>
          <cell r="P41">
            <v>6.16</v>
          </cell>
          <cell r="Q41">
            <v>6.42</v>
          </cell>
          <cell r="R41">
            <v>6.28</v>
          </cell>
          <cell r="S41">
            <v>6.07</v>
          </cell>
          <cell r="T41">
            <v>6.11</v>
          </cell>
          <cell r="U41">
            <v>6.08</v>
          </cell>
          <cell r="V41">
            <v>5.57</v>
          </cell>
          <cell r="W41">
            <v>5.46</v>
          </cell>
          <cell r="X41">
            <v>5.78</v>
          </cell>
          <cell r="Y41">
            <v>5.79</v>
          </cell>
          <cell r="Z41">
            <v>5.93</v>
          </cell>
          <cell r="AA41">
            <v>5.61</v>
          </cell>
          <cell r="AB41">
            <v>5.53</v>
          </cell>
          <cell r="AC41">
            <v>5.73</v>
          </cell>
          <cell r="AD41">
            <v>5.74</v>
          </cell>
          <cell r="AE41">
            <v>5.77</v>
          </cell>
          <cell r="AF41">
            <v>5.5</v>
          </cell>
          <cell r="AG41">
            <v>5.28</v>
          </cell>
          <cell r="AH41">
            <v>5.34</v>
          </cell>
          <cell r="AI41">
            <v>5.07</v>
          </cell>
          <cell r="AJ41">
            <v>5.35</v>
          </cell>
          <cell r="AK41">
            <v>5.53</v>
          </cell>
          <cell r="AL41">
            <v>5.04</v>
          </cell>
          <cell r="AM41">
            <v>5.48</v>
          </cell>
          <cell r="AN41">
            <v>5.29</v>
          </cell>
          <cell r="AO41">
            <v>4.6900000000000004</v>
          </cell>
          <cell r="AP41">
            <v>5.15</v>
          </cell>
          <cell r="AQ41">
            <v>4.96</v>
          </cell>
          <cell r="AR41">
            <v>5.31</v>
          </cell>
          <cell r="AS41">
            <v>5.28</v>
          </cell>
          <cell r="AT41">
            <v>5.19</v>
          </cell>
          <cell r="AU41">
            <v>5.1100000000000003</v>
          </cell>
          <cell r="AV41">
            <v>5.42</v>
          </cell>
          <cell r="AW41">
            <v>5.22</v>
          </cell>
          <cell r="AX41">
            <v>5.22</v>
          </cell>
          <cell r="AY41">
            <v>5.08</v>
          </cell>
          <cell r="AZ41">
            <v>5.43</v>
          </cell>
          <cell r="BA41">
            <v>4.88</v>
          </cell>
          <cell r="BB41">
            <v>4.4800000000000004</v>
          </cell>
          <cell r="BC41">
            <v>4.4000000000000004</v>
          </cell>
          <cell r="BD41">
            <v>4.4400000000000004</v>
          </cell>
          <cell r="BE41">
            <v>4.3899999999999997</v>
          </cell>
          <cell r="BF41">
            <v>4.5599999999999996</v>
          </cell>
          <cell r="BG41">
            <v>4.8899999999999997</v>
          </cell>
          <cell r="BH41">
            <v>4.21</v>
          </cell>
          <cell r="BI41">
            <v>4.4400000000000004</v>
          </cell>
          <cell r="BJ41">
            <v>4.46</v>
          </cell>
          <cell r="BK41">
            <v>4.47</v>
          </cell>
          <cell r="BL41">
            <v>4.92</v>
          </cell>
          <cell r="BM41">
            <v>4.8099999999999996</v>
          </cell>
          <cell r="BN41">
            <v>4.37</v>
          </cell>
          <cell r="BO41">
            <v>4.62</v>
          </cell>
          <cell r="BP41">
            <v>4.3899999999999997</v>
          </cell>
          <cell r="BQ41">
            <v>4.3899999999999997</v>
          </cell>
          <cell r="BR41">
            <v>4.2699999999999996</v>
          </cell>
          <cell r="BS41">
            <v>4.57</v>
          </cell>
          <cell r="BT41">
            <v>4.7</v>
          </cell>
          <cell r="BU41">
            <v>4.03</v>
          </cell>
          <cell r="BV41">
            <v>3.89</v>
          </cell>
          <cell r="BW41">
            <v>3.74</v>
          </cell>
          <cell r="BX41">
            <v>4.2</v>
          </cell>
          <cell r="BY41">
            <v>4.1399999999999997</v>
          </cell>
          <cell r="BZ41">
            <v>3.94</v>
          </cell>
          <cell r="CA41">
            <v>3.87</v>
          </cell>
          <cell r="CB41">
            <v>3.92</v>
          </cell>
          <cell r="CC41">
            <v>3.94</v>
          </cell>
          <cell r="CD41">
            <v>3.24</v>
          </cell>
          <cell r="CE41">
            <v>3.78</v>
          </cell>
          <cell r="CF41">
            <v>3.57</v>
          </cell>
          <cell r="CG41">
            <v>3.5</v>
          </cell>
          <cell r="CH41">
            <v>3.25</v>
          </cell>
          <cell r="CI41">
            <v>3.39</v>
          </cell>
          <cell r="CJ41">
            <v>3.39</v>
          </cell>
          <cell r="CK41">
            <v>3.19</v>
          </cell>
          <cell r="CL41">
            <v>3.19</v>
          </cell>
          <cell r="CM41">
            <v>3.01</v>
          </cell>
          <cell r="CN41">
            <v>3.32</v>
          </cell>
          <cell r="CO41">
            <v>3.1</v>
          </cell>
          <cell r="CP41">
            <v>2.54</v>
          </cell>
          <cell r="CQ41">
            <v>3</v>
          </cell>
          <cell r="CR41">
            <v>3.07</v>
          </cell>
          <cell r="CS41">
            <v>2.78</v>
          </cell>
          <cell r="CT41">
            <v>3.01</v>
          </cell>
          <cell r="CU41">
            <v>2.89</v>
          </cell>
          <cell r="CV41">
            <v>3.09</v>
          </cell>
          <cell r="CW41">
            <v>2.99</v>
          </cell>
          <cell r="CX41">
            <v>2.73</v>
          </cell>
          <cell r="CY41">
            <v>2.95</v>
          </cell>
          <cell r="CZ41">
            <v>3.04</v>
          </cell>
          <cell r="DA41">
            <v>3</v>
          </cell>
          <cell r="DB41">
            <v>2.76</v>
          </cell>
          <cell r="DC41">
            <v>3.09</v>
          </cell>
          <cell r="DD41">
            <v>2.92</v>
          </cell>
          <cell r="DE41">
            <v>3.05</v>
          </cell>
          <cell r="DF41">
            <v>2.81</v>
          </cell>
          <cell r="DG41">
            <v>2.83</v>
          </cell>
          <cell r="DH41">
            <v>2.75</v>
          </cell>
          <cell r="DI41">
            <v>2.88</v>
          </cell>
        </row>
        <row r="42">
          <cell r="A42"/>
          <cell r="B42" t="str">
            <v>2.2.1. Krediti</v>
          </cell>
          <cell r="C42">
            <v>7.51</v>
          </cell>
          <cell r="D42">
            <v>7.42</v>
          </cell>
          <cell r="E42">
            <v>8.02</v>
          </cell>
          <cell r="F42">
            <v>7.23</v>
          </cell>
          <cell r="G42">
            <v>6.28</v>
          </cell>
          <cell r="H42">
            <v>6.59</v>
          </cell>
          <cell r="I42">
            <v>6.87</v>
          </cell>
          <cell r="J42">
            <v>6.11</v>
          </cell>
          <cell r="K42">
            <v>6.32</v>
          </cell>
          <cell r="L42">
            <v>6.73</v>
          </cell>
          <cell r="M42">
            <v>6</v>
          </cell>
          <cell r="N42">
            <v>6.65</v>
          </cell>
          <cell r="O42">
            <v>6.5</v>
          </cell>
          <cell r="P42">
            <v>6.16</v>
          </cell>
          <cell r="Q42">
            <v>6.42</v>
          </cell>
          <cell r="R42">
            <v>6.28</v>
          </cell>
          <cell r="S42">
            <v>6.07</v>
          </cell>
          <cell r="T42">
            <v>6.11</v>
          </cell>
          <cell r="U42">
            <v>6.08</v>
          </cell>
          <cell r="V42">
            <v>5.57</v>
          </cell>
          <cell r="W42">
            <v>5.46</v>
          </cell>
          <cell r="X42">
            <v>5.78</v>
          </cell>
          <cell r="Y42">
            <v>5.79</v>
          </cell>
          <cell r="Z42">
            <v>5.93</v>
          </cell>
          <cell r="AA42">
            <v>5.61</v>
          </cell>
          <cell r="AB42">
            <v>5.53</v>
          </cell>
          <cell r="AC42">
            <v>5.73</v>
          </cell>
          <cell r="AD42">
            <v>5.74</v>
          </cell>
          <cell r="AE42">
            <v>5.77</v>
          </cell>
          <cell r="AF42">
            <v>5.5</v>
          </cell>
          <cell r="AG42">
            <v>5.28</v>
          </cell>
          <cell r="AH42">
            <v>5.34</v>
          </cell>
          <cell r="AI42">
            <v>5.07</v>
          </cell>
          <cell r="AJ42">
            <v>5.35</v>
          </cell>
          <cell r="AK42">
            <v>5.53</v>
          </cell>
          <cell r="AL42">
            <v>5.04</v>
          </cell>
          <cell r="AM42">
            <v>5.48</v>
          </cell>
          <cell r="AN42">
            <v>5.29</v>
          </cell>
          <cell r="AO42">
            <v>4.6900000000000004</v>
          </cell>
          <cell r="AP42">
            <v>5.15</v>
          </cell>
          <cell r="AQ42">
            <v>4.96</v>
          </cell>
          <cell r="AR42">
            <v>5.31</v>
          </cell>
          <cell r="AS42">
            <v>5.28</v>
          </cell>
          <cell r="AT42">
            <v>5.19</v>
          </cell>
          <cell r="AU42">
            <v>5.1100000000000003</v>
          </cell>
          <cell r="AV42">
            <v>5.42</v>
          </cell>
          <cell r="AW42">
            <v>5.22</v>
          </cell>
          <cell r="AX42">
            <v>5.22</v>
          </cell>
          <cell r="AY42">
            <v>5.08</v>
          </cell>
          <cell r="AZ42">
            <v>5.43</v>
          </cell>
          <cell r="BA42">
            <v>4.88</v>
          </cell>
          <cell r="BB42">
            <v>4.4800000000000004</v>
          </cell>
          <cell r="BC42">
            <v>4.4000000000000004</v>
          </cell>
          <cell r="BD42">
            <v>4.4400000000000004</v>
          </cell>
          <cell r="BE42">
            <v>4.3899999999999997</v>
          </cell>
          <cell r="BF42">
            <v>4.5599999999999996</v>
          </cell>
          <cell r="BG42">
            <v>4.8899999999999997</v>
          </cell>
          <cell r="BH42">
            <v>4.21</v>
          </cell>
          <cell r="BI42">
            <v>4.4400000000000004</v>
          </cell>
          <cell r="BJ42">
            <v>4.46</v>
          </cell>
          <cell r="BK42">
            <v>4.47</v>
          </cell>
          <cell r="BL42">
            <v>4.92</v>
          </cell>
          <cell r="BM42">
            <v>4.8099999999999996</v>
          </cell>
          <cell r="BN42">
            <v>4.37</v>
          </cell>
          <cell r="BO42">
            <v>4.62</v>
          </cell>
          <cell r="BP42">
            <v>4.3899999999999997</v>
          </cell>
          <cell r="BQ42">
            <v>4.3899999999999997</v>
          </cell>
          <cell r="BR42">
            <v>4.2699999999999996</v>
          </cell>
          <cell r="BS42">
            <v>4.57</v>
          </cell>
          <cell r="BT42">
            <v>4.7</v>
          </cell>
          <cell r="BU42">
            <v>4.03</v>
          </cell>
          <cell r="BV42">
            <v>3.89</v>
          </cell>
          <cell r="BW42">
            <v>3.74</v>
          </cell>
          <cell r="BX42">
            <v>4.2</v>
          </cell>
          <cell r="BY42">
            <v>4.1399999999999997</v>
          </cell>
          <cell r="BZ42">
            <v>3.94</v>
          </cell>
          <cell r="CA42">
            <v>3.87</v>
          </cell>
          <cell r="CB42">
            <v>3.92</v>
          </cell>
          <cell r="CC42">
            <v>3.94</v>
          </cell>
          <cell r="CD42">
            <v>3.24</v>
          </cell>
          <cell r="CE42">
            <v>3.78</v>
          </cell>
          <cell r="CF42">
            <v>3.57</v>
          </cell>
          <cell r="CG42">
            <v>3.5</v>
          </cell>
          <cell r="CH42">
            <v>3.25</v>
          </cell>
          <cell r="CI42">
            <v>3.39</v>
          </cell>
          <cell r="CJ42">
            <v>3.39</v>
          </cell>
          <cell r="CK42">
            <v>3.19</v>
          </cell>
          <cell r="CL42">
            <v>3.19</v>
          </cell>
          <cell r="CM42">
            <v>3.01</v>
          </cell>
          <cell r="CN42">
            <v>3.32</v>
          </cell>
          <cell r="CO42">
            <v>3.1</v>
          </cell>
          <cell r="CP42">
            <v>2.54</v>
          </cell>
          <cell r="CQ42">
            <v>3</v>
          </cell>
          <cell r="CR42">
            <v>3.07</v>
          </cell>
          <cell r="CS42">
            <v>2.78</v>
          </cell>
          <cell r="CT42">
            <v>3.01</v>
          </cell>
          <cell r="CU42">
            <v>2.89</v>
          </cell>
          <cell r="CV42">
            <v>3.09</v>
          </cell>
          <cell r="CW42">
            <v>2.99</v>
          </cell>
          <cell r="CX42">
            <v>2.73</v>
          </cell>
          <cell r="CY42">
            <v>2.95</v>
          </cell>
          <cell r="CZ42">
            <v>3.04</v>
          </cell>
          <cell r="DA42">
            <v>3</v>
          </cell>
          <cell r="DB42">
            <v>2.76</v>
          </cell>
          <cell r="DC42">
            <v>3.09</v>
          </cell>
          <cell r="DD42">
            <v>2.92</v>
          </cell>
          <cell r="DE42">
            <v>3.05</v>
          </cell>
          <cell r="DF42">
            <v>2.81</v>
          </cell>
          <cell r="DG42">
            <v>2.83</v>
          </cell>
          <cell r="DH42">
            <v>2.75</v>
          </cell>
          <cell r="DI42">
            <v>2.88</v>
          </cell>
        </row>
        <row r="43">
          <cell r="A43"/>
          <cell r="B43" t="str">
            <v>2.2.1.1. Kratkoročno</v>
          </cell>
          <cell r="C43">
            <v>7.51</v>
          </cell>
          <cell r="D43">
            <v>7.39</v>
          </cell>
          <cell r="E43">
            <v>8.11</v>
          </cell>
          <cell r="F43">
            <v>7.16</v>
          </cell>
          <cell r="G43">
            <v>6.29</v>
          </cell>
          <cell r="H43">
            <v>6.64</v>
          </cell>
          <cell r="I43">
            <v>6.84</v>
          </cell>
          <cell r="J43">
            <v>6.31</v>
          </cell>
          <cell r="K43">
            <v>6.4</v>
          </cell>
          <cell r="L43">
            <v>6.89</v>
          </cell>
          <cell r="M43">
            <v>6</v>
          </cell>
          <cell r="N43">
            <v>6.76</v>
          </cell>
          <cell r="O43">
            <v>6.62</v>
          </cell>
          <cell r="P43">
            <v>6.26</v>
          </cell>
          <cell r="Q43">
            <v>6.47</v>
          </cell>
          <cell r="R43">
            <v>6.51</v>
          </cell>
          <cell r="S43">
            <v>6.1</v>
          </cell>
          <cell r="T43">
            <v>6.13</v>
          </cell>
          <cell r="U43">
            <v>5.98</v>
          </cell>
          <cell r="V43">
            <v>5.54</v>
          </cell>
          <cell r="W43">
            <v>5.37</v>
          </cell>
          <cell r="X43">
            <v>5.75</v>
          </cell>
          <cell r="Y43">
            <v>5.8</v>
          </cell>
          <cell r="Z43">
            <v>5.87</v>
          </cell>
          <cell r="AA43">
            <v>5.5</v>
          </cell>
          <cell r="AB43">
            <v>5.47</v>
          </cell>
          <cell r="AC43">
            <v>5.72</v>
          </cell>
          <cell r="AD43">
            <v>5.7</v>
          </cell>
          <cell r="AE43">
            <v>5.46</v>
          </cell>
          <cell r="AF43">
            <v>5.44</v>
          </cell>
          <cell r="AG43">
            <v>5.19</v>
          </cell>
          <cell r="AH43">
            <v>5.31</v>
          </cell>
          <cell r="AI43">
            <v>4.96</v>
          </cell>
          <cell r="AJ43">
            <v>5.28</v>
          </cell>
          <cell r="AK43">
            <v>5.53</v>
          </cell>
          <cell r="AL43">
            <v>5</v>
          </cell>
          <cell r="AM43">
            <v>5.42</v>
          </cell>
          <cell r="AN43">
            <v>5.23</v>
          </cell>
          <cell r="AO43">
            <v>4.58</v>
          </cell>
          <cell r="AP43">
            <v>5.08</v>
          </cell>
          <cell r="AQ43">
            <v>4.88</v>
          </cell>
          <cell r="AR43">
            <v>5.23</v>
          </cell>
          <cell r="AS43">
            <v>5.31</v>
          </cell>
          <cell r="AT43">
            <v>5.1100000000000003</v>
          </cell>
          <cell r="AU43">
            <v>4.93</v>
          </cell>
          <cell r="AV43">
            <v>5.43</v>
          </cell>
          <cell r="AW43">
            <v>5.25</v>
          </cell>
          <cell r="AX43">
            <v>5.19</v>
          </cell>
          <cell r="AY43">
            <v>5.12</v>
          </cell>
          <cell r="AZ43">
            <v>5.43</v>
          </cell>
          <cell r="BA43">
            <v>4.84</v>
          </cell>
          <cell r="BB43">
            <v>4.4400000000000004</v>
          </cell>
          <cell r="BC43">
            <v>4.4000000000000004</v>
          </cell>
          <cell r="BD43">
            <v>4.46</v>
          </cell>
          <cell r="BE43">
            <v>4.42</v>
          </cell>
          <cell r="BF43">
            <v>4.53</v>
          </cell>
          <cell r="BG43">
            <v>4.87</v>
          </cell>
          <cell r="BH43">
            <v>4.1500000000000004</v>
          </cell>
          <cell r="BI43">
            <v>4.4800000000000004</v>
          </cell>
          <cell r="BJ43">
            <v>4.45</v>
          </cell>
          <cell r="BK43">
            <v>4.5599999999999996</v>
          </cell>
          <cell r="BL43">
            <v>4.88</v>
          </cell>
          <cell r="BM43">
            <v>4.75</v>
          </cell>
          <cell r="BN43">
            <v>4.37</v>
          </cell>
          <cell r="BO43">
            <v>4.8600000000000003</v>
          </cell>
          <cell r="BP43">
            <v>4.46</v>
          </cell>
          <cell r="BQ43">
            <v>4.54</v>
          </cell>
          <cell r="BR43">
            <v>4.47</v>
          </cell>
          <cell r="BS43">
            <v>4.7300000000000004</v>
          </cell>
          <cell r="BT43">
            <v>4.82</v>
          </cell>
          <cell r="BU43">
            <v>4</v>
          </cell>
          <cell r="BV43">
            <v>3.94</v>
          </cell>
          <cell r="BW43">
            <v>3.82</v>
          </cell>
          <cell r="BX43">
            <v>4.1399999999999997</v>
          </cell>
          <cell r="BY43">
            <v>4.07</v>
          </cell>
          <cell r="BZ43">
            <v>3.98</v>
          </cell>
          <cell r="CA43">
            <v>3.91</v>
          </cell>
          <cell r="CB43">
            <v>3.92</v>
          </cell>
          <cell r="CC43">
            <v>4.2300000000000004</v>
          </cell>
          <cell r="CD43">
            <v>3.39</v>
          </cell>
          <cell r="CE43">
            <v>3.95</v>
          </cell>
          <cell r="CF43">
            <v>3.67</v>
          </cell>
          <cell r="CG43">
            <v>3.47</v>
          </cell>
          <cell r="CH43">
            <v>3.26</v>
          </cell>
          <cell r="CI43">
            <v>3.43</v>
          </cell>
          <cell r="CJ43">
            <v>3.53</v>
          </cell>
          <cell r="CK43">
            <v>3.14</v>
          </cell>
          <cell r="CL43">
            <v>3.16</v>
          </cell>
          <cell r="CM43">
            <v>3.09</v>
          </cell>
          <cell r="CN43">
            <v>3.33</v>
          </cell>
          <cell r="CO43">
            <v>3.27</v>
          </cell>
          <cell r="CP43">
            <v>2.72</v>
          </cell>
          <cell r="CQ43">
            <v>3.01</v>
          </cell>
          <cell r="CR43">
            <v>3.11</v>
          </cell>
          <cell r="CS43">
            <v>2.91</v>
          </cell>
          <cell r="CT43">
            <v>3.1</v>
          </cell>
          <cell r="CU43">
            <v>3.16</v>
          </cell>
          <cell r="CV43">
            <v>3.09</v>
          </cell>
          <cell r="CW43">
            <v>3.23</v>
          </cell>
          <cell r="CX43">
            <v>2.72</v>
          </cell>
          <cell r="CY43">
            <v>2.93</v>
          </cell>
          <cell r="CZ43">
            <v>2.96</v>
          </cell>
          <cell r="DA43">
            <v>3.15</v>
          </cell>
          <cell r="DB43">
            <v>2.95</v>
          </cell>
          <cell r="DC43">
            <v>3.23</v>
          </cell>
          <cell r="DD43">
            <v>3.07</v>
          </cell>
          <cell r="DE43">
            <v>3.12</v>
          </cell>
          <cell r="DF43">
            <v>2.83</v>
          </cell>
          <cell r="DG43">
            <v>3.03</v>
          </cell>
          <cell r="DH43">
            <v>2.85</v>
          </cell>
          <cell r="DI43">
            <v>2.9</v>
          </cell>
        </row>
        <row r="44">
          <cell r="A44"/>
          <cell r="B44" t="str">
            <v>2.2.1.2. Dugoročno</v>
          </cell>
          <cell r="C44">
            <v>7.46</v>
          </cell>
          <cell r="D44">
            <v>7.76</v>
          </cell>
          <cell r="E44">
            <v>7.12</v>
          </cell>
          <cell r="F44">
            <v>7.62</v>
          </cell>
          <cell r="G44">
            <v>6.17</v>
          </cell>
          <cell r="H44">
            <v>6.22</v>
          </cell>
          <cell r="I44">
            <v>7.09</v>
          </cell>
          <cell r="J44">
            <v>4.88</v>
          </cell>
          <cell r="K44">
            <v>5.68</v>
          </cell>
          <cell r="L44">
            <v>5.77</v>
          </cell>
          <cell r="M44">
            <v>5.99</v>
          </cell>
          <cell r="N44">
            <v>6.11</v>
          </cell>
          <cell r="O44">
            <v>5.69</v>
          </cell>
          <cell r="P44">
            <v>5.44</v>
          </cell>
          <cell r="Q44">
            <v>6.03</v>
          </cell>
          <cell r="R44">
            <v>5.08</v>
          </cell>
          <cell r="S44">
            <v>5.78</v>
          </cell>
          <cell r="T44">
            <v>5.97</v>
          </cell>
          <cell r="U44">
            <v>6.83</v>
          </cell>
          <cell r="V44">
            <v>5.81</v>
          </cell>
          <cell r="W44">
            <v>7.02</v>
          </cell>
          <cell r="X44">
            <v>6.13</v>
          </cell>
          <cell r="Y44">
            <v>5.74</v>
          </cell>
          <cell r="Z44">
            <v>6.57</v>
          </cell>
          <cell r="AA44">
            <v>6.35</v>
          </cell>
          <cell r="AB44">
            <v>6.14</v>
          </cell>
          <cell r="AC44">
            <v>5.78</v>
          </cell>
          <cell r="AD44">
            <v>6.08</v>
          </cell>
          <cell r="AE44">
            <v>7.68</v>
          </cell>
          <cell r="AF44">
            <v>6.09</v>
          </cell>
          <cell r="AG44">
            <v>5.78</v>
          </cell>
          <cell r="AH44">
            <v>5.55</v>
          </cell>
          <cell r="AI44">
            <v>5.61</v>
          </cell>
          <cell r="AJ44">
            <v>6.41</v>
          </cell>
          <cell r="AK44">
            <v>5.51</v>
          </cell>
          <cell r="AL44">
            <v>5.52</v>
          </cell>
          <cell r="AM44">
            <v>6.02</v>
          </cell>
          <cell r="AN44">
            <v>6.02</v>
          </cell>
          <cell r="AO44">
            <v>6.59</v>
          </cell>
          <cell r="AP44">
            <v>5.84</v>
          </cell>
          <cell r="AQ44">
            <v>6.22</v>
          </cell>
          <cell r="AR44">
            <v>5.93</v>
          </cell>
          <cell r="AS44">
            <v>5.0599999999999996</v>
          </cell>
          <cell r="AT44">
            <v>5.59</v>
          </cell>
          <cell r="AU44">
            <v>6.12</v>
          </cell>
          <cell r="AV44">
            <v>5.35</v>
          </cell>
          <cell r="AW44">
            <v>5</v>
          </cell>
          <cell r="AX44">
            <v>5.65</v>
          </cell>
          <cell r="AY44">
            <v>4.9000000000000004</v>
          </cell>
          <cell r="AZ44">
            <v>5.46</v>
          </cell>
          <cell r="BA44">
            <v>5.4</v>
          </cell>
          <cell r="BB44">
            <v>4.79</v>
          </cell>
          <cell r="BC44">
            <v>4.45</v>
          </cell>
          <cell r="BD44">
            <v>4.3499999999999996</v>
          </cell>
          <cell r="BE44">
            <v>4.22</v>
          </cell>
          <cell r="BF44">
            <v>4.71</v>
          </cell>
          <cell r="BG44">
            <v>5.2</v>
          </cell>
          <cell r="BH44">
            <v>4.83</v>
          </cell>
          <cell r="BI44">
            <v>4.18</v>
          </cell>
          <cell r="BJ44">
            <v>4.47</v>
          </cell>
          <cell r="BK44">
            <v>4.16</v>
          </cell>
          <cell r="BL44">
            <v>5.24</v>
          </cell>
          <cell r="BM44">
            <v>5.23</v>
          </cell>
          <cell r="BN44">
            <v>4.3899999999999997</v>
          </cell>
          <cell r="BO44">
            <v>3.74</v>
          </cell>
          <cell r="BP44">
            <v>4.1900000000000004</v>
          </cell>
          <cell r="BQ44">
            <v>3.83</v>
          </cell>
          <cell r="BR44">
            <v>3.36</v>
          </cell>
          <cell r="BS44">
            <v>3.8</v>
          </cell>
          <cell r="BT44">
            <v>4.17</v>
          </cell>
          <cell r="BU44">
            <v>4.1900000000000004</v>
          </cell>
          <cell r="BV44">
            <v>3.69</v>
          </cell>
          <cell r="BW44">
            <v>3.47</v>
          </cell>
          <cell r="BX44">
            <v>4.75</v>
          </cell>
          <cell r="BY44">
            <v>4.75</v>
          </cell>
          <cell r="BZ44">
            <v>3.82</v>
          </cell>
          <cell r="CA44">
            <v>3.74</v>
          </cell>
          <cell r="CB44">
            <v>3.93</v>
          </cell>
          <cell r="CC44">
            <v>3.09</v>
          </cell>
          <cell r="CD44">
            <v>2.83</v>
          </cell>
          <cell r="CE44">
            <v>3.08</v>
          </cell>
          <cell r="CF44">
            <v>3.22</v>
          </cell>
          <cell r="CG44">
            <v>3.65</v>
          </cell>
          <cell r="CH44">
            <v>3.21</v>
          </cell>
          <cell r="CI44">
            <v>3.18</v>
          </cell>
          <cell r="CJ44">
            <v>2.79</v>
          </cell>
          <cell r="CK44">
            <v>3.78</v>
          </cell>
          <cell r="CL44">
            <v>3.28</v>
          </cell>
          <cell r="CM44">
            <v>2.8</v>
          </cell>
          <cell r="CN44">
            <v>3.27</v>
          </cell>
          <cell r="CO44">
            <v>2.64</v>
          </cell>
          <cell r="CP44">
            <v>2.14</v>
          </cell>
          <cell r="CQ44">
            <v>2.95</v>
          </cell>
          <cell r="CR44">
            <v>2.96</v>
          </cell>
          <cell r="CS44">
            <v>2.4300000000000002</v>
          </cell>
          <cell r="CT44">
            <v>2.78</v>
          </cell>
          <cell r="CU44">
            <v>2.41</v>
          </cell>
          <cell r="CV44">
            <v>3.09</v>
          </cell>
          <cell r="CW44">
            <v>2.54</v>
          </cell>
          <cell r="CX44">
            <v>2.78</v>
          </cell>
          <cell r="CY44">
            <v>2.98</v>
          </cell>
          <cell r="CZ44">
            <v>3.2</v>
          </cell>
          <cell r="DA44">
            <v>2.75</v>
          </cell>
          <cell r="DB44">
            <v>2.4500000000000002</v>
          </cell>
          <cell r="DC44">
            <v>2.52</v>
          </cell>
          <cell r="DD44">
            <v>2.37</v>
          </cell>
          <cell r="DE44">
            <v>2.9</v>
          </cell>
          <cell r="DF44">
            <v>2.74</v>
          </cell>
          <cell r="DG44">
            <v>2.5099999999999998</v>
          </cell>
          <cell r="DH44">
            <v>2.39</v>
          </cell>
          <cell r="DI44">
            <v>2.82</v>
          </cell>
        </row>
        <row r="45">
          <cell r="A45"/>
          <cell r="B45" t="str">
            <v>2.2.1.2.1. Od 1 do 5 godina</v>
          </cell>
          <cell r="C45">
            <v>7.83</v>
          </cell>
          <cell r="D45">
            <v>8.31</v>
          </cell>
          <cell r="E45">
            <v>7.43</v>
          </cell>
          <cell r="F45">
            <v>8.36</v>
          </cell>
          <cell r="G45">
            <v>6.39</v>
          </cell>
          <cell r="H45">
            <v>7.88</v>
          </cell>
          <cell r="I45">
            <v>8.02</v>
          </cell>
          <cell r="J45">
            <v>6.32</v>
          </cell>
          <cell r="K45">
            <v>6.24</v>
          </cell>
          <cell r="L45">
            <v>6.93</v>
          </cell>
          <cell r="M45">
            <v>7.34</v>
          </cell>
          <cell r="N45">
            <v>7.05</v>
          </cell>
          <cell r="O45">
            <v>6.57</v>
          </cell>
          <cell r="P45">
            <v>5.85</v>
          </cell>
          <cell r="Q45">
            <v>6.36</v>
          </cell>
          <cell r="R45">
            <v>6.21</v>
          </cell>
          <cell r="S45">
            <v>6.52</v>
          </cell>
          <cell r="T45">
            <v>6.53</v>
          </cell>
          <cell r="U45">
            <v>7.2</v>
          </cell>
          <cell r="V45">
            <v>6.1</v>
          </cell>
          <cell r="W45">
            <v>7.77</v>
          </cell>
          <cell r="X45">
            <v>6.88</v>
          </cell>
          <cell r="Y45">
            <v>5.75</v>
          </cell>
          <cell r="Z45">
            <v>6.4</v>
          </cell>
          <cell r="AA45">
            <v>6.62</v>
          </cell>
          <cell r="AB45">
            <v>5.85</v>
          </cell>
          <cell r="AC45">
            <v>6.95</v>
          </cell>
          <cell r="AD45">
            <v>6.87</v>
          </cell>
          <cell r="AE45">
            <v>7.9</v>
          </cell>
          <cell r="AF45">
            <v>5.82</v>
          </cell>
          <cell r="AG45">
            <v>6.04</v>
          </cell>
          <cell r="AH45">
            <v>5.65</v>
          </cell>
          <cell r="AI45">
            <v>6.66</v>
          </cell>
          <cell r="AJ45">
            <v>6.43</v>
          </cell>
          <cell r="AK45">
            <v>5.78</v>
          </cell>
          <cell r="AL45">
            <v>6.69</v>
          </cell>
          <cell r="AM45">
            <v>6.18</v>
          </cell>
          <cell r="AN45">
            <v>6.44</v>
          </cell>
          <cell r="AO45">
            <v>6.42</v>
          </cell>
          <cell r="AP45">
            <v>6.22</v>
          </cell>
          <cell r="AQ45">
            <v>6.47</v>
          </cell>
          <cell r="AR45">
            <v>5.79</v>
          </cell>
          <cell r="AS45">
            <v>5.15</v>
          </cell>
          <cell r="AT45">
            <v>6.04</v>
          </cell>
          <cell r="AU45">
            <v>5.9</v>
          </cell>
          <cell r="AV45">
            <v>5.55</v>
          </cell>
          <cell r="AW45">
            <v>5.21</v>
          </cell>
          <cell r="AX45">
            <v>5.61</v>
          </cell>
          <cell r="AY45">
            <v>5.13</v>
          </cell>
          <cell r="AZ45">
            <v>5.25</v>
          </cell>
          <cell r="BA45">
            <v>5.31</v>
          </cell>
          <cell r="BB45">
            <v>4.68</v>
          </cell>
          <cell r="BC45">
            <v>4.45</v>
          </cell>
          <cell r="BD45">
            <v>4.05</v>
          </cell>
          <cell r="BE45">
            <v>4.2</v>
          </cell>
          <cell r="BF45">
            <v>4.78</v>
          </cell>
          <cell r="BG45">
            <v>5.0999999999999996</v>
          </cell>
          <cell r="BH45">
            <v>4.78</v>
          </cell>
          <cell r="BI45">
            <v>4.46</v>
          </cell>
          <cell r="BJ45">
            <v>4.54</v>
          </cell>
          <cell r="BK45">
            <v>4.6399999999999997</v>
          </cell>
          <cell r="BL45">
            <v>5</v>
          </cell>
          <cell r="BM45">
            <v>4.82</v>
          </cell>
          <cell r="BN45">
            <v>4.54</v>
          </cell>
          <cell r="BO45">
            <v>3.58</v>
          </cell>
          <cell r="BP45">
            <v>4.05</v>
          </cell>
          <cell r="BQ45">
            <v>3.77</v>
          </cell>
          <cell r="BR45">
            <v>3.09</v>
          </cell>
          <cell r="BS45">
            <v>3.7</v>
          </cell>
          <cell r="BT45">
            <v>4.17</v>
          </cell>
          <cell r="BU45">
            <v>4.2300000000000004</v>
          </cell>
          <cell r="BV45">
            <v>3.38</v>
          </cell>
          <cell r="BW45">
            <v>3.87</v>
          </cell>
          <cell r="BX45">
            <v>4.54</v>
          </cell>
          <cell r="BY45">
            <v>4.6100000000000003</v>
          </cell>
          <cell r="BZ45">
            <v>4</v>
          </cell>
          <cell r="CA45">
            <v>3.83</v>
          </cell>
          <cell r="CB45">
            <v>3.88</v>
          </cell>
          <cell r="CC45">
            <v>2.9</v>
          </cell>
          <cell r="CD45">
            <v>2.5299999999999998</v>
          </cell>
          <cell r="CE45">
            <v>3.18</v>
          </cell>
          <cell r="CF45">
            <v>3.51</v>
          </cell>
          <cell r="CG45">
            <v>3.53</v>
          </cell>
          <cell r="CH45">
            <v>3.41</v>
          </cell>
          <cell r="CI45">
            <v>3.15</v>
          </cell>
          <cell r="CJ45">
            <v>2.5099999999999998</v>
          </cell>
          <cell r="CK45">
            <v>3.68</v>
          </cell>
          <cell r="CL45">
            <v>3.54</v>
          </cell>
          <cell r="CM45">
            <v>2.84</v>
          </cell>
          <cell r="CN45">
            <v>3.48</v>
          </cell>
          <cell r="CO45">
            <v>2.52</v>
          </cell>
          <cell r="CP45">
            <v>2.06</v>
          </cell>
          <cell r="CQ45">
            <v>3.19</v>
          </cell>
          <cell r="CR45">
            <v>3.43</v>
          </cell>
          <cell r="CS45">
            <v>2.48</v>
          </cell>
          <cell r="CT45">
            <v>3.11</v>
          </cell>
          <cell r="CU45">
            <v>2.56</v>
          </cell>
          <cell r="CV45">
            <v>3.38</v>
          </cell>
          <cell r="CW45">
            <v>2.92</v>
          </cell>
          <cell r="CX45">
            <v>2.89</v>
          </cell>
          <cell r="CY45">
            <v>3.01</v>
          </cell>
          <cell r="CZ45">
            <v>3.14</v>
          </cell>
          <cell r="DA45">
            <v>2.68</v>
          </cell>
          <cell r="DB45">
            <v>2.2799999999999998</v>
          </cell>
          <cell r="DC45">
            <v>2.38</v>
          </cell>
          <cell r="DD45">
            <v>2.2400000000000002</v>
          </cell>
          <cell r="DE45">
            <v>2.83</v>
          </cell>
          <cell r="DF45">
            <v>2.87</v>
          </cell>
          <cell r="DG45">
            <v>2.33</v>
          </cell>
          <cell r="DH45">
            <v>2.5499999999999998</v>
          </cell>
          <cell r="DI45">
            <v>3.2</v>
          </cell>
        </row>
        <row r="46">
          <cell r="A46"/>
          <cell r="B46" t="str">
            <v>2.2.1.2.2. Više od 5 godina</v>
          </cell>
          <cell r="C46">
            <v>5.95</v>
          </cell>
          <cell r="D46">
            <v>5.76</v>
          </cell>
          <cell r="E46">
            <v>6.5</v>
          </cell>
          <cell r="F46">
            <v>6.37</v>
          </cell>
          <cell r="G46">
            <v>5.45</v>
          </cell>
          <cell r="H46">
            <v>4.3099999999999996</v>
          </cell>
          <cell r="I46">
            <v>4.76</v>
          </cell>
          <cell r="J46">
            <v>3.9</v>
          </cell>
          <cell r="K46">
            <v>4.9800000000000004</v>
          </cell>
          <cell r="L46">
            <v>4.3</v>
          </cell>
          <cell r="M46">
            <v>4.63</v>
          </cell>
          <cell r="N46">
            <v>3.96</v>
          </cell>
          <cell r="O46">
            <v>4.3899999999999997</v>
          </cell>
          <cell r="P46">
            <v>4.6100000000000003</v>
          </cell>
          <cell r="Q46">
            <v>5.61</v>
          </cell>
          <cell r="R46">
            <v>4.2300000000000004</v>
          </cell>
          <cell r="S46">
            <v>4.88</v>
          </cell>
          <cell r="T46">
            <v>5.31</v>
          </cell>
          <cell r="U46">
            <v>6.18</v>
          </cell>
          <cell r="V46">
            <v>4.05</v>
          </cell>
          <cell r="W46">
            <v>5.71</v>
          </cell>
          <cell r="X46">
            <v>5.42</v>
          </cell>
          <cell r="Y46">
            <v>5.72</v>
          </cell>
          <cell r="Z46">
            <v>7.4</v>
          </cell>
          <cell r="AA46">
            <v>5.99</v>
          </cell>
          <cell r="AB46">
            <v>7</v>
          </cell>
          <cell r="AC46">
            <v>4.8099999999999996</v>
          </cell>
          <cell r="AD46">
            <v>5.18</v>
          </cell>
          <cell r="AE46">
            <v>6.31</v>
          </cell>
          <cell r="AF46">
            <v>6.73</v>
          </cell>
          <cell r="AG46">
            <v>5.39</v>
          </cell>
          <cell r="AH46">
            <v>5.27</v>
          </cell>
          <cell r="AI46">
            <v>5.25</v>
          </cell>
          <cell r="AJ46">
            <v>6.35</v>
          </cell>
          <cell r="AK46">
            <v>5.28</v>
          </cell>
          <cell r="AL46">
            <v>4.6900000000000004</v>
          </cell>
          <cell r="AM46">
            <v>5.79</v>
          </cell>
          <cell r="AN46">
            <v>5.57</v>
          </cell>
          <cell r="AO46">
            <v>6.85</v>
          </cell>
          <cell r="AP46">
            <v>4.92</v>
          </cell>
          <cell r="AQ46">
            <v>5.77</v>
          </cell>
          <cell r="AR46">
            <v>7.49</v>
          </cell>
          <cell r="AS46">
            <v>4.93</v>
          </cell>
          <cell r="AT46">
            <v>4.91</v>
          </cell>
          <cell r="AU46">
            <v>6.29</v>
          </cell>
          <cell r="AV46">
            <v>4.99</v>
          </cell>
          <cell r="AW46">
            <v>4.74</v>
          </cell>
          <cell r="AX46">
            <v>5.7</v>
          </cell>
          <cell r="AY46">
            <v>4.7300000000000004</v>
          </cell>
          <cell r="AZ46">
            <v>6.05</v>
          </cell>
          <cell r="BA46">
            <v>5.59</v>
          </cell>
          <cell r="BB46">
            <v>5</v>
          </cell>
          <cell r="BC46">
            <v>4.46</v>
          </cell>
          <cell r="BD46">
            <v>5.14</v>
          </cell>
          <cell r="BE46">
            <v>4.24</v>
          </cell>
          <cell r="BF46">
            <v>4.66</v>
          </cell>
          <cell r="BG46">
            <v>5.37</v>
          </cell>
          <cell r="BH46">
            <v>4.9800000000000004</v>
          </cell>
          <cell r="BI46">
            <v>3.86</v>
          </cell>
          <cell r="BJ46">
            <v>4.43</v>
          </cell>
          <cell r="BK46">
            <v>3.86</v>
          </cell>
          <cell r="BL46">
            <v>5.51</v>
          </cell>
          <cell r="BM46">
            <v>5.71</v>
          </cell>
          <cell r="BN46">
            <v>4.17</v>
          </cell>
          <cell r="BO46">
            <v>4.13</v>
          </cell>
          <cell r="BP46">
            <v>4.29</v>
          </cell>
          <cell r="BQ46">
            <v>3.92</v>
          </cell>
          <cell r="BR46">
            <v>4.51</v>
          </cell>
          <cell r="BS46">
            <v>3.96</v>
          </cell>
          <cell r="BT46">
            <v>4.17</v>
          </cell>
          <cell r="BU46">
            <v>4.1399999999999997</v>
          </cell>
          <cell r="BV46">
            <v>4.13</v>
          </cell>
          <cell r="BW46">
            <v>3.12</v>
          </cell>
          <cell r="BX46">
            <v>5.38</v>
          </cell>
          <cell r="BY46">
            <v>5</v>
          </cell>
          <cell r="BZ46">
            <v>3.62</v>
          </cell>
          <cell r="CA46">
            <v>3.65</v>
          </cell>
          <cell r="CB46">
            <v>4.04</v>
          </cell>
          <cell r="CC46">
            <v>3.59</v>
          </cell>
          <cell r="CD46">
            <v>3.4</v>
          </cell>
          <cell r="CE46">
            <v>2.95</v>
          </cell>
          <cell r="CF46">
            <v>2.84</v>
          </cell>
          <cell r="CG46">
            <v>3.86</v>
          </cell>
          <cell r="CH46">
            <v>3.03</v>
          </cell>
          <cell r="CI46">
            <v>3.25</v>
          </cell>
          <cell r="CJ46">
            <v>3.28</v>
          </cell>
          <cell r="CK46">
            <v>4.0999999999999996</v>
          </cell>
          <cell r="CL46">
            <v>2.86</v>
          </cell>
          <cell r="CM46">
            <v>2.76</v>
          </cell>
          <cell r="CN46">
            <v>3.03</v>
          </cell>
          <cell r="CO46">
            <v>3.14</v>
          </cell>
          <cell r="CP46">
            <v>2.2799999999999998</v>
          </cell>
          <cell r="CQ46">
            <v>2.79</v>
          </cell>
          <cell r="CR46">
            <v>2.59</v>
          </cell>
          <cell r="CS46">
            <v>2.34</v>
          </cell>
          <cell r="CT46">
            <v>2.4500000000000002</v>
          </cell>
          <cell r="CU46">
            <v>2.29</v>
          </cell>
          <cell r="CV46">
            <v>2.85</v>
          </cell>
          <cell r="CW46">
            <v>2.36</v>
          </cell>
          <cell r="CX46">
            <v>2.72</v>
          </cell>
          <cell r="CY46">
            <v>2.96</v>
          </cell>
          <cell r="CZ46">
            <v>3.34</v>
          </cell>
          <cell r="DA46">
            <v>2.83</v>
          </cell>
          <cell r="DB46">
            <v>2.76</v>
          </cell>
          <cell r="DC46">
            <v>2.9</v>
          </cell>
          <cell r="DD46">
            <v>2.69</v>
          </cell>
          <cell r="DE46">
            <v>3</v>
          </cell>
          <cell r="DF46">
            <v>2.62</v>
          </cell>
          <cell r="DG46">
            <v>2.68</v>
          </cell>
          <cell r="DH46">
            <v>2.0699999999999998</v>
          </cell>
          <cell r="DI46">
            <v>2.4700000000000002</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5.9, 5.10"/>
      <sheetName val="Slika 5.4."/>
      <sheetName val="Slika 5.5."/>
      <sheetName val="Slika 66"/>
      <sheetName val="Slika 69"/>
      <sheetName val="Slika 5.6."/>
      <sheetName val="Slika 5.12 (nova)"/>
      <sheetName val="KS iz KS"/>
      <sheetName val="DD"/>
      <sheetName val="EU stope"/>
      <sheetName val="VD"/>
      <sheetName val="NK po djelatnosti"/>
      <sheetName val="NK po namjeni"/>
      <sheetName val="Novi poslovi"/>
      <sheetName val="NK po djelatnosti (2)"/>
    </sheetNames>
    <sheetDataSet>
      <sheetData sheetId="0"/>
      <sheetData sheetId="1"/>
      <sheetData sheetId="2"/>
      <sheetData sheetId="3"/>
      <sheetData sheetId="4"/>
      <sheetData sheetId="5"/>
      <sheetData sheetId="6"/>
      <sheetData sheetId="7"/>
      <sheetData sheetId="8"/>
      <sheetData sheetId="9">
        <row r="29">
          <cell r="B29">
            <v>1.38</v>
          </cell>
          <cell r="E29">
            <v>1.27</v>
          </cell>
        </row>
        <row r="30">
          <cell r="B30">
            <v>1.36</v>
          </cell>
          <cell r="E30">
            <v>1.26</v>
          </cell>
        </row>
        <row r="31">
          <cell r="B31">
            <v>1.46</v>
          </cell>
          <cell r="E31">
            <v>1.25</v>
          </cell>
        </row>
        <row r="32">
          <cell r="B32">
            <v>1.45</v>
          </cell>
          <cell r="E32">
            <v>1.31</v>
          </cell>
        </row>
        <row r="33">
          <cell r="B33">
            <v>1.42</v>
          </cell>
          <cell r="E33">
            <v>1.36</v>
          </cell>
        </row>
        <row r="34">
          <cell r="B34">
            <v>1.39</v>
          </cell>
          <cell r="E34">
            <v>1.41</v>
          </cell>
        </row>
        <row r="35">
          <cell r="B35">
            <v>1.37</v>
          </cell>
          <cell r="E35">
            <v>1.39</v>
          </cell>
        </row>
        <row r="36">
          <cell r="B36">
            <v>1.4</v>
          </cell>
          <cell r="E36">
            <v>1.41</v>
          </cell>
        </row>
        <row r="37">
          <cell r="B37">
            <v>1.34</v>
          </cell>
          <cell r="E37">
            <v>1.41</v>
          </cell>
        </row>
        <row r="38">
          <cell r="B38">
            <v>1.32</v>
          </cell>
          <cell r="E38">
            <v>1.43</v>
          </cell>
        </row>
        <row r="39">
          <cell r="B39">
            <v>1.32</v>
          </cell>
          <cell r="E39">
            <v>1.37</v>
          </cell>
        </row>
        <row r="40">
          <cell r="B40">
            <v>1.31</v>
          </cell>
          <cell r="E40">
            <v>1.36</v>
          </cell>
        </row>
      </sheetData>
      <sheetData sheetId="10"/>
      <sheetData sheetId="11"/>
      <sheetData sheetId="12"/>
      <sheetData sheetId="13"/>
      <sheetData sheetId="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ow r="4">
          <cell r="C4" t="str">
            <v>JPSPCROA Index</v>
          </cell>
        </row>
        <row r="5">
          <cell r="B5" t="str">
            <v>Date</v>
          </cell>
          <cell r="C5" t="str">
            <v>PX_LAST</v>
          </cell>
        </row>
        <row r="6">
          <cell r="B6">
            <v>36647</v>
          </cell>
          <cell r="C6">
            <v>221.05</v>
          </cell>
        </row>
        <row r="7">
          <cell r="B7">
            <v>36648</v>
          </cell>
          <cell r="C7">
            <v>211.2</v>
          </cell>
        </row>
        <row r="8">
          <cell r="B8">
            <v>36649</v>
          </cell>
          <cell r="C8">
            <v>211.91</v>
          </cell>
        </row>
        <row r="9">
          <cell r="B9">
            <v>36650</v>
          </cell>
          <cell r="C9">
            <v>215.23</v>
          </cell>
        </row>
        <row r="10">
          <cell r="B10">
            <v>36651</v>
          </cell>
          <cell r="C10">
            <v>212.56</v>
          </cell>
        </row>
        <row r="11">
          <cell r="B11">
            <v>36654</v>
          </cell>
          <cell r="C11">
            <v>211.08</v>
          </cell>
        </row>
        <row r="12">
          <cell r="B12">
            <v>36655</v>
          </cell>
          <cell r="C12">
            <v>210.65</v>
          </cell>
        </row>
        <row r="13">
          <cell r="B13">
            <v>36656</v>
          </cell>
          <cell r="C13">
            <v>227.5</v>
          </cell>
        </row>
        <row r="14">
          <cell r="B14">
            <v>36657</v>
          </cell>
          <cell r="C14">
            <v>223.62</v>
          </cell>
        </row>
        <row r="15">
          <cell r="B15">
            <v>36658</v>
          </cell>
          <cell r="C15">
            <v>221.79</v>
          </cell>
        </row>
        <row r="16">
          <cell r="B16">
            <v>36661</v>
          </cell>
          <cell r="C16">
            <v>225.91</v>
          </cell>
        </row>
        <row r="17">
          <cell r="B17">
            <v>36662</v>
          </cell>
          <cell r="C17">
            <v>218.55</v>
          </cell>
        </row>
        <row r="18">
          <cell r="B18">
            <v>36663</v>
          </cell>
          <cell r="C18">
            <v>217.32</v>
          </cell>
        </row>
        <row r="19">
          <cell r="B19">
            <v>36664</v>
          </cell>
          <cell r="C19">
            <v>217.9</v>
          </cell>
        </row>
        <row r="20">
          <cell r="B20">
            <v>36665</v>
          </cell>
          <cell r="C20">
            <v>222.1</v>
          </cell>
        </row>
        <row r="21">
          <cell r="B21">
            <v>36668</v>
          </cell>
          <cell r="C21">
            <v>229.48</v>
          </cell>
        </row>
        <row r="22">
          <cell r="B22">
            <v>36669</v>
          </cell>
          <cell r="C22">
            <v>228.05</v>
          </cell>
        </row>
        <row r="23">
          <cell r="B23">
            <v>36670</v>
          </cell>
          <cell r="C23">
            <v>231.9</v>
          </cell>
        </row>
        <row r="24">
          <cell r="B24">
            <v>36671</v>
          </cell>
          <cell r="C24">
            <v>235.03</v>
          </cell>
        </row>
        <row r="25">
          <cell r="B25">
            <v>36672</v>
          </cell>
          <cell r="C25">
            <v>234.98</v>
          </cell>
        </row>
        <row r="26">
          <cell r="B26">
            <v>36675</v>
          </cell>
          <cell r="C26">
            <v>247.35</v>
          </cell>
        </row>
        <row r="27">
          <cell r="B27">
            <v>36676</v>
          </cell>
          <cell r="C27">
            <v>239.35</v>
          </cell>
        </row>
        <row r="28">
          <cell r="B28">
            <v>36677</v>
          </cell>
          <cell r="C28">
            <v>248.23</v>
          </cell>
        </row>
        <row r="29">
          <cell r="B29">
            <v>36678</v>
          </cell>
          <cell r="C29">
            <v>249.32</v>
          </cell>
        </row>
        <row r="30">
          <cell r="B30">
            <v>36679</v>
          </cell>
          <cell r="C30">
            <v>247.07</v>
          </cell>
        </row>
        <row r="31">
          <cell r="B31">
            <v>36682</v>
          </cell>
          <cell r="C31">
            <v>256.72000000000003</v>
          </cell>
        </row>
        <row r="32">
          <cell r="B32">
            <v>36683</v>
          </cell>
          <cell r="C32">
            <v>260.07</v>
          </cell>
        </row>
        <row r="33">
          <cell r="B33">
            <v>36684</v>
          </cell>
          <cell r="C33">
            <v>259.35000000000002</v>
          </cell>
        </row>
        <row r="34">
          <cell r="B34">
            <v>36685</v>
          </cell>
          <cell r="C34">
            <v>255.72</v>
          </cell>
        </row>
        <row r="35">
          <cell r="B35">
            <v>36686</v>
          </cell>
          <cell r="C35">
            <v>260.70999999999998</v>
          </cell>
        </row>
        <row r="36">
          <cell r="B36">
            <v>36689</v>
          </cell>
          <cell r="C36">
            <v>261.64</v>
          </cell>
        </row>
        <row r="37">
          <cell r="B37">
            <v>36690</v>
          </cell>
          <cell r="C37">
            <v>262.22000000000003</v>
          </cell>
        </row>
        <row r="38">
          <cell r="B38">
            <v>36691</v>
          </cell>
          <cell r="C38">
            <v>257.83</v>
          </cell>
        </row>
        <row r="39">
          <cell r="B39">
            <v>36692</v>
          </cell>
          <cell r="C39">
            <v>253.44</v>
          </cell>
        </row>
        <row r="40">
          <cell r="B40">
            <v>36693</v>
          </cell>
          <cell r="C40">
            <v>254.62</v>
          </cell>
        </row>
        <row r="41">
          <cell r="B41">
            <v>36696</v>
          </cell>
          <cell r="C41">
            <v>253.19</v>
          </cell>
        </row>
        <row r="42">
          <cell r="B42">
            <v>36697</v>
          </cell>
          <cell r="C42">
            <v>253.1</v>
          </cell>
        </row>
        <row r="43">
          <cell r="B43">
            <v>36698</v>
          </cell>
          <cell r="C43">
            <v>251.53</v>
          </cell>
        </row>
        <row r="44">
          <cell r="B44">
            <v>36699</v>
          </cell>
          <cell r="C44">
            <v>252.21</v>
          </cell>
        </row>
        <row r="45">
          <cell r="B45">
            <v>36700</v>
          </cell>
          <cell r="C45">
            <v>253.92</v>
          </cell>
        </row>
        <row r="46">
          <cell r="B46">
            <v>36703</v>
          </cell>
          <cell r="C46">
            <v>254.16</v>
          </cell>
        </row>
        <row r="47">
          <cell r="B47">
            <v>36704</v>
          </cell>
          <cell r="C47">
            <v>257.20999999999998</v>
          </cell>
        </row>
        <row r="48">
          <cell r="B48">
            <v>36705</v>
          </cell>
          <cell r="C48">
            <v>253.01</v>
          </cell>
        </row>
        <row r="49">
          <cell r="B49">
            <v>36706</v>
          </cell>
          <cell r="C49">
            <v>254.1</v>
          </cell>
        </row>
        <row r="50">
          <cell r="B50">
            <v>36707</v>
          </cell>
          <cell r="C50">
            <v>255.36</v>
          </cell>
        </row>
        <row r="51">
          <cell r="B51">
            <v>36710</v>
          </cell>
          <cell r="C51">
            <v>255.17</v>
          </cell>
        </row>
        <row r="52">
          <cell r="B52">
            <v>36711</v>
          </cell>
          <cell r="C52">
            <v>253.99</v>
          </cell>
        </row>
        <row r="53">
          <cell r="B53">
            <v>36712</v>
          </cell>
          <cell r="C53">
            <v>251.85</v>
          </cell>
        </row>
        <row r="54">
          <cell r="B54">
            <v>36713</v>
          </cell>
          <cell r="C54">
            <v>249.74</v>
          </cell>
        </row>
        <row r="55">
          <cell r="B55">
            <v>36714</v>
          </cell>
          <cell r="C55">
            <v>249.36</v>
          </cell>
        </row>
        <row r="56">
          <cell r="B56">
            <v>36717</v>
          </cell>
          <cell r="C56">
            <v>249.31</v>
          </cell>
        </row>
        <row r="57">
          <cell r="B57">
            <v>36718</v>
          </cell>
          <cell r="C57">
            <v>250.23</v>
          </cell>
        </row>
        <row r="58">
          <cell r="B58">
            <v>36719</v>
          </cell>
          <cell r="C58">
            <v>251.12</v>
          </cell>
        </row>
        <row r="59">
          <cell r="B59">
            <v>36720</v>
          </cell>
          <cell r="C59">
            <v>254.55</v>
          </cell>
        </row>
        <row r="60">
          <cell r="B60">
            <v>36721</v>
          </cell>
          <cell r="C60">
            <v>248.77</v>
          </cell>
        </row>
        <row r="61">
          <cell r="B61">
            <v>36724</v>
          </cell>
          <cell r="C61">
            <v>252.48</v>
          </cell>
        </row>
        <row r="62">
          <cell r="B62">
            <v>36725</v>
          </cell>
          <cell r="C62">
            <v>252.78</v>
          </cell>
        </row>
        <row r="63">
          <cell r="B63">
            <v>36726</v>
          </cell>
          <cell r="C63">
            <v>242.73</v>
          </cell>
        </row>
        <row r="64">
          <cell r="B64">
            <v>36727</v>
          </cell>
          <cell r="C64">
            <v>243.09</v>
          </cell>
        </row>
        <row r="65">
          <cell r="B65">
            <v>36728</v>
          </cell>
          <cell r="C65">
            <v>250.06</v>
          </cell>
        </row>
        <row r="66">
          <cell r="B66">
            <v>36731</v>
          </cell>
          <cell r="C66">
            <v>245.02</v>
          </cell>
        </row>
        <row r="67">
          <cell r="B67">
            <v>36732</v>
          </cell>
          <cell r="C67">
            <v>245.8</v>
          </cell>
        </row>
        <row r="68">
          <cell r="B68">
            <v>36733</v>
          </cell>
          <cell r="C68">
            <v>246.38</v>
          </cell>
        </row>
        <row r="69">
          <cell r="B69">
            <v>36734</v>
          </cell>
          <cell r="C69">
            <v>244.25</v>
          </cell>
        </row>
        <row r="70">
          <cell r="B70">
            <v>36735</v>
          </cell>
          <cell r="C70">
            <v>246.86</v>
          </cell>
        </row>
        <row r="71">
          <cell r="B71">
            <v>36738</v>
          </cell>
          <cell r="C71">
            <v>239.8</v>
          </cell>
        </row>
        <row r="72">
          <cell r="B72">
            <v>36739</v>
          </cell>
          <cell r="C72">
            <v>239.54</v>
          </cell>
        </row>
        <row r="73">
          <cell r="B73">
            <v>36740</v>
          </cell>
          <cell r="C73">
            <v>231.74</v>
          </cell>
        </row>
        <row r="74">
          <cell r="B74">
            <v>36741</v>
          </cell>
          <cell r="C74">
            <v>233.61</v>
          </cell>
        </row>
        <row r="75">
          <cell r="B75">
            <v>36742</v>
          </cell>
          <cell r="C75">
            <v>234.32</v>
          </cell>
        </row>
        <row r="76">
          <cell r="B76">
            <v>36745</v>
          </cell>
          <cell r="C76">
            <v>238.11</v>
          </cell>
        </row>
        <row r="77">
          <cell r="B77">
            <v>36746</v>
          </cell>
          <cell r="C77">
            <v>238.84</v>
          </cell>
        </row>
        <row r="78">
          <cell r="B78">
            <v>36747</v>
          </cell>
          <cell r="C78">
            <v>230.43</v>
          </cell>
        </row>
        <row r="79">
          <cell r="B79">
            <v>36748</v>
          </cell>
          <cell r="C79">
            <v>234.08</v>
          </cell>
        </row>
        <row r="80">
          <cell r="B80">
            <v>36749</v>
          </cell>
          <cell r="C80">
            <v>223.57</v>
          </cell>
        </row>
        <row r="81">
          <cell r="B81">
            <v>36752</v>
          </cell>
          <cell r="C81">
            <v>228.49</v>
          </cell>
        </row>
        <row r="82">
          <cell r="B82">
            <v>36753</v>
          </cell>
          <cell r="C82">
            <v>212.37</v>
          </cell>
        </row>
        <row r="83">
          <cell r="B83">
            <v>36754</v>
          </cell>
          <cell r="C83">
            <v>215.47</v>
          </cell>
        </row>
        <row r="84">
          <cell r="B84">
            <v>36755</v>
          </cell>
          <cell r="C84">
            <v>204.07</v>
          </cell>
        </row>
        <row r="85">
          <cell r="B85">
            <v>36756</v>
          </cell>
          <cell r="C85">
            <v>198.32</v>
          </cell>
        </row>
        <row r="86">
          <cell r="B86">
            <v>36759</v>
          </cell>
          <cell r="C86">
            <v>198.15</v>
          </cell>
        </row>
        <row r="87">
          <cell r="B87">
            <v>36760</v>
          </cell>
          <cell r="C87">
            <v>196.49</v>
          </cell>
        </row>
        <row r="88">
          <cell r="B88">
            <v>36761</v>
          </cell>
          <cell r="C88">
            <v>197.85</v>
          </cell>
        </row>
        <row r="89">
          <cell r="B89">
            <v>36762</v>
          </cell>
          <cell r="C89">
            <v>198.5</v>
          </cell>
        </row>
        <row r="90">
          <cell r="B90">
            <v>36763</v>
          </cell>
          <cell r="C90">
            <v>197.9</v>
          </cell>
        </row>
        <row r="91">
          <cell r="B91">
            <v>36766</v>
          </cell>
          <cell r="C91">
            <v>197.89</v>
          </cell>
        </row>
        <row r="92">
          <cell r="B92">
            <v>36767</v>
          </cell>
          <cell r="C92">
            <v>196.15</v>
          </cell>
        </row>
        <row r="93">
          <cell r="B93">
            <v>36768</v>
          </cell>
          <cell r="C93">
            <v>190.59</v>
          </cell>
        </row>
        <row r="94">
          <cell r="B94">
            <v>36769</v>
          </cell>
          <cell r="C94">
            <v>192.12</v>
          </cell>
        </row>
        <row r="95">
          <cell r="B95">
            <v>36770</v>
          </cell>
          <cell r="C95">
            <v>205.41</v>
          </cell>
        </row>
        <row r="96">
          <cell r="B96">
            <v>36773</v>
          </cell>
          <cell r="C96">
            <v>206.86</v>
          </cell>
        </row>
        <row r="97">
          <cell r="B97">
            <v>36774</v>
          </cell>
          <cell r="C97">
            <v>201.01</v>
          </cell>
        </row>
        <row r="98">
          <cell r="B98">
            <v>36775</v>
          </cell>
          <cell r="C98">
            <v>198.76</v>
          </cell>
        </row>
        <row r="99">
          <cell r="B99">
            <v>36776</v>
          </cell>
          <cell r="C99">
            <v>201.01</v>
          </cell>
        </row>
        <row r="100">
          <cell r="B100">
            <v>36777</v>
          </cell>
          <cell r="C100">
            <v>214.54</v>
          </cell>
        </row>
        <row r="101">
          <cell r="B101">
            <v>36780</v>
          </cell>
          <cell r="C101">
            <v>229.06</v>
          </cell>
        </row>
        <row r="102">
          <cell r="B102">
            <v>36781</v>
          </cell>
          <cell r="C102">
            <v>199.14</v>
          </cell>
        </row>
        <row r="103">
          <cell r="B103">
            <v>36782</v>
          </cell>
          <cell r="C103">
            <v>195.16</v>
          </cell>
        </row>
        <row r="104">
          <cell r="B104">
            <v>36783</v>
          </cell>
          <cell r="C104">
            <v>194.61</v>
          </cell>
        </row>
        <row r="105">
          <cell r="B105">
            <v>36784</v>
          </cell>
          <cell r="C105">
            <v>201.28</v>
          </cell>
        </row>
        <row r="106">
          <cell r="B106">
            <v>36787</v>
          </cell>
          <cell r="C106">
            <v>197.19</v>
          </cell>
        </row>
        <row r="107">
          <cell r="B107">
            <v>36788</v>
          </cell>
          <cell r="C107">
            <v>203.8</v>
          </cell>
        </row>
        <row r="108">
          <cell r="B108">
            <v>36789</v>
          </cell>
          <cell r="C108">
            <v>198.54</v>
          </cell>
        </row>
        <row r="109">
          <cell r="B109">
            <v>36790</v>
          </cell>
          <cell r="C109">
            <v>196.83</v>
          </cell>
        </row>
        <row r="110">
          <cell r="B110">
            <v>36791</v>
          </cell>
          <cell r="C110">
            <v>210.35</v>
          </cell>
        </row>
        <row r="111">
          <cell r="B111">
            <v>36794</v>
          </cell>
          <cell r="C111">
            <v>205.56</v>
          </cell>
        </row>
        <row r="112">
          <cell r="B112">
            <v>36795</v>
          </cell>
          <cell r="C112">
            <v>200.47</v>
          </cell>
        </row>
        <row r="113">
          <cell r="B113">
            <v>36796</v>
          </cell>
          <cell r="C113">
            <v>200.05</v>
          </cell>
        </row>
        <row r="114">
          <cell r="B114">
            <v>36797</v>
          </cell>
          <cell r="C114">
            <v>208.33</v>
          </cell>
        </row>
        <row r="115">
          <cell r="B115">
            <v>36798</v>
          </cell>
          <cell r="C115">
            <v>191.63</v>
          </cell>
        </row>
        <row r="116">
          <cell r="B116">
            <v>36801</v>
          </cell>
          <cell r="C116">
            <v>196.47</v>
          </cell>
        </row>
        <row r="117">
          <cell r="B117">
            <v>36802</v>
          </cell>
          <cell r="C117">
            <v>193.89</v>
          </cell>
        </row>
        <row r="118">
          <cell r="B118">
            <v>36803</v>
          </cell>
          <cell r="C118">
            <v>192.27</v>
          </cell>
        </row>
        <row r="119">
          <cell r="B119">
            <v>36804</v>
          </cell>
          <cell r="C119">
            <v>196.18</v>
          </cell>
        </row>
        <row r="120">
          <cell r="B120">
            <v>36805</v>
          </cell>
          <cell r="C120">
            <v>194.4</v>
          </cell>
        </row>
        <row r="121">
          <cell r="B121">
            <v>36808</v>
          </cell>
          <cell r="C121">
            <v>191.9</v>
          </cell>
        </row>
        <row r="122">
          <cell r="B122">
            <v>36809</v>
          </cell>
          <cell r="C122">
            <v>185.86</v>
          </cell>
        </row>
        <row r="123">
          <cell r="B123">
            <v>36810</v>
          </cell>
          <cell r="C123">
            <v>190.01</v>
          </cell>
        </row>
        <row r="124">
          <cell r="B124">
            <v>36811</v>
          </cell>
          <cell r="C124">
            <v>188.05</v>
          </cell>
        </row>
        <row r="125">
          <cell r="B125">
            <v>36812</v>
          </cell>
          <cell r="C125">
            <v>194.45</v>
          </cell>
        </row>
        <row r="126">
          <cell r="B126">
            <v>36815</v>
          </cell>
          <cell r="C126">
            <v>192.59</v>
          </cell>
        </row>
        <row r="127">
          <cell r="B127">
            <v>36816</v>
          </cell>
          <cell r="C127">
            <v>192.61</v>
          </cell>
        </row>
        <row r="128">
          <cell r="B128">
            <v>36817</v>
          </cell>
          <cell r="C128">
            <v>192.19</v>
          </cell>
        </row>
        <row r="129">
          <cell r="B129">
            <v>36818</v>
          </cell>
          <cell r="C129">
            <v>189.58</v>
          </cell>
        </row>
        <row r="130">
          <cell r="B130">
            <v>36819</v>
          </cell>
          <cell r="C130">
            <v>191.78</v>
          </cell>
        </row>
        <row r="131">
          <cell r="B131">
            <v>36822</v>
          </cell>
          <cell r="C131">
            <v>193.25</v>
          </cell>
        </row>
        <row r="132">
          <cell r="B132">
            <v>36823</v>
          </cell>
          <cell r="C132">
            <v>190.37</v>
          </cell>
        </row>
        <row r="133">
          <cell r="B133">
            <v>36824</v>
          </cell>
          <cell r="C133">
            <v>187.15</v>
          </cell>
        </row>
        <row r="134">
          <cell r="B134">
            <v>36825</v>
          </cell>
          <cell r="C134">
            <v>193.54</v>
          </cell>
        </row>
        <row r="135">
          <cell r="B135">
            <v>36826</v>
          </cell>
          <cell r="C135">
            <v>193.16</v>
          </cell>
        </row>
        <row r="136">
          <cell r="B136">
            <v>36829</v>
          </cell>
          <cell r="C136">
            <v>189.92</v>
          </cell>
        </row>
        <row r="137">
          <cell r="B137">
            <v>36830</v>
          </cell>
          <cell r="C137">
            <v>190.95</v>
          </cell>
        </row>
        <row r="138">
          <cell r="B138">
            <v>36831</v>
          </cell>
          <cell r="C138">
            <v>189.99</v>
          </cell>
        </row>
        <row r="139">
          <cell r="B139">
            <v>36832</v>
          </cell>
          <cell r="C139">
            <v>190.15</v>
          </cell>
        </row>
        <row r="140">
          <cell r="B140">
            <v>36833</v>
          </cell>
          <cell r="C140">
            <v>190.65</v>
          </cell>
        </row>
        <row r="141">
          <cell r="B141">
            <v>36836</v>
          </cell>
          <cell r="C141">
            <v>194.18</v>
          </cell>
        </row>
        <row r="142">
          <cell r="B142">
            <v>36837</v>
          </cell>
          <cell r="C142">
            <v>191.22</v>
          </cell>
        </row>
        <row r="143">
          <cell r="B143">
            <v>36838</v>
          </cell>
          <cell r="C143">
            <v>190.17</v>
          </cell>
        </row>
        <row r="144">
          <cell r="B144">
            <v>36839</v>
          </cell>
          <cell r="C144">
            <v>193.58</v>
          </cell>
        </row>
        <row r="145">
          <cell r="B145">
            <v>36840</v>
          </cell>
          <cell r="C145">
            <v>191.15</v>
          </cell>
        </row>
        <row r="146">
          <cell r="B146">
            <v>36843</v>
          </cell>
          <cell r="C146">
            <v>191.57</v>
          </cell>
        </row>
        <row r="147">
          <cell r="B147">
            <v>36844</v>
          </cell>
          <cell r="C147">
            <v>205.4</v>
          </cell>
        </row>
        <row r="148">
          <cell r="B148">
            <v>36845</v>
          </cell>
          <cell r="C148">
            <v>189.82</v>
          </cell>
        </row>
        <row r="149">
          <cell r="B149">
            <v>36846</v>
          </cell>
          <cell r="C149">
            <v>189.76</v>
          </cell>
        </row>
        <row r="150">
          <cell r="B150">
            <v>36847</v>
          </cell>
          <cell r="C150">
            <v>193.79</v>
          </cell>
        </row>
        <row r="151">
          <cell r="B151">
            <v>36850</v>
          </cell>
          <cell r="C151">
            <v>190.76</v>
          </cell>
        </row>
        <row r="152">
          <cell r="B152">
            <v>36851</v>
          </cell>
          <cell r="C152">
            <v>205.41</v>
          </cell>
        </row>
        <row r="153">
          <cell r="B153">
            <v>36852</v>
          </cell>
          <cell r="C153">
            <v>191.06</v>
          </cell>
        </row>
        <row r="154">
          <cell r="B154">
            <v>36853</v>
          </cell>
          <cell r="C154">
            <v>190.34</v>
          </cell>
        </row>
        <row r="155">
          <cell r="B155">
            <v>36854</v>
          </cell>
          <cell r="C155">
            <v>189.03</v>
          </cell>
        </row>
        <row r="156">
          <cell r="B156">
            <v>36857</v>
          </cell>
          <cell r="C156">
            <v>192.03</v>
          </cell>
        </row>
        <row r="157">
          <cell r="B157">
            <v>36858</v>
          </cell>
          <cell r="C157">
            <v>191.64</v>
          </cell>
        </row>
        <row r="158">
          <cell r="B158">
            <v>36859</v>
          </cell>
          <cell r="C158">
            <v>193.8</v>
          </cell>
        </row>
        <row r="159">
          <cell r="B159">
            <v>36860</v>
          </cell>
          <cell r="C159">
            <v>201.63</v>
          </cell>
        </row>
        <row r="160">
          <cell r="B160">
            <v>36861</v>
          </cell>
          <cell r="C160">
            <v>197.56</v>
          </cell>
        </row>
        <row r="161">
          <cell r="B161">
            <v>36864</v>
          </cell>
          <cell r="C161">
            <v>208.28</v>
          </cell>
        </row>
        <row r="162">
          <cell r="B162">
            <v>36865</v>
          </cell>
          <cell r="C162">
            <v>209.32</v>
          </cell>
        </row>
        <row r="163">
          <cell r="B163">
            <v>36866</v>
          </cell>
          <cell r="C163">
            <v>203.83</v>
          </cell>
        </row>
        <row r="164">
          <cell r="B164">
            <v>36867</v>
          </cell>
          <cell r="C164">
            <v>202.32</v>
          </cell>
        </row>
        <row r="165">
          <cell r="B165">
            <v>36868</v>
          </cell>
          <cell r="C165">
            <v>203.14</v>
          </cell>
        </row>
        <row r="166">
          <cell r="B166">
            <v>36871</v>
          </cell>
          <cell r="C166">
            <v>205.36</v>
          </cell>
        </row>
        <row r="167">
          <cell r="B167">
            <v>36872</v>
          </cell>
          <cell r="C167">
            <v>205.61</v>
          </cell>
        </row>
        <row r="168">
          <cell r="B168">
            <v>36873</v>
          </cell>
          <cell r="C168">
            <v>217.21</v>
          </cell>
        </row>
        <row r="169">
          <cell r="B169">
            <v>36874</v>
          </cell>
          <cell r="C169">
            <v>216.81</v>
          </cell>
        </row>
        <row r="170">
          <cell r="B170">
            <v>36875</v>
          </cell>
          <cell r="C170">
            <v>218.71</v>
          </cell>
        </row>
        <row r="171">
          <cell r="B171">
            <v>36878</v>
          </cell>
          <cell r="C171">
            <v>192.65</v>
          </cell>
        </row>
        <row r="172">
          <cell r="B172">
            <v>36879</v>
          </cell>
          <cell r="C172">
            <v>204.43</v>
          </cell>
        </row>
        <row r="173">
          <cell r="B173">
            <v>36880</v>
          </cell>
          <cell r="C173">
            <v>202.35</v>
          </cell>
        </row>
        <row r="174">
          <cell r="B174">
            <v>36881</v>
          </cell>
          <cell r="C174">
            <v>202.94</v>
          </cell>
        </row>
        <row r="175">
          <cell r="B175">
            <v>36882</v>
          </cell>
          <cell r="C175">
            <v>205.91</v>
          </cell>
        </row>
        <row r="176">
          <cell r="B176">
            <v>36885</v>
          </cell>
          <cell r="C176">
            <v>205.91</v>
          </cell>
        </row>
        <row r="177">
          <cell r="B177">
            <v>36886</v>
          </cell>
          <cell r="C177">
            <v>205.91</v>
          </cell>
        </row>
        <row r="178">
          <cell r="B178">
            <v>36887</v>
          </cell>
          <cell r="C178">
            <v>203.87</v>
          </cell>
        </row>
        <row r="179">
          <cell r="B179">
            <v>36888</v>
          </cell>
          <cell r="C179">
            <v>203.31</v>
          </cell>
        </row>
        <row r="180">
          <cell r="B180">
            <v>36889</v>
          </cell>
          <cell r="C180">
            <v>206.33</v>
          </cell>
        </row>
        <row r="181">
          <cell r="B181">
            <v>36892</v>
          </cell>
          <cell r="C181">
            <v>206.33</v>
          </cell>
        </row>
        <row r="182">
          <cell r="B182">
            <v>36893</v>
          </cell>
          <cell r="C182">
            <v>210.82</v>
          </cell>
        </row>
        <row r="183">
          <cell r="B183">
            <v>36894</v>
          </cell>
          <cell r="C183">
            <v>198.95</v>
          </cell>
        </row>
        <row r="184">
          <cell r="B184">
            <v>36895</v>
          </cell>
          <cell r="C184">
            <v>192.42</v>
          </cell>
        </row>
        <row r="185">
          <cell r="B185">
            <v>36896</v>
          </cell>
          <cell r="C185">
            <v>192.11</v>
          </cell>
        </row>
        <row r="186">
          <cell r="B186">
            <v>36899</v>
          </cell>
          <cell r="C186">
            <v>192.49</v>
          </cell>
        </row>
        <row r="187">
          <cell r="B187">
            <v>36900</v>
          </cell>
          <cell r="C187">
            <v>189.43</v>
          </cell>
        </row>
        <row r="188">
          <cell r="B188">
            <v>36901</v>
          </cell>
          <cell r="C188">
            <v>178.78</v>
          </cell>
        </row>
        <row r="189">
          <cell r="B189">
            <v>36902</v>
          </cell>
          <cell r="C189">
            <v>190.41</v>
          </cell>
        </row>
        <row r="190">
          <cell r="B190">
            <v>36903</v>
          </cell>
          <cell r="C190">
            <v>194.11</v>
          </cell>
        </row>
        <row r="191">
          <cell r="B191">
            <v>36906</v>
          </cell>
          <cell r="C191">
            <v>198.44</v>
          </cell>
        </row>
        <row r="192">
          <cell r="B192">
            <v>36907</v>
          </cell>
          <cell r="C192">
            <v>206.99</v>
          </cell>
        </row>
        <row r="193">
          <cell r="B193">
            <v>36908</v>
          </cell>
          <cell r="C193">
            <v>205.11</v>
          </cell>
        </row>
        <row r="194">
          <cell r="B194">
            <v>36909</v>
          </cell>
          <cell r="C194">
            <v>205.49</v>
          </cell>
        </row>
        <row r="195">
          <cell r="B195">
            <v>36910</v>
          </cell>
          <cell r="C195">
            <v>199.93</v>
          </cell>
        </row>
        <row r="196">
          <cell r="B196">
            <v>36913</v>
          </cell>
          <cell r="C196">
            <v>197.68</v>
          </cell>
        </row>
        <row r="197">
          <cell r="B197">
            <v>36914</v>
          </cell>
          <cell r="C197">
            <v>187.14</v>
          </cell>
        </row>
        <row r="198">
          <cell r="B198">
            <v>36915</v>
          </cell>
          <cell r="C198">
            <v>185.53</v>
          </cell>
        </row>
        <row r="199">
          <cell r="B199">
            <v>36916</v>
          </cell>
          <cell r="C199">
            <v>185.08</v>
          </cell>
        </row>
        <row r="200">
          <cell r="B200">
            <v>36917</v>
          </cell>
          <cell r="C200">
            <v>177.38</v>
          </cell>
        </row>
        <row r="201">
          <cell r="B201">
            <v>36920</v>
          </cell>
          <cell r="C201">
            <v>176.01</v>
          </cell>
        </row>
        <row r="202">
          <cell r="B202">
            <v>36921</v>
          </cell>
          <cell r="C202">
            <v>184.86</v>
          </cell>
        </row>
        <row r="203">
          <cell r="B203">
            <v>36922</v>
          </cell>
          <cell r="C203">
            <v>183.77</v>
          </cell>
        </row>
        <row r="204">
          <cell r="B204">
            <v>36923</v>
          </cell>
          <cell r="C204">
            <v>174.84</v>
          </cell>
        </row>
        <row r="205">
          <cell r="B205">
            <v>36924</v>
          </cell>
          <cell r="C205">
            <v>185.03</v>
          </cell>
        </row>
        <row r="206">
          <cell r="B206">
            <v>36927</v>
          </cell>
          <cell r="C206">
            <v>184.48</v>
          </cell>
        </row>
        <row r="207">
          <cell r="B207">
            <v>36928</v>
          </cell>
          <cell r="C207">
            <v>184.21</v>
          </cell>
        </row>
        <row r="208">
          <cell r="B208">
            <v>36929</v>
          </cell>
          <cell r="C208">
            <v>183.08</v>
          </cell>
        </row>
        <row r="209">
          <cell r="B209">
            <v>36930</v>
          </cell>
          <cell r="C209">
            <v>180.43</v>
          </cell>
        </row>
        <row r="210">
          <cell r="B210">
            <v>36931</v>
          </cell>
          <cell r="C210">
            <v>182.11</v>
          </cell>
        </row>
        <row r="211">
          <cell r="B211">
            <v>36934</v>
          </cell>
          <cell r="C211">
            <v>186.35</v>
          </cell>
        </row>
        <row r="212">
          <cell r="B212">
            <v>36935</v>
          </cell>
          <cell r="C212">
            <v>161.43</v>
          </cell>
        </row>
        <row r="213">
          <cell r="B213">
            <v>36936</v>
          </cell>
          <cell r="C213">
            <v>152.49</v>
          </cell>
        </row>
        <row r="214">
          <cell r="B214">
            <v>36937</v>
          </cell>
          <cell r="C214">
            <v>141.25</v>
          </cell>
        </row>
        <row r="215">
          <cell r="B215">
            <v>36938</v>
          </cell>
          <cell r="C215">
            <v>142.66</v>
          </cell>
        </row>
        <row r="216">
          <cell r="B216">
            <v>36941</v>
          </cell>
          <cell r="C216">
            <v>141.32</v>
          </cell>
        </row>
        <row r="217">
          <cell r="B217">
            <v>36942</v>
          </cell>
          <cell r="C217">
            <v>143.97</v>
          </cell>
        </row>
        <row r="218">
          <cell r="B218">
            <v>36943</v>
          </cell>
          <cell r="C218">
            <v>149.69</v>
          </cell>
        </row>
        <row r="219">
          <cell r="B219">
            <v>36944</v>
          </cell>
          <cell r="C219">
            <v>154.66999999999999</v>
          </cell>
        </row>
        <row r="220">
          <cell r="B220">
            <v>36945</v>
          </cell>
          <cell r="C220">
            <v>162.51</v>
          </cell>
        </row>
        <row r="221">
          <cell r="B221">
            <v>36948</v>
          </cell>
          <cell r="C221">
            <v>165.97</v>
          </cell>
        </row>
        <row r="222">
          <cell r="B222">
            <v>36949</v>
          </cell>
          <cell r="C222">
            <v>151.63</v>
          </cell>
        </row>
        <row r="223">
          <cell r="B223">
            <v>36950</v>
          </cell>
          <cell r="C223">
            <v>151</v>
          </cell>
        </row>
        <row r="224">
          <cell r="B224">
            <v>36951</v>
          </cell>
          <cell r="C224">
            <v>162.94999999999999</v>
          </cell>
        </row>
        <row r="225">
          <cell r="B225">
            <v>36952</v>
          </cell>
          <cell r="C225">
            <v>164.23</v>
          </cell>
        </row>
        <row r="226">
          <cell r="B226">
            <v>36955</v>
          </cell>
          <cell r="C226">
            <v>164.4</v>
          </cell>
        </row>
        <row r="227">
          <cell r="B227">
            <v>36956</v>
          </cell>
          <cell r="C227">
            <v>164.61</v>
          </cell>
        </row>
        <row r="228">
          <cell r="B228">
            <v>36957</v>
          </cell>
          <cell r="C228">
            <v>157.91999999999999</v>
          </cell>
        </row>
        <row r="229">
          <cell r="B229">
            <v>36958</v>
          </cell>
          <cell r="C229">
            <v>159.47</v>
          </cell>
        </row>
        <row r="230">
          <cell r="B230">
            <v>36959</v>
          </cell>
          <cell r="C230">
            <v>162.22999999999999</v>
          </cell>
        </row>
        <row r="231">
          <cell r="B231">
            <v>36962</v>
          </cell>
          <cell r="C231">
            <v>162.78</v>
          </cell>
        </row>
        <row r="232">
          <cell r="B232">
            <v>36963</v>
          </cell>
          <cell r="C232">
            <v>162.88</v>
          </cell>
        </row>
        <row r="233">
          <cell r="B233">
            <v>36964</v>
          </cell>
          <cell r="C233">
            <v>166.46</v>
          </cell>
        </row>
        <row r="234">
          <cell r="B234">
            <v>36965</v>
          </cell>
          <cell r="C234">
            <v>170</v>
          </cell>
        </row>
        <row r="235">
          <cell r="B235">
            <v>36966</v>
          </cell>
          <cell r="C235">
            <v>176.04</v>
          </cell>
        </row>
        <row r="236">
          <cell r="B236">
            <v>36969</v>
          </cell>
          <cell r="C236">
            <v>176.77</v>
          </cell>
        </row>
        <row r="237">
          <cell r="B237">
            <v>36970</v>
          </cell>
          <cell r="C237">
            <v>174.73</v>
          </cell>
        </row>
        <row r="238">
          <cell r="B238">
            <v>36971</v>
          </cell>
          <cell r="C238">
            <v>180.19</v>
          </cell>
        </row>
        <row r="239">
          <cell r="B239">
            <v>36972</v>
          </cell>
          <cell r="C239">
            <v>188.22</v>
          </cell>
        </row>
        <row r="240">
          <cell r="B240">
            <v>36973</v>
          </cell>
          <cell r="C240">
            <v>185.9</v>
          </cell>
        </row>
        <row r="241">
          <cell r="B241">
            <v>36976</v>
          </cell>
          <cell r="C241">
            <v>181</v>
          </cell>
        </row>
        <row r="242">
          <cell r="B242">
            <v>36977</v>
          </cell>
          <cell r="C242">
            <v>185</v>
          </cell>
        </row>
        <row r="243">
          <cell r="B243">
            <v>36978</v>
          </cell>
          <cell r="C243">
            <v>177</v>
          </cell>
        </row>
        <row r="244">
          <cell r="B244">
            <v>36979</v>
          </cell>
          <cell r="C244">
            <v>176</v>
          </cell>
        </row>
        <row r="245">
          <cell r="B245">
            <v>36980</v>
          </cell>
          <cell r="C245">
            <v>177</v>
          </cell>
        </row>
        <row r="246">
          <cell r="B246">
            <v>36983</v>
          </cell>
          <cell r="C246">
            <v>178</v>
          </cell>
        </row>
        <row r="247">
          <cell r="B247">
            <v>36984</v>
          </cell>
          <cell r="C247">
            <v>173</v>
          </cell>
        </row>
        <row r="248">
          <cell r="B248">
            <v>36985</v>
          </cell>
          <cell r="C248">
            <v>171</v>
          </cell>
        </row>
        <row r="249">
          <cell r="B249">
            <v>36986</v>
          </cell>
          <cell r="C249">
            <v>165</v>
          </cell>
        </row>
        <row r="250">
          <cell r="B250">
            <v>36987</v>
          </cell>
          <cell r="C250">
            <v>173</v>
          </cell>
        </row>
        <row r="251">
          <cell r="B251">
            <v>36990</v>
          </cell>
          <cell r="C251">
            <v>167</v>
          </cell>
        </row>
        <row r="252">
          <cell r="B252">
            <v>36991</v>
          </cell>
          <cell r="C252">
            <v>169</v>
          </cell>
        </row>
        <row r="253">
          <cell r="B253">
            <v>36992</v>
          </cell>
          <cell r="C253">
            <v>151</v>
          </cell>
        </row>
        <row r="254">
          <cell r="B254">
            <v>36993</v>
          </cell>
          <cell r="C254">
            <v>149</v>
          </cell>
        </row>
        <row r="255">
          <cell r="B255">
            <v>36994</v>
          </cell>
          <cell r="C255">
            <v>149</v>
          </cell>
        </row>
        <row r="256">
          <cell r="B256">
            <v>36997</v>
          </cell>
          <cell r="C256">
            <v>149</v>
          </cell>
        </row>
        <row r="257">
          <cell r="B257">
            <v>36998</v>
          </cell>
          <cell r="C257">
            <v>140</v>
          </cell>
        </row>
        <row r="258">
          <cell r="B258">
            <v>36999</v>
          </cell>
          <cell r="C258">
            <v>128</v>
          </cell>
        </row>
        <row r="259">
          <cell r="B259">
            <v>37000</v>
          </cell>
          <cell r="C259">
            <v>137</v>
          </cell>
        </row>
        <row r="260">
          <cell r="B260">
            <v>37001</v>
          </cell>
          <cell r="C260">
            <v>137</v>
          </cell>
        </row>
        <row r="261">
          <cell r="B261">
            <v>37004</v>
          </cell>
          <cell r="C261">
            <v>146</v>
          </cell>
        </row>
        <row r="262">
          <cell r="B262">
            <v>37005</v>
          </cell>
          <cell r="C262">
            <v>135</v>
          </cell>
        </row>
        <row r="263">
          <cell r="B263">
            <v>37006</v>
          </cell>
          <cell r="C263">
            <v>144</v>
          </cell>
        </row>
        <row r="264">
          <cell r="B264">
            <v>37007</v>
          </cell>
          <cell r="C264">
            <v>147</v>
          </cell>
        </row>
        <row r="265">
          <cell r="B265">
            <v>37008</v>
          </cell>
          <cell r="C265">
            <v>139</v>
          </cell>
        </row>
        <row r="266">
          <cell r="B266">
            <v>37011</v>
          </cell>
          <cell r="C266">
            <v>128</v>
          </cell>
        </row>
        <row r="267">
          <cell r="B267">
            <v>37012</v>
          </cell>
          <cell r="C267">
            <v>157</v>
          </cell>
        </row>
        <row r="268">
          <cell r="B268">
            <v>37013</v>
          </cell>
          <cell r="C268">
            <v>158</v>
          </cell>
        </row>
        <row r="269">
          <cell r="B269">
            <v>37014</v>
          </cell>
          <cell r="C269">
            <v>161</v>
          </cell>
        </row>
        <row r="270">
          <cell r="B270">
            <v>37015</v>
          </cell>
          <cell r="C270">
            <v>169</v>
          </cell>
        </row>
        <row r="271">
          <cell r="B271">
            <v>37018</v>
          </cell>
          <cell r="C271">
            <v>169</v>
          </cell>
        </row>
        <row r="272">
          <cell r="B272">
            <v>37019</v>
          </cell>
          <cell r="C272">
            <v>164</v>
          </cell>
        </row>
        <row r="273">
          <cell r="B273">
            <v>37020</v>
          </cell>
          <cell r="C273">
            <v>167</v>
          </cell>
        </row>
        <row r="274">
          <cell r="B274">
            <v>37021</v>
          </cell>
          <cell r="C274">
            <v>164</v>
          </cell>
        </row>
        <row r="275">
          <cell r="B275">
            <v>37022</v>
          </cell>
          <cell r="C275">
            <v>161</v>
          </cell>
        </row>
        <row r="276">
          <cell r="B276">
            <v>37025</v>
          </cell>
          <cell r="C276">
            <v>152</v>
          </cell>
        </row>
        <row r="277">
          <cell r="B277">
            <v>37026</v>
          </cell>
          <cell r="C277">
            <v>152</v>
          </cell>
        </row>
        <row r="278">
          <cell r="B278">
            <v>37027</v>
          </cell>
          <cell r="C278">
            <v>156</v>
          </cell>
        </row>
        <row r="279">
          <cell r="B279">
            <v>37028</v>
          </cell>
          <cell r="C279">
            <v>150</v>
          </cell>
        </row>
        <row r="280">
          <cell r="B280">
            <v>37029</v>
          </cell>
          <cell r="C280">
            <v>154</v>
          </cell>
        </row>
        <row r="281">
          <cell r="B281">
            <v>37032</v>
          </cell>
          <cell r="C281">
            <v>150</v>
          </cell>
        </row>
        <row r="282">
          <cell r="B282">
            <v>37033</v>
          </cell>
          <cell r="C282">
            <v>145</v>
          </cell>
        </row>
        <row r="283">
          <cell r="B283">
            <v>37034</v>
          </cell>
          <cell r="C283">
            <v>142</v>
          </cell>
        </row>
        <row r="284">
          <cell r="B284">
            <v>37035</v>
          </cell>
          <cell r="C284">
            <v>137</v>
          </cell>
        </row>
        <row r="285">
          <cell r="B285">
            <v>37036</v>
          </cell>
          <cell r="C285">
            <v>133</v>
          </cell>
        </row>
        <row r="286">
          <cell r="B286">
            <v>37039</v>
          </cell>
          <cell r="C286">
            <v>133</v>
          </cell>
        </row>
        <row r="287">
          <cell r="B287">
            <v>37040</v>
          </cell>
          <cell r="C287">
            <v>138</v>
          </cell>
        </row>
        <row r="288">
          <cell r="B288">
            <v>37041</v>
          </cell>
          <cell r="C288">
            <v>141</v>
          </cell>
        </row>
        <row r="289">
          <cell r="B289">
            <v>37042</v>
          </cell>
          <cell r="C289">
            <v>136</v>
          </cell>
        </row>
        <row r="290">
          <cell r="B290">
            <v>37043</v>
          </cell>
          <cell r="C290">
            <v>143</v>
          </cell>
        </row>
        <row r="291">
          <cell r="B291">
            <v>37046</v>
          </cell>
          <cell r="C291">
            <v>148</v>
          </cell>
        </row>
        <row r="292">
          <cell r="B292">
            <v>37047</v>
          </cell>
          <cell r="C292">
            <v>152</v>
          </cell>
        </row>
        <row r="293">
          <cell r="B293">
            <v>37048</v>
          </cell>
          <cell r="C293">
            <v>151</v>
          </cell>
        </row>
        <row r="294">
          <cell r="B294">
            <v>37049</v>
          </cell>
          <cell r="C294">
            <v>149</v>
          </cell>
        </row>
        <row r="295">
          <cell r="B295">
            <v>37050</v>
          </cell>
          <cell r="C295">
            <v>149</v>
          </cell>
        </row>
        <row r="296">
          <cell r="B296">
            <v>37053</v>
          </cell>
          <cell r="C296">
            <v>148</v>
          </cell>
        </row>
        <row r="297">
          <cell r="B297">
            <v>37054</v>
          </cell>
          <cell r="C297">
            <v>144</v>
          </cell>
        </row>
        <row r="298">
          <cell r="B298">
            <v>37055</v>
          </cell>
          <cell r="C298">
            <v>144</v>
          </cell>
        </row>
        <row r="299">
          <cell r="B299">
            <v>37056</v>
          </cell>
          <cell r="C299">
            <v>149</v>
          </cell>
        </row>
        <row r="300">
          <cell r="B300">
            <v>37057</v>
          </cell>
          <cell r="C300">
            <v>154</v>
          </cell>
        </row>
        <row r="301">
          <cell r="B301">
            <v>37060</v>
          </cell>
          <cell r="C301">
            <v>153</v>
          </cell>
        </row>
        <row r="302">
          <cell r="B302">
            <v>37061</v>
          </cell>
          <cell r="C302">
            <v>151</v>
          </cell>
        </row>
        <row r="303">
          <cell r="B303">
            <v>37062</v>
          </cell>
          <cell r="C303">
            <v>155</v>
          </cell>
        </row>
        <row r="304">
          <cell r="B304">
            <v>37063</v>
          </cell>
          <cell r="C304">
            <v>158</v>
          </cell>
        </row>
        <row r="305">
          <cell r="B305">
            <v>37064</v>
          </cell>
          <cell r="C305">
            <v>157</v>
          </cell>
        </row>
        <row r="306">
          <cell r="B306">
            <v>37067</v>
          </cell>
          <cell r="C306">
            <v>156</v>
          </cell>
        </row>
        <row r="307">
          <cell r="B307">
            <v>37068</v>
          </cell>
          <cell r="C307">
            <v>160</v>
          </cell>
        </row>
        <row r="308">
          <cell r="B308">
            <v>37069</v>
          </cell>
          <cell r="C308">
            <v>158</v>
          </cell>
        </row>
        <row r="309">
          <cell r="B309">
            <v>37070</v>
          </cell>
          <cell r="C309">
            <v>155</v>
          </cell>
        </row>
        <row r="310">
          <cell r="B310">
            <v>37071</v>
          </cell>
          <cell r="C310">
            <v>146</v>
          </cell>
        </row>
        <row r="311">
          <cell r="B311">
            <v>37074</v>
          </cell>
          <cell r="C311">
            <v>146</v>
          </cell>
        </row>
        <row r="312">
          <cell r="B312">
            <v>37075</v>
          </cell>
          <cell r="C312">
            <v>151</v>
          </cell>
        </row>
        <row r="313">
          <cell r="B313">
            <v>37076</v>
          </cell>
          <cell r="C313">
            <v>151</v>
          </cell>
        </row>
        <row r="314">
          <cell r="B314">
            <v>37077</v>
          </cell>
          <cell r="C314">
            <v>154</v>
          </cell>
        </row>
        <row r="315">
          <cell r="B315">
            <v>37078</v>
          </cell>
          <cell r="C315">
            <v>154</v>
          </cell>
        </row>
        <row r="316">
          <cell r="B316">
            <v>37081</v>
          </cell>
          <cell r="C316">
            <v>164</v>
          </cell>
        </row>
        <row r="317">
          <cell r="B317">
            <v>37082</v>
          </cell>
          <cell r="C317">
            <v>167</v>
          </cell>
        </row>
        <row r="318">
          <cell r="B318">
            <v>37083</v>
          </cell>
          <cell r="C318">
            <v>175</v>
          </cell>
        </row>
        <row r="319">
          <cell r="B319">
            <v>37084</v>
          </cell>
          <cell r="C319">
            <v>216</v>
          </cell>
        </row>
        <row r="320">
          <cell r="B320">
            <v>37085</v>
          </cell>
          <cell r="C320">
            <v>223</v>
          </cell>
        </row>
        <row r="321">
          <cell r="B321">
            <v>37088</v>
          </cell>
          <cell r="C321">
            <v>195</v>
          </cell>
        </row>
        <row r="322">
          <cell r="B322">
            <v>37089</v>
          </cell>
          <cell r="C322">
            <v>194</v>
          </cell>
        </row>
        <row r="323">
          <cell r="B323">
            <v>37090</v>
          </cell>
          <cell r="C323">
            <v>183</v>
          </cell>
        </row>
        <row r="324">
          <cell r="B324">
            <v>37091</v>
          </cell>
          <cell r="C324">
            <v>183</v>
          </cell>
        </row>
        <row r="325">
          <cell r="B325">
            <v>37092</v>
          </cell>
          <cell r="C325">
            <v>193</v>
          </cell>
        </row>
        <row r="326">
          <cell r="B326">
            <v>37095</v>
          </cell>
          <cell r="C326">
            <v>190</v>
          </cell>
        </row>
        <row r="327">
          <cell r="B327">
            <v>37096</v>
          </cell>
          <cell r="C327">
            <v>187</v>
          </cell>
        </row>
        <row r="328">
          <cell r="B328">
            <v>37097</v>
          </cell>
          <cell r="C328">
            <v>192</v>
          </cell>
        </row>
        <row r="329">
          <cell r="B329">
            <v>37098</v>
          </cell>
          <cell r="C329">
            <v>184</v>
          </cell>
        </row>
        <row r="330">
          <cell r="B330">
            <v>37099</v>
          </cell>
          <cell r="C330">
            <v>191</v>
          </cell>
        </row>
        <row r="331">
          <cell r="B331">
            <v>37102</v>
          </cell>
          <cell r="C331">
            <v>189</v>
          </cell>
        </row>
        <row r="332">
          <cell r="B332">
            <v>37103</v>
          </cell>
          <cell r="C332">
            <v>191</v>
          </cell>
        </row>
        <row r="333">
          <cell r="B333">
            <v>37104</v>
          </cell>
          <cell r="C333">
            <v>188</v>
          </cell>
        </row>
        <row r="334">
          <cell r="B334">
            <v>37105</v>
          </cell>
          <cell r="C334">
            <v>186</v>
          </cell>
        </row>
        <row r="335">
          <cell r="B335">
            <v>37106</v>
          </cell>
          <cell r="C335">
            <v>186</v>
          </cell>
        </row>
        <row r="336">
          <cell r="B336">
            <v>37109</v>
          </cell>
          <cell r="C336">
            <v>188</v>
          </cell>
        </row>
        <row r="337">
          <cell r="B337">
            <v>37110</v>
          </cell>
          <cell r="C337">
            <v>186</v>
          </cell>
        </row>
        <row r="338">
          <cell r="B338">
            <v>37111</v>
          </cell>
          <cell r="C338">
            <v>183</v>
          </cell>
        </row>
        <row r="339">
          <cell r="B339">
            <v>37112</v>
          </cell>
          <cell r="C339">
            <v>186</v>
          </cell>
        </row>
        <row r="340">
          <cell r="B340">
            <v>37113</v>
          </cell>
          <cell r="C340">
            <v>189</v>
          </cell>
        </row>
        <row r="341">
          <cell r="B341">
            <v>37116</v>
          </cell>
          <cell r="C341">
            <v>189</v>
          </cell>
        </row>
        <row r="342">
          <cell r="B342">
            <v>37117</v>
          </cell>
          <cell r="C342">
            <v>183</v>
          </cell>
        </row>
        <row r="343">
          <cell r="B343">
            <v>37118</v>
          </cell>
          <cell r="C343">
            <v>188</v>
          </cell>
        </row>
        <row r="344">
          <cell r="B344">
            <v>37119</v>
          </cell>
          <cell r="C344">
            <v>189</v>
          </cell>
        </row>
        <row r="345">
          <cell r="B345">
            <v>37120</v>
          </cell>
          <cell r="C345">
            <v>191</v>
          </cell>
        </row>
        <row r="346">
          <cell r="B346">
            <v>37123</v>
          </cell>
          <cell r="C346">
            <v>192</v>
          </cell>
        </row>
        <row r="347">
          <cell r="B347">
            <v>37124</v>
          </cell>
          <cell r="C347">
            <v>186</v>
          </cell>
        </row>
        <row r="348">
          <cell r="B348">
            <v>37125</v>
          </cell>
          <cell r="C348">
            <v>181</v>
          </cell>
        </row>
        <row r="349">
          <cell r="B349">
            <v>37126</v>
          </cell>
          <cell r="C349">
            <v>180</v>
          </cell>
        </row>
        <row r="350">
          <cell r="B350">
            <v>37127</v>
          </cell>
          <cell r="C350">
            <v>180</v>
          </cell>
        </row>
        <row r="351">
          <cell r="B351">
            <v>37130</v>
          </cell>
          <cell r="C351">
            <v>180</v>
          </cell>
        </row>
        <row r="352">
          <cell r="B352">
            <v>37131</v>
          </cell>
          <cell r="C352">
            <v>178</v>
          </cell>
        </row>
        <row r="353">
          <cell r="B353">
            <v>37132</v>
          </cell>
          <cell r="C353">
            <v>186</v>
          </cell>
        </row>
        <row r="354">
          <cell r="B354">
            <v>37133</v>
          </cell>
          <cell r="C354">
            <v>189</v>
          </cell>
        </row>
        <row r="355">
          <cell r="B355">
            <v>37134</v>
          </cell>
          <cell r="C355">
            <v>188</v>
          </cell>
        </row>
        <row r="356">
          <cell r="B356">
            <v>37137</v>
          </cell>
          <cell r="C356">
            <v>188</v>
          </cell>
        </row>
        <row r="357">
          <cell r="B357">
            <v>37138</v>
          </cell>
          <cell r="C357">
            <v>180</v>
          </cell>
        </row>
        <row r="358">
          <cell r="B358">
            <v>37139</v>
          </cell>
          <cell r="C358">
            <v>175</v>
          </cell>
        </row>
        <row r="359">
          <cell r="B359">
            <v>37140</v>
          </cell>
          <cell r="C359">
            <v>177</v>
          </cell>
        </row>
        <row r="360">
          <cell r="B360">
            <v>37141</v>
          </cell>
          <cell r="C360">
            <v>185</v>
          </cell>
        </row>
        <row r="361">
          <cell r="B361">
            <v>37144</v>
          </cell>
          <cell r="C361">
            <v>183</v>
          </cell>
        </row>
        <row r="362">
          <cell r="B362">
            <v>37145</v>
          </cell>
          <cell r="C362">
            <v>186</v>
          </cell>
        </row>
        <row r="363">
          <cell r="B363">
            <v>37146</v>
          </cell>
          <cell r="C363">
            <v>206</v>
          </cell>
        </row>
        <row r="364">
          <cell r="B364">
            <v>37147</v>
          </cell>
          <cell r="C364">
            <v>202</v>
          </cell>
        </row>
        <row r="365">
          <cell r="B365">
            <v>37148</v>
          </cell>
          <cell r="C365">
            <v>207</v>
          </cell>
        </row>
        <row r="366">
          <cell r="B366">
            <v>37151</v>
          </cell>
          <cell r="C366">
            <v>219</v>
          </cell>
        </row>
        <row r="367">
          <cell r="B367">
            <v>37152</v>
          </cell>
          <cell r="C367">
            <v>216</v>
          </cell>
        </row>
        <row r="368">
          <cell r="B368">
            <v>37153</v>
          </cell>
          <cell r="C368">
            <v>206</v>
          </cell>
        </row>
        <row r="369">
          <cell r="B369">
            <v>37154</v>
          </cell>
          <cell r="C369">
            <v>203</v>
          </cell>
        </row>
        <row r="370">
          <cell r="B370">
            <v>37155</v>
          </cell>
          <cell r="C370">
            <v>212</v>
          </cell>
        </row>
        <row r="371">
          <cell r="B371">
            <v>37158</v>
          </cell>
          <cell r="C371">
            <v>210</v>
          </cell>
        </row>
        <row r="372">
          <cell r="B372">
            <v>37159</v>
          </cell>
          <cell r="C372">
            <v>212</v>
          </cell>
        </row>
        <row r="373">
          <cell r="B373">
            <v>37160</v>
          </cell>
          <cell r="C373">
            <v>211</v>
          </cell>
        </row>
        <row r="374">
          <cell r="B374">
            <v>37161</v>
          </cell>
          <cell r="C374">
            <v>205</v>
          </cell>
        </row>
        <row r="375">
          <cell r="B375">
            <v>37162</v>
          </cell>
          <cell r="C375">
            <v>205</v>
          </cell>
        </row>
        <row r="376">
          <cell r="B376">
            <v>37165</v>
          </cell>
          <cell r="C376">
            <v>204</v>
          </cell>
        </row>
        <row r="377">
          <cell r="B377">
            <v>37166</v>
          </cell>
          <cell r="C377">
            <v>204</v>
          </cell>
        </row>
        <row r="378">
          <cell r="B378">
            <v>37167</v>
          </cell>
          <cell r="C378">
            <v>201</v>
          </cell>
        </row>
        <row r="379">
          <cell r="B379">
            <v>37168</v>
          </cell>
          <cell r="C379">
            <v>200</v>
          </cell>
        </row>
        <row r="380">
          <cell r="B380">
            <v>37169</v>
          </cell>
          <cell r="C380">
            <v>200</v>
          </cell>
        </row>
        <row r="381">
          <cell r="B381">
            <v>37172</v>
          </cell>
          <cell r="C381">
            <v>199</v>
          </cell>
        </row>
        <row r="382">
          <cell r="B382">
            <v>37173</v>
          </cell>
          <cell r="C382">
            <v>192</v>
          </cell>
        </row>
        <row r="383">
          <cell r="B383">
            <v>37174</v>
          </cell>
          <cell r="C383">
            <v>192</v>
          </cell>
        </row>
        <row r="384">
          <cell r="B384">
            <v>37175</v>
          </cell>
          <cell r="C384">
            <v>187</v>
          </cell>
        </row>
        <row r="385">
          <cell r="B385">
            <v>37176</v>
          </cell>
          <cell r="C385">
            <v>195</v>
          </cell>
        </row>
        <row r="386">
          <cell r="B386">
            <v>37179</v>
          </cell>
          <cell r="C386">
            <v>200</v>
          </cell>
        </row>
        <row r="387">
          <cell r="B387">
            <v>37180</v>
          </cell>
          <cell r="C387">
            <v>197</v>
          </cell>
        </row>
        <row r="388">
          <cell r="B388">
            <v>37181</v>
          </cell>
          <cell r="C388">
            <v>194</v>
          </cell>
        </row>
        <row r="389">
          <cell r="B389">
            <v>37182</v>
          </cell>
          <cell r="C389">
            <v>194</v>
          </cell>
        </row>
        <row r="390">
          <cell r="B390">
            <v>37183</v>
          </cell>
          <cell r="C390">
            <v>199</v>
          </cell>
        </row>
        <row r="391">
          <cell r="B391">
            <v>37186</v>
          </cell>
          <cell r="C391">
            <v>197</v>
          </cell>
        </row>
        <row r="392">
          <cell r="B392">
            <v>37187</v>
          </cell>
          <cell r="C392">
            <v>197</v>
          </cell>
        </row>
        <row r="393">
          <cell r="B393">
            <v>37188</v>
          </cell>
          <cell r="C393">
            <v>199</v>
          </cell>
        </row>
        <row r="394">
          <cell r="B394">
            <v>37189</v>
          </cell>
          <cell r="C394">
            <v>206</v>
          </cell>
        </row>
        <row r="395">
          <cell r="B395">
            <v>37190</v>
          </cell>
          <cell r="C395">
            <v>209</v>
          </cell>
        </row>
        <row r="396">
          <cell r="B396">
            <v>37193</v>
          </cell>
          <cell r="C396">
            <v>206</v>
          </cell>
        </row>
        <row r="397">
          <cell r="B397">
            <v>37194</v>
          </cell>
          <cell r="C397">
            <v>219</v>
          </cell>
        </row>
        <row r="398">
          <cell r="B398">
            <v>37195</v>
          </cell>
          <cell r="C398">
            <v>214</v>
          </cell>
        </row>
        <row r="399">
          <cell r="B399">
            <v>37196</v>
          </cell>
          <cell r="C399">
            <v>220</v>
          </cell>
        </row>
        <row r="400">
          <cell r="B400">
            <v>37197</v>
          </cell>
          <cell r="C400">
            <v>218</v>
          </cell>
        </row>
        <row r="401">
          <cell r="B401">
            <v>37200</v>
          </cell>
          <cell r="C401">
            <v>220</v>
          </cell>
        </row>
        <row r="402">
          <cell r="B402">
            <v>37201</v>
          </cell>
          <cell r="C402">
            <v>220</v>
          </cell>
        </row>
        <row r="403">
          <cell r="B403">
            <v>37202</v>
          </cell>
          <cell r="C403">
            <v>220</v>
          </cell>
        </row>
        <row r="404">
          <cell r="B404">
            <v>37203</v>
          </cell>
          <cell r="C404">
            <v>217</v>
          </cell>
        </row>
        <row r="405">
          <cell r="B405">
            <v>37204</v>
          </cell>
          <cell r="C405">
            <v>214</v>
          </cell>
        </row>
        <row r="406">
          <cell r="B406">
            <v>37207</v>
          </cell>
          <cell r="C406">
            <v>214</v>
          </cell>
        </row>
        <row r="407">
          <cell r="B407">
            <v>37208</v>
          </cell>
          <cell r="C407">
            <v>207</v>
          </cell>
        </row>
        <row r="408">
          <cell r="B408">
            <v>37209</v>
          </cell>
          <cell r="C408">
            <v>198</v>
          </cell>
        </row>
        <row r="409">
          <cell r="B409">
            <v>37210</v>
          </cell>
          <cell r="C409">
            <v>199</v>
          </cell>
        </row>
        <row r="410">
          <cell r="B410">
            <v>37211</v>
          </cell>
          <cell r="C410">
            <v>196</v>
          </cell>
        </row>
        <row r="411">
          <cell r="B411">
            <v>37214</v>
          </cell>
          <cell r="C411">
            <v>195</v>
          </cell>
        </row>
        <row r="412">
          <cell r="B412">
            <v>37215</v>
          </cell>
          <cell r="C412">
            <v>199</v>
          </cell>
        </row>
        <row r="413">
          <cell r="B413">
            <v>37216</v>
          </cell>
          <cell r="C413">
            <v>193</v>
          </cell>
        </row>
        <row r="414">
          <cell r="B414">
            <v>37217</v>
          </cell>
          <cell r="C414">
            <v>190</v>
          </cell>
        </row>
        <row r="415">
          <cell r="B415">
            <v>37218</v>
          </cell>
          <cell r="C415">
            <v>189</v>
          </cell>
        </row>
        <row r="416">
          <cell r="B416">
            <v>37221</v>
          </cell>
          <cell r="C416">
            <v>190</v>
          </cell>
        </row>
        <row r="417">
          <cell r="B417">
            <v>37222</v>
          </cell>
          <cell r="C417">
            <v>177</v>
          </cell>
        </row>
        <row r="418">
          <cell r="B418">
            <v>37223</v>
          </cell>
          <cell r="C418">
            <v>185</v>
          </cell>
        </row>
        <row r="419">
          <cell r="B419">
            <v>37224</v>
          </cell>
          <cell r="C419">
            <v>190</v>
          </cell>
        </row>
        <row r="420">
          <cell r="B420">
            <v>37225</v>
          </cell>
          <cell r="C420">
            <v>196</v>
          </cell>
        </row>
        <row r="421">
          <cell r="B421">
            <v>37228</v>
          </cell>
          <cell r="C421">
            <v>198</v>
          </cell>
        </row>
        <row r="422">
          <cell r="B422">
            <v>37229</v>
          </cell>
          <cell r="C422">
            <v>196</v>
          </cell>
        </row>
        <row r="423">
          <cell r="B423">
            <v>37230</v>
          </cell>
          <cell r="C423">
            <v>187</v>
          </cell>
        </row>
        <row r="424">
          <cell r="B424">
            <v>37231</v>
          </cell>
          <cell r="C424">
            <v>182</v>
          </cell>
        </row>
        <row r="425">
          <cell r="B425">
            <v>37232</v>
          </cell>
          <cell r="C425">
            <v>178</v>
          </cell>
        </row>
        <row r="426">
          <cell r="B426">
            <v>37235</v>
          </cell>
          <cell r="C426">
            <v>174</v>
          </cell>
        </row>
        <row r="427">
          <cell r="B427">
            <v>37236</v>
          </cell>
          <cell r="C427">
            <v>182</v>
          </cell>
        </row>
        <row r="428">
          <cell r="B428">
            <v>37237</v>
          </cell>
          <cell r="C428">
            <v>181</v>
          </cell>
        </row>
        <row r="429">
          <cell r="B429">
            <v>37238</v>
          </cell>
          <cell r="C429">
            <v>180</v>
          </cell>
        </row>
        <row r="430">
          <cell r="B430">
            <v>37239</v>
          </cell>
          <cell r="C430">
            <v>178</v>
          </cell>
        </row>
        <row r="431">
          <cell r="B431">
            <v>37242</v>
          </cell>
          <cell r="C431">
            <v>167</v>
          </cell>
        </row>
        <row r="432">
          <cell r="B432">
            <v>37243</v>
          </cell>
          <cell r="C432">
            <v>173</v>
          </cell>
        </row>
        <row r="433">
          <cell r="B433">
            <v>37244</v>
          </cell>
          <cell r="C433">
            <v>181</v>
          </cell>
        </row>
        <row r="434">
          <cell r="B434">
            <v>37245</v>
          </cell>
          <cell r="C434">
            <v>177</v>
          </cell>
        </row>
        <row r="435">
          <cell r="B435">
            <v>37246</v>
          </cell>
          <cell r="C435">
            <v>177</v>
          </cell>
        </row>
        <row r="436">
          <cell r="B436">
            <v>37249</v>
          </cell>
          <cell r="C436">
            <v>176</v>
          </cell>
        </row>
        <row r="437">
          <cell r="B437">
            <v>37250</v>
          </cell>
          <cell r="C437">
            <v>176</v>
          </cell>
        </row>
        <row r="438">
          <cell r="B438">
            <v>37251</v>
          </cell>
          <cell r="C438">
            <v>176</v>
          </cell>
        </row>
        <row r="439">
          <cell r="B439">
            <v>37252</v>
          </cell>
          <cell r="C439">
            <v>166</v>
          </cell>
        </row>
        <row r="440">
          <cell r="B440">
            <v>37253</v>
          </cell>
          <cell r="C440">
            <v>163</v>
          </cell>
        </row>
        <row r="441">
          <cell r="B441">
            <v>37256</v>
          </cell>
          <cell r="C441">
            <v>155</v>
          </cell>
        </row>
        <row r="442">
          <cell r="B442">
            <v>37257</v>
          </cell>
          <cell r="C442">
            <v>155</v>
          </cell>
        </row>
        <row r="443">
          <cell r="B443">
            <v>37258</v>
          </cell>
          <cell r="C443">
            <v>172</v>
          </cell>
        </row>
        <row r="444">
          <cell r="B444">
            <v>37259</v>
          </cell>
          <cell r="C444">
            <v>172</v>
          </cell>
        </row>
        <row r="445">
          <cell r="B445">
            <v>37260</v>
          </cell>
          <cell r="C445">
            <v>172</v>
          </cell>
        </row>
        <row r="446">
          <cell r="B446">
            <v>37263</v>
          </cell>
          <cell r="C446">
            <v>168</v>
          </cell>
        </row>
        <row r="447">
          <cell r="B447">
            <v>37264</v>
          </cell>
          <cell r="C447">
            <v>179</v>
          </cell>
        </row>
        <row r="448">
          <cell r="B448">
            <v>37265</v>
          </cell>
          <cell r="C448">
            <v>168</v>
          </cell>
        </row>
        <row r="449">
          <cell r="B449">
            <v>37266</v>
          </cell>
          <cell r="C449">
            <v>174</v>
          </cell>
        </row>
        <row r="450">
          <cell r="B450">
            <v>37267</v>
          </cell>
          <cell r="C450">
            <v>168</v>
          </cell>
        </row>
        <row r="451">
          <cell r="B451">
            <v>37270</v>
          </cell>
          <cell r="C451">
            <v>162</v>
          </cell>
        </row>
        <row r="452">
          <cell r="B452">
            <v>37271</v>
          </cell>
          <cell r="C452">
            <v>164</v>
          </cell>
        </row>
        <row r="453">
          <cell r="B453">
            <v>37272</v>
          </cell>
          <cell r="C453">
            <v>167</v>
          </cell>
        </row>
        <row r="454">
          <cell r="B454">
            <v>37273</v>
          </cell>
          <cell r="C454">
            <v>164</v>
          </cell>
        </row>
        <row r="455">
          <cell r="B455">
            <v>37274</v>
          </cell>
          <cell r="C455">
            <v>158</v>
          </cell>
        </row>
        <row r="456">
          <cell r="B456">
            <v>37277</v>
          </cell>
          <cell r="C456">
            <v>162</v>
          </cell>
        </row>
        <row r="457">
          <cell r="B457">
            <v>37278</v>
          </cell>
          <cell r="C457">
            <v>156</v>
          </cell>
        </row>
        <row r="458">
          <cell r="B458">
            <v>37279</v>
          </cell>
          <cell r="C458">
            <v>160</v>
          </cell>
        </row>
        <row r="459">
          <cell r="B459">
            <v>37280</v>
          </cell>
          <cell r="C459">
            <v>157</v>
          </cell>
        </row>
        <row r="460">
          <cell r="B460">
            <v>37281</v>
          </cell>
          <cell r="C460">
            <v>152</v>
          </cell>
        </row>
        <row r="461">
          <cell r="B461">
            <v>37284</v>
          </cell>
          <cell r="C461">
            <v>146</v>
          </cell>
        </row>
        <row r="462">
          <cell r="B462">
            <v>37285</v>
          </cell>
          <cell r="C462">
            <v>153</v>
          </cell>
        </row>
        <row r="463">
          <cell r="B463">
            <v>37286</v>
          </cell>
          <cell r="C463">
            <v>154</v>
          </cell>
        </row>
        <row r="464">
          <cell r="B464">
            <v>37287</v>
          </cell>
          <cell r="C464">
            <v>154</v>
          </cell>
        </row>
        <row r="465">
          <cell r="B465">
            <v>37288</v>
          </cell>
          <cell r="C465">
            <v>153</v>
          </cell>
        </row>
        <row r="466">
          <cell r="B466">
            <v>37291</v>
          </cell>
          <cell r="C466">
            <v>158</v>
          </cell>
        </row>
        <row r="467">
          <cell r="B467">
            <v>37292</v>
          </cell>
          <cell r="C467">
            <v>161</v>
          </cell>
        </row>
        <row r="468">
          <cell r="B468">
            <v>37293</v>
          </cell>
          <cell r="C468">
            <v>161</v>
          </cell>
        </row>
        <row r="469">
          <cell r="B469">
            <v>37294</v>
          </cell>
          <cell r="C469">
            <v>160</v>
          </cell>
        </row>
        <row r="470">
          <cell r="B470">
            <v>37295</v>
          </cell>
          <cell r="C470">
            <v>158</v>
          </cell>
        </row>
        <row r="471">
          <cell r="B471">
            <v>37298</v>
          </cell>
          <cell r="C471">
            <v>159</v>
          </cell>
        </row>
        <row r="472">
          <cell r="B472">
            <v>37299</v>
          </cell>
          <cell r="C472">
            <v>159</v>
          </cell>
        </row>
        <row r="473">
          <cell r="B473">
            <v>37300</v>
          </cell>
          <cell r="C473">
            <v>154</v>
          </cell>
        </row>
        <row r="474">
          <cell r="B474">
            <v>37301</v>
          </cell>
          <cell r="C474">
            <v>154</v>
          </cell>
        </row>
        <row r="475">
          <cell r="B475">
            <v>37302</v>
          </cell>
          <cell r="C475">
            <v>159</v>
          </cell>
        </row>
        <row r="476">
          <cell r="B476">
            <v>37305</v>
          </cell>
          <cell r="C476">
            <v>158</v>
          </cell>
        </row>
        <row r="477">
          <cell r="B477">
            <v>37306</v>
          </cell>
          <cell r="C477">
            <v>156</v>
          </cell>
        </row>
        <row r="478">
          <cell r="B478">
            <v>37307</v>
          </cell>
          <cell r="C478">
            <v>153</v>
          </cell>
        </row>
        <row r="479">
          <cell r="B479">
            <v>37308</v>
          </cell>
          <cell r="C479">
            <v>154</v>
          </cell>
        </row>
        <row r="480">
          <cell r="B480">
            <v>37309</v>
          </cell>
          <cell r="C480">
            <v>159</v>
          </cell>
        </row>
        <row r="481">
          <cell r="B481">
            <v>37312</v>
          </cell>
          <cell r="C481">
            <v>157</v>
          </cell>
        </row>
        <row r="482">
          <cell r="B482">
            <v>37313</v>
          </cell>
          <cell r="C482">
            <v>151</v>
          </cell>
        </row>
        <row r="483">
          <cell r="B483">
            <v>37314</v>
          </cell>
          <cell r="C483">
            <v>150</v>
          </cell>
        </row>
        <row r="484">
          <cell r="B484">
            <v>37315</v>
          </cell>
          <cell r="C484">
            <v>153</v>
          </cell>
        </row>
        <row r="485">
          <cell r="B485">
            <v>37316</v>
          </cell>
          <cell r="C485">
            <v>156</v>
          </cell>
        </row>
        <row r="486">
          <cell r="B486">
            <v>37319</v>
          </cell>
          <cell r="C486">
            <v>149</v>
          </cell>
        </row>
        <row r="487">
          <cell r="B487">
            <v>37320</v>
          </cell>
          <cell r="C487">
            <v>148</v>
          </cell>
        </row>
        <row r="488">
          <cell r="B488">
            <v>37321</v>
          </cell>
          <cell r="C488">
            <v>145</v>
          </cell>
        </row>
        <row r="489">
          <cell r="B489">
            <v>37322</v>
          </cell>
          <cell r="C489">
            <v>144</v>
          </cell>
        </row>
        <row r="490">
          <cell r="B490">
            <v>37323</v>
          </cell>
          <cell r="C490">
            <v>140</v>
          </cell>
        </row>
        <row r="491">
          <cell r="B491">
            <v>37326</v>
          </cell>
          <cell r="C491">
            <v>141</v>
          </cell>
        </row>
        <row r="492">
          <cell r="B492">
            <v>37327</v>
          </cell>
          <cell r="C492">
            <v>144</v>
          </cell>
        </row>
        <row r="493">
          <cell r="B493">
            <v>37328</v>
          </cell>
          <cell r="C493">
            <v>148</v>
          </cell>
        </row>
        <row r="494">
          <cell r="B494">
            <v>37329</v>
          </cell>
          <cell r="C494">
            <v>144</v>
          </cell>
        </row>
        <row r="495">
          <cell r="B495">
            <v>37330</v>
          </cell>
          <cell r="C495">
            <v>142</v>
          </cell>
        </row>
        <row r="496">
          <cell r="B496">
            <v>37333</v>
          </cell>
          <cell r="C496">
            <v>142</v>
          </cell>
        </row>
        <row r="497">
          <cell r="B497">
            <v>37334</v>
          </cell>
          <cell r="C497">
            <v>144</v>
          </cell>
        </row>
        <row r="498">
          <cell r="B498">
            <v>37335</v>
          </cell>
          <cell r="C498">
            <v>145</v>
          </cell>
        </row>
        <row r="499">
          <cell r="B499">
            <v>37336</v>
          </cell>
          <cell r="C499">
            <v>142</v>
          </cell>
        </row>
        <row r="500">
          <cell r="B500">
            <v>37337</v>
          </cell>
          <cell r="C500">
            <v>140</v>
          </cell>
        </row>
        <row r="501">
          <cell r="B501">
            <v>37340</v>
          </cell>
          <cell r="C501">
            <v>138</v>
          </cell>
        </row>
        <row r="502">
          <cell r="B502">
            <v>37341</v>
          </cell>
          <cell r="C502">
            <v>140</v>
          </cell>
        </row>
        <row r="503">
          <cell r="B503">
            <v>37342</v>
          </cell>
          <cell r="C503">
            <v>141</v>
          </cell>
        </row>
        <row r="504">
          <cell r="B504">
            <v>37343</v>
          </cell>
          <cell r="C504">
            <v>141</v>
          </cell>
        </row>
        <row r="505">
          <cell r="B505">
            <v>37344</v>
          </cell>
          <cell r="C505">
            <v>141</v>
          </cell>
        </row>
        <row r="506">
          <cell r="B506">
            <v>37347</v>
          </cell>
          <cell r="C506">
            <v>141</v>
          </cell>
        </row>
        <row r="507">
          <cell r="B507">
            <v>37348</v>
          </cell>
          <cell r="C507">
            <v>140</v>
          </cell>
        </row>
        <row r="508">
          <cell r="B508">
            <v>37349</v>
          </cell>
          <cell r="C508">
            <v>141</v>
          </cell>
        </row>
        <row r="509">
          <cell r="B509">
            <v>37350</v>
          </cell>
          <cell r="C509">
            <v>145</v>
          </cell>
        </row>
        <row r="510">
          <cell r="B510">
            <v>37351</v>
          </cell>
          <cell r="C510">
            <v>147</v>
          </cell>
        </row>
        <row r="511">
          <cell r="B511">
            <v>37354</v>
          </cell>
          <cell r="C511">
            <v>148</v>
          </cell>
        </row>
        <row r="512">
          <cell r="B512">
            <v>37355</v>
          </cell>
          <cell r="C512">
            <v>144</v>
          </cell>
        </row>
        <row r="513">
          <cell r="B513">
            <v>37356</v>
          </cell>
          <cell r="C513">
            <v>146</v>
          </cell>
        </row>
        <row r="514">
          <cell r="B514">
            <v>37357</v>
          </cell>
          <cell r="C514">
            <v>143</v>
          </cell>
        </row>
        <row r="515">
          <cell r="B515">
            <v>37358</v>
          </cell>
          <cell r="C515">
            <v>145</v>
          </cell>
        </row>
        <row r="516">
          <cell r="B516">
            <v>37361</v>
          </cell>
          <cell r="C516">
            <v>146</v>
          </cell>
        </row>
        <row r="517">
          <cell r="B517">
            <v>37362</v>
          </cell>
          <cell r="C517">
            <v>145</v>
          </cell>
        </row>
        <row r="518">
          <cell r="B518">
            <v>37363</v>
          </cell>
          <cell r="C518">
            <v>145</v>
          </cell>
        </row>
        <row r="519">
          <cell r="B519">
            <v>37364</v>
          </cell>
          <cell r="C519">
            <v>140</v>
          </cell>
        </row>
        <row r="520">
          <cell r="B520">
            <v>37365</v>
          </cell>
          <cell r="C520">
            <v>140</v>
          </cell>
        </row>
        <row r="521">
          <cell r="B521">
            <v>37368</v>
          </cell>
          <cell r="C521">
            <v>139</v>
          </cell>
        </row>
        <row r="522">
          <cell r="B522">
            <v>37369</v>
          </cell>
          <cell r="C522">
            <v>140</v>
          </cell>
        </row>
        <row r="523">
          <cell r="B523">
            <v>37370</v>
          </cell>
          <cell r="C523">
            <v>142</v>
          </cell>
        </row>
        <row r="524">
          <cell r="B524">
            <v>37371</v>
          </cell>
          <cell r="C524">
            <v>144</v>
          </cell>
        </row>
        <row r="525">
          <cell r="B525">
            <v>37372</v>
          </cell>
          <cell r="C525">
            <v>135</v>
          </cell>
        </row>
        <row r="526">
          <cell r="B526">
            <v>37375</v>
          </cell>
          <cell r="C526">
            <v>134</v>
          </cell>
        </row>
        <row r="527">
          <cell r="B527">
            <v>37376</v>
          </cell>
          <cell r="C527">
            <v>139</v>
          </cell>
        </row>
        <row r="528">
          <cell r="B528">
            <v>37377</v>
          </cell>
          <cell r="C528">
            <v>137</v>
          </cell>
        </row>
        <row r="529">
          <cell r="B529">
            <v>37378</v>
          </cell>
          <cell r="C529">
            <v>138</v>
          </cell>
        </row>
        <row r="530">
          <cell r="B530">
            <v>37379</v>
          </cell>
          <cell r="C530">
            <v>138</v>
          </cell>
        </row>
        <row r="531">
          <cell r="B531">
            <v>37382</v>
          </cell>
          <cell r="C531">
            <v>138</v>
          </cell>
        </row>
        <row r="532">
          <cell r="B532">
            <v>37383</v>
          </cell>
          <cell r="C532">
            <v>140</v>
          </cell>
        </row>
        <row r="533">
          <cell r="B533">
            <v>37384</v>
          </cell>
          <cell r="C533">
            <v>138</v>
          </cell>
        </row>
        <row r="534">
          <cell r="B534">
            <v>37385</v>
          </cell>
          <cell r="C534">
            <v>134</v>
          </cell>
        </row>
        <row r="535">
          <cell r="B535">
            <v>37386</v>
          </cell>
          <cell r="C535">
            <v>135</v>
          </cell>
        </row>
        <row r="536">
          <cell r="B536">
            <v>37389</v>
          </cell>
          <cell r="C536">
            <v>132</v>
          </cell>
        </row>
        <row r="537">
          <cell r="B537">
            <v>37390</v>
          </cell>
          <cell r="C537">
            <v>128</v>
          </cell>
        </row>
        <row r="538">
          <cell r="B538">
            <v>37391</v>
          </cell>
          <cell r="C538">
            <v>128</v>
          </cell>
        </row>
        <row r="539">
          <cell r="B539">
            <v>37392</v>
          </cell>
          <cell r="C539">
            <v>129</v>
          </cell>
        </row>
        <row r="540">
          <cell r="B540">
            <v>37393</v>
          </cell>
          <cell r="C540">
            <v>129</v>
          </cell>
        </row>
        <row r="541">
          <cell r="B541">
            <v>37396</v>
          </cell>
          <cell r="C541">
            <v>127</v>
          </cell>
        </row>
        <row r="542">
          <cell r="B542">
            <v>37397</v>
          </cell>
          <cell r="C542">
            <v>135</v>
          </cell>
        </row>
        <row r="543">
          <cell r="B543">
            <v>37398</v>
          </cell>
          <cell r="C543">
            <v>136</v>
          </cell>
        </row>
        <row r="544">
          <cell r="B544">
            <v>37399</v>
          </cell>
          <cell r="C544">
            <v>134</v>
          </cell>
        </row>
        <row r="545">
          <cell r="B545">
            <v>37400</v>
          </cell>
          <cell r="C545">
            <v>134</v>
          </cell>
        </row>
        <row r="546">
          <cell r="B546">
            <v>37403</v>
          </cell>
          <cell r="C546">
            <v>138</v>
          </cell>
        </row>
        <row r="547">
          <cell r="B547">
            <v>37404</v>
          </cell>
          <cell r="C547">
            <v>132</v>
          </cell>
        </row>
        <row r="548">
          <cell r="B548">
            <v>37405</v>
          </cell>
          <cell r="C548">
            <v>132</v>
          </cell>
        </row>
        <row r="549">
          <cell r="B549">
            <v>37406</v>
          </cell>
          <cell r="C549">
            <v>135</v>
          </cell>
        </row>
        <row r="550">
          <cell r="B550">
            <v>37407</v>
          </cell>
          <cell r="C550">
            <v>137</v>
          </cell>
        </row>
        <row r="551">
          <cell r="B551">
            <v>37410</v>
          </cell>
          <cell r="C551">
            <v>137</v>
          </cell>
        </row>
        <row r="552">
          <cell r="B552">
            <v>37411</v>
          </cell>
          <cell r="C552">
            <v>137</v>
          </cell>
        </row>
        <row r="553">
          <cell r="B553">
            <v>37412</v>
          </cell>
          <cell r="C553">
            <v>135</v>
          </cell>
        </row>
        <row r="554">
          <cell r="B554">
            <v>37413</v>
          </cell>
          <cell r="C554">
            <v>135</v>
          </cell>
        </row>
        <row r="555">
          <cell r="B555">
            <v>37414</v>
          </cell>
          <cell r="C555">
            <v>136</v>
          </cell>
        </row>
        <row r="556">
          <cell r="B556">
            <v>37417</v>
          </cell>
          <cell r="C556">
            <v>136</v>
          </cell>
        </row>
        <row r="557">
          <cell r="B557">
            <v>37418</v>
          </cell>
          <cell r="C557">
            <v>136</v>
          </cell>
        </row>
        <row r="558">
          <cell r="B558">
            <v>37419</v>
          </cell>
          <cell r="C558">
            <v>138</v>
          </cell>
        </row>
        <row r="559">
          <cell r="B559">
            <v>37420</v>
          </cell>
          <cell r="C559">
            <v>137</v>
          </cell>
        </row>
        <row r="560">
          <cell r="B560">
            <v>37421</v>
          </cell>
          <cell r="C560">
            <v>143</v>
          </cell>
        </row>
        <row r="561">
          <cell r="B561">
            <v>37424</v>
          </cell>
          <cell r="C561">
            <v>141</v>
          </cell>
        </row>
        <row r="562">
          <cell r="B562">
            <v>37425</v>
          </cell>
          <cell r="C562">
            <v>141</v>
          </cell>
        </row>
        <row r="563">
          <cell r="B563">
            <v>37426</v>
          </cell>
          <cell r="C563">
            <v>142</v>
          </cell>
        </row>
        <row r="564">
          <cell r="B564">
            <v>37427</v>
          </cell>
          <cell r="C564">
            <v>149</v>
          </cell>
        </row>
        <row r="565">
          <cell r="B565">
            <v>37428</v>
          </cell>
          <cell r="C565">
            <v>150</v>
          </cell>
        </row>
        <row r="566">
          <cell r="B566">
            <v>37431</v>
          </cell>
          <cell r="C566">
            <v>155</v>
          </cell>
        </row>
        <row r="567">
          <cell r="B567">
            <v>37432</v>
          </cell>
          <cell r="C567">
            <v>153</v>
          </cell>
        </row>
        <row r="568">
          <cell r="B568">
            <v>37433</v>
          </cell>
          <cell r="C568">
            <v>156</v>
          </cell>
        </row>
        <row r="569">
          <cell r="B569">
            <v>37434</v>
          </cell>
          <cell r="C569">
            <v>151</v>
          </cell>
        </row>
        <row r="570">
          <cell r="B570">
            <v>37435</v>
          </cell>
          <cell r="C570">
            <v>148</v>
          </cell>
        </row>
        <row r="571">
          <cell r="B571">
            <v>37438</v>
          </cell>
          <cell r="C571">
            <v>147</v>
          </cell>
        </row>
        <row r="572">
          <cell r="B572">
            <v>37439</v>
          </cell>
          <cell r="C572">
            <v>149</v>
          </cell>
        </row>
        <row r="573">
          <cell r="B573">
            <v>37440</v>
          </cell>
          <cell r="C573">
            <v>162</v>
          </cell>
        </row>
        <row r="574">
          <cell r="B574">
            <v>37441</v>
          </cell>
          <cell r="C574">
            <v>157</v>
          </cell>
        </row>
        <row r="575">
          <cell r="B575">
            <v>37442</v>
          </cell>
          <cell r="C575">
            <v>156</v>
          </cell>
        </row>
        <row r="576">
          <cell r="B576">
            <v>37445</v>
          </cell>
          <cell r="C576">
            <v>148</v>
          </cell>
        </row>
        <row r="577">
          <cell r="B577">
            <v>37446</v>
          </cell>
          <cell r="C577">
            <v>147</v>
          </cell>
        </row>
        <row r="578">
          <cell r="B578">
            <v>37447</v>
          </cell>
          <cell r="C578">
            <v>147</v>
          </cell>
        </row>
        <row r="579">
          <cell r="B579">
            <v>37448</v>
          </cell>
          <cell r="C579">
            <v>148</v>
          </cell>
        </row>
        <row r="580">
          <cell r="B580">
            <v>37449</v>
          </cell>
          <cell r="C580">
            <v>153</v>
          </cell>
        </row>
        <row r="581">
          <cell r="B581">
            <v>37452</v>
          </cell>
          <cell r="C581">
            <v>152</v>
          </cell>
        </row>
        <row r="582">
          <cell r="B582">
            <v>37453</v>
          </cell>
          <cell r="C582">
            <v>154</v>
          </cell>
        </row>
        <row r="583">
          <cell r="B583">
            <v>37454</v>
          </cell>
          <cell r="C583">
            <v>160</v>
          </cell>
        </row>
        <row r="584">
          <cell r="B584">
            <v>37455</v>
          </cell>
          <cell r="C584">
            <v>152</v>
          </cell>
        </row>
        <row r="585">
          <cell r="B585">
            <v>37456</v>
          </cell>
          <cell r="C585">
            <v>154</v>
          </cell>
        </row>
        <row r="586">
          <cell r="B586">
            <v>37459</v>
          </cell>
          <cell r="C586">
            <v>154</v>
          </cell>
        </row>
        <row r="587">
          <cell r="B587">
            <v>37460</v>
          </cell>
          <cell r="C587">
            <v>154</v>
          </cell>
        </row>
        <row r="588">
          <cell r="B588">
            <v>37461</v>
          </cell>
          <cell r="C588">
            <v>171</v>
          </cell>
        </row>
        <row r="589">
          <cell r="B589">
            <v>37462</v>
          </cell>
          <cell r="C589">
            <v>166</v>
          </cell>
        </row>
        <row r="590">
          <cell r="B590">
            <v>37463</v>
          </cell>
          <cell r="C590">
            <v>165</v>
          </cell>
        </row>
        <row r="591">
          <cell r="B591">
            <v>37466</v>
          </cell>
          <cell r="C591">
            <v>161</v>
          </cell>
        </row>
        <row r="592">
          <cell r="B592">
            <v>37467</v>
          </cell>
          <cell r="C592">
            <v>155</v>
          </cell>
        </row>
        <row r="593">
          <cell r="B593">
            <v>37468</v>
          </cell>
          <cell r="C593">
            <v>159</v>
          </cell>
        </row>
        <row r="594">
          <cell r="B594">
            <v>37469</v>
          </cell>
          <cell r="C594">
            <v>163</v>
          </cell>
        </row>
        <row r="595">
          <cell r="B595">
            <v>37470</v>
          </cell>
          <cell r="C595">
            <v>170</v>
          </cell>
        </row>
        <row r="596">
          <cell r="B596">
            <v>37473</v>
          </cell>
          <cell r="C596">
            <v>178</v>
          </cell>
        </row>
        <row r="597">
          <cell r="B597">
            <v>37474</v>
          </cell>
          <cell r="C597">
            <v>171</v>
          </cell>
        </row>
        <row r="598">
          <cell r="B598">
            <v>37475</v>
          </cell>
          <cell r="C598">
            <v>166</v>
          </cell>
        </row>
        <row r="599">
          <cell r="B599">
            <v>37476</v>
          </cell>
          <cell r="C599">
            <v>162</v>
          </cell>
        </row>
        <row r="600">
          <cell r="B600">
            <v>37477</v>
          </cell>
          <cell r="C600">
            <v>160</v>
          </cell>
        </row>
        <row r="601">
          <cell r="B601">
            <v>37480</v>
          </cell>
          <cell r="C601">
            <v>158</v>
          </cell>
        </row>
        <row r="602">
          <cell r="B602">
            <v>37481</v>
          </cell>
          <cell r="C602">
            <v>157</v>
          </cell>
        </row>
        <row r="603">
          <cell r="B603">
            <v>37482</v>
          </cell>
          <cell r="C603">
            <v>157</v>
          </cell>
        </row>
        <row r="604">
          <cell r="B604">
            <v>37483</v>
          </cell>
          <cell r="C604">
            <v>158</v>
          </cell>
        </row>
        <row r="605">
          <cell r="B605">
            <v>37484</v>
          </cell>
          <cell r="C605">
            <v>153</v>
          </cell>
        </row>
        <row r="606">
          <cell r="B606">
            <v>37487</v>
          </cell>
          <cell r="C606">
            <v>151</v>
          </cell>
        </row>
        <row r="607">
          <cell r="B607">
            <v>37488</v>
          </cell>
          <cell r="C607">
            <v>146</v>
          </cell>
        </row>
        <row r="608">
          <cell r="B608">
            <v>37489</v>
          </cell>
          <cell r="C608">
            <v>142</v>
          </cell>
        </row>
        <row r="609">
          <cell r="B609">
            <v>37490</v>
          </cell>
          <cell r="C609">
            <v>140</v>
          </cell>
        </row>
        <row r="610">
          <cell r="B610">
            <v>37491</v>
          </cell>
          <cell r="C610">
            <v>139</v>
          </cell>
        </row>
        <row r="611">
          <cell r="B611">
            <v>37494</v>
          </cell>
          <cell r="C611">
            <v>139</v>
          </cell>
        </row>
        <row r="612">
          <cell r="B612">
            <v>37495</v>
          </cell>
          <cell r="C612">
            <v>138</v>
          </cell>
        </row>
        <row r="613">
          <cell r="B613">
            <v>37496</v>
          </cell>
          <cell r="C613">
            <v>140</v>
          </cell>
        </row>
        <row r="614">
          <cell r="B614">
            <v>37497</v>
          </cell>
          <cell r="C614">
            <v>143</v>
          </cell>
        </row>
        <row r="615">
          <cell r="B615">
            <v>37498</v>
          </cell>
          <cell r="C615">
            <v>144</v>
          </cell>
        </row>
        <row r="616">
          <cell r="B616">
            <v>37501</v>
          </cell>
          <cell r="C616">
            <v>141</v>
          </cell>
        </row>
        <row r="617">
          <cell r="B617">
            <v>37502</v>
          </cell>
          <cell r="C617">
            <v>141</v>
          </cell>
        </row>
        <row r="618">
          <cell r="B618">
            <v>37503</v>
          </cell>
          <cell r="C618">
            <v>150</v>
          </cell>
        </row>
        <row r="619">
          <cell r="B619">
            <v>37504</v>
          </cell>
          <cell r="C619">
            <v>154</v>
          </cell>
        </row>
        <row r="620">
          <cell r="B620">
            <v>37505</v>
          </cell>
          <cell r="C620">
            <v>151</v>
          </cell>
        </row>
        <row r="621">
          <cell r="B621">
            <v>37508</v>
          </cell>
          <cell r="C621">
            <v>152</v>
          </cell>
        </row>
        <row r="622">
          <cell r="B622">
            <v>37509</v>
          </cell>
          <cell r="C622">
            <v>150</v>
          </cell>
        </row>
        <row r="623">
          <cell r="B623">
            <v>37510</v>
          </cell>
          <cell r="C623">
            <v>142</v>
          </cell>
        </row>
        <row r="624">
          <cell r="B624">
            <v>37511</v>
          </cell>
          <cell r="C624">
            <v>150</v>
          </cell>
        </row>
        <row r="625">
          <cell r="B625">
            <v>37512</v>
          </cell>
          <cell r="C625">
            <v>154</v>
          </cell>
        </row>
        <row r="626">
          <cell r="B626">
            <v>37515</v>
          </cell>
          <cell r="C626">
            <v>155</v>
          </cell>
        </row>
        <row r="627">
          <cell r="B627">
            <v>37516</v>
          </cell>
          <cell r="C627">
            <v>160</v>
          </cell>
        </row>
        <row r="628">
          <cell r="B628">
            <v>37517</v>
          </cell>
          <cell r="C628">
            <v>159</v>
          </cell>
        </row>
        <row r="629">
          <cell r="B629">
            <v>37518</v>
          </cell>
          <cell r="C629">
            <v>161</v>
          </cell>
        </row>
        <row r="630">
          <cell r="B630">
            <v>37519</v>
          </cell>
          <cell r="C630">
            <v>157</v>
          </cell>
        </row>
        <row r="631">
          <cell r="B631">
            <v>37522</v>
          </cell>
          <cell r="C631">
            <v>156</v>
          </cell>
        </row>
        <row r="632">
          <cell r="B632">
            <v>37523</v>
          </cell>
          <cell r="C632">
            <v>159</v>
          </cell>
        </row>
        <row r="633">
          <cell r="B633">
            <v>37524</v>
          </cell>
          <cell r="C633">
            <v>151</v>
          </cell>
        </row>
        <row r="634">
          <cell r="B634">
            <v>37525</v>
          </cell>
          <cell r="C634">
            <v>151</v>
          </cell>
        </row>
        <row r="635">
          <cell r="B635">
            <v>37526</v>
          </cell>
          <cell r="C635">
            <v>150</v>
          </cell>
        </row>
        <row r="636">
          <cell r="B636">
            <v>37529</v>
          </cell>
          <cell r="C636">
            <v>154</v>
          </cell>
        </row>
        <row r="637">
          <cell r="B637">
            <v>37530</v>
          </cell>
          <cell r="C637">
            <v>149</v>
          </cell>
        </row>
        <row r="638">
          <cell r="B638">
            <v>37531</v>
          </cell>
          <cell r="C638">
            <v>145</v>
          </cell>
        </row>
        <row r="639">
          <cell r="B639">
            <v>37532</v>
          </cell>
          <cell r="C639">
            <v>145</v>
          </cell>
        </row>
        <row r="640">
          <cell r="B640">
            <v>37533</v>
          </cell>
          <cell r="C640">
            <v>145</v>
          </cell>
        </row>
        <row r="641">
          <cell r="B641">
            <v>37536</v>
          </cell>
          <cell r="C641">
            <v>150</v>
          </cell>
        </row>
        <row r="642">
          <cell r="B642">
            <v>37537</v>
          </cell>
          <cell r="C642">
            <v>148</v>
          </cell>
        </row>
        <row r="643">
          <cell r="B643">
            <v>37538</v>
          </cell>
          <cell r="C643">
            <v>148</v>
          </cell>
        </row>
        <row r="644">
          <cell r="B644">
            <v>37539</v>
          </cell>
          <cell r="C644">
            <v>147</v>
          </cell>
        </row>
        <row r="645">
          <cell r="B645">
            <v>37540</v>
          </cell>
          <cell r="C645">
            <v>139</v>
          </cell>
        </row>
        <row r="646">
          <cell r="B646">
            <v>37543</v>
          </cell>
          <cell r="C646">
            <v>143</v>
          </cell>
        </row>
        <row r="647">
          <cell r="B647">
            <v>37544</v>
          </cell>
          <cell r="C647">
            <v>139</v>
          </cell>
        </row>
        <row r="648">
          <cell r="B648">
            <v>37545</v>
          </cell>
          <cell r="C648">
            <v>139</v>
          </cell>
        </row>
        <row r="649">
          <cell r="B649">
            <v>37546</v>
          </cell>
          <cell r="C649">
            <v>147</v>
          </cell>
        </row>
        <row r="650">
          <cell r="B650">
            <v>37547</v>
          </cell>
          <cell r="C650">
            <v>147</v>
          </cell>
        </row>
        <row r="651">
          <cell r="B651">
            <v>37550</v>
          </cell>
          <cell r="C651">
            <v>146</v>
          </cell>
        </row>
        <row r="652">
          <cell r="B652">
            <v>37551</v>
          </cell>
          <cell r="C652">
            <v>142</v>
          </cell>
        </row>
        <row r="653">
          <cell r="B653">
            <v>37552</v>
          </cell>
          <cell r="C653">
            <v>146</v>
          </cell>
        </row>
        <row r="654">
          <cell r="B654">
            <v>37553</v>
          </cell>
          <cell r="C654">
            <v>142</v>
          </cell>
        </row>
        <row r="655">
          <cell r="B655">
            <v>37554</v>
          </cell>
          <cell r="C655">
            <v>145</v>
          </cell>
        </row>
        <row r="656">
          <cell r="B656">
            <v>37557</v>
          </cell>
          <cell r="C656">
            <v>147</v>
          </cell>
        </row>
        <row r="657">
          <cell r="B657">
            <v>37558</v>
          </cell>
          <cell r="C657">
            <v>147</v>
          </cell>
        </row>
        <row r="658">
          <cell r="B658">
            <v>37559</v>
          </cell>
          <cell r="C658">
            <v>147</v>
          </cell>
        </row>
        <row r="659">
          <cell r="B659">
            <v>37560</v>
          </cell>
          <cell r="C659">
            <v>145</v>
          </cell>
        </row>
        <row r="660">
          <cell r="B660">
            <v>37561</v>
          </cell>
          <cell r="C660">
            <v>151</v>
          </cell>
        </row>
        <row r="661">
          <cell r="B661">
            <v>37564</v>
          </cell>
          <cell r="C661">
            <v>142</v>
          </cell>
        </row>
        <row r="662">
          <cell r="B662">
            <v>37565</v>
          </cell>
          <cell r="C662">
            <v>140</v>
          </cell>
        </row>
        <row r="663">
          <cell r="B663">
            <v>37566</v>
          </cell>
          <cell r="C663">
            <v>139</v>
          </cell>
        </row>
        <row r="664">
          <cell r="B664">
            <v>37567</v>
          </cell>
          <cell r="C664">
            <v>145</v>
          </cell>
        </row>
        <row r="665">
          <cell r="B665">
            <v>37568</v>
          </cell>
          <cell r="C665">
            <v>147</v>
          </cell>
        </row>
        <row r="666">
          <cell r="B666">
            <v>37571</v>
          </cell>
          <cell r="C666">
            <v>140</v>
          </cell>
        </row>
        <row r="667">
          <cell r="B667">
            <v>37572</v>
          </cell>
          <cell r="C667">
            <v>146</v>
          </cell>
        </row>
        <row r="668">
          <cell r="B668">
            <v>37573</v>
          </cell>
          <cell r="C668">
            <v>145</v>
          </cell>
        </row>
        <row r="669">
          <cell r="B669">
            <v>37574</v>
          </cell>
          <cell r="C669">
            <v>138</v>
          </cell>
        </row>
        <row r="670">
          <cell r="B670">
            <v>37575</v>
          </cell>
          <cell r="C670">
            <v>134</v>
          </cell>
        </row>
        <row r="671">
          <cell r="B671">
            <v>37578</v>
          </cell>
          <cell r="C671">
            <v>129</v>
          </cell>
        </row>
        <row r="672">
          <cell r="B672">
            <v>37579</v>
          </cell>
          <cell r="C672">
            <v>130</v>
          </cell>
        </row>
        <row r="673">
          <cell r="B673">
            <v>37580</v>
          </cell>
          <cell r="C673">
            <v>129</v>
          </cell>
        </row>
        <row r="674">
          <cell r="B674">
            <v>37581</v>
          </cell>
          <cell r="C674">
            <v>120</v>
          </cell>
        </row>
        <row r="675">
          <cell r="B675">
            <v>37582</v>
          </cell>
          <cell r="C675">
            <v>118</v>
          </cell>
        </row>
        <row r="676">
          <cell r="B676">
            <v>37585</v>
          </cell>
          <cell r="C676">
            <v>119</v>
          </cell>
        </row>
        <row r="677">
          <cell r="B677">
            <v>37586</v>
          </cell>
          <cell r="C677">
            <v>117</v>
          </cell>
        </row>
        <row r="678">
          <cell r="B678">
            <v>37587</v>
          </cell>
          <cell r="C678">
            <v>126</v>
          </cell>
        </row>
        <row r="679">
          <cell r="B679">
            <v>37588</v>
          </cell>
          <cell r="C679">
            <v>128</v>
          </cell>
        </row>
        <row r="680">
          <cell r="B680">
            <v>37589</v>
          </cell>
          <cell r="C680">
            <v>127</v>
          </cell>
        </row>
        <row r="681">
          <cell r="B681">
            <v>37592</v>
          </cell>
          <cell r="C681">
            <v>127</v>
          </cell>
        </row>
        <row r="682">
          <cell r="B682">
            <v>37593</v>
          </cell>
          <cell r="C682">
            <v>118</v>
          </cell>
        </row>
        <row r="683">
          <cell r="B683">
            <v>37594</v>
          </cell>
          <cell r="C683">
            <v>127</v>
          </cell>
        </row>
        <row r="684">
          <cell r="B684">
            <v>37595</v>
          </cell>
          <cell r="C684">
            <v>126</v>
          </cell>
        </row>
        <row r="685">
          <cell r="B685">
            <v>37596</v>
          </cell>
          <cell r="C685">
            <v>128</v>
          </cell>
        </row>
        <row r="686">
          <cell r="B686">
            <v>37599</v>
          </cell>
          <cell r="C686">
            <v>128</v>
          </cell>
        </row>
        <row r="687">
          <cell r="B687">
            <v>37600</v>
          </cell>
          <cell r="C687">
            <v>126</v>
          </cell>
        </row>
        <row r="688">
          <cell r="B688">
            <v>37601</v>
          </cell>
          <cell r="C688">
            <v>126</v>
          </cell>
        </row>
        <row r="689">
          <cell r="B689">
            <v>37602</v>
          </cell>
          <cell r="C689">
            <v>126</v>
          </cell>
        </row>
        <row r="690">
          <cell r="B690">
            <v>37603</v>
          </cell>
          <cell r="C690">
            <v>126</v>
          </cell>
        </row>
        <row r="691">
          <cell r="B691">
            <v>37606</v>
          </cell>
          <cell r="C691">
            <v>126</v>
          </cell>
        </row>
        <row r="692">
          <cell r="B692">
            <v>37607</v>
          </cell>
          <cell r="C692">
            <v>124</v>
          </cell>
        </row>
        <row r="693">
          <cell r="B693">
            <v>37608</v>
          </cell>
          <cell r="C693">
            <v>123</v>
          </cell>
        </row>
        <row r="694">
          <cell r="B694">
            <v>37609</v>
          </cell>
          <cell r="C694">
            <v>125</v>
          </cell>
        </row>
        <row r="695">
          <cell r="B695">
            <v>37610</v>
          </cell>
          <cell r="C695">
            <v>122</v>
          </cell>
        </row>
        <row r="696">
          <cell r="B696">
            <v>37613</v>
          </cell>
          <cell r="C696">
            <v>121</v>
          </cell>
        </row>
        <row r="697">
          <cell r="B697">
            <v>37614</v>
          </cell>
          <cell r="C697">
            <v>122</v>
          </cell>
        </row>
        <row r="698">
          <cell r="B698">
            <v>37615</v>
          </cell>
          <cell r="C698">
            <v>122</v>
          </cell>
        </row>
        <row r="699">
          <cell r="B699">
            <v>37616</v>
          </cell>
          <cell r="C699">
            <v>122</v>
          </cell>
        </row>
        <row r="700">
          <cell r="B700">
            <v>37617</v>
          </cell>
          <cell r="C700">
            <v>121</v>
          </cell>
        </row>
        <row r="701">
          <cell r="B701">
            <v>37620</v>
          </cell>
          <cell r="C701">
            <v>122</v>
          </cell>
        </row>
        <row r="702">
          <cell r="B702">
            <v>37621</v>
          </cell>
          <cell r="C702">
            <v>125</v>
          </cell>
        </row>
        <row r="703">
          <cell r="B703">
            <v>37622</v>
          </cell>
          <cell r="C703">
            <v>125</v>
          </cell>
        </row>
        <row r="704">
          <cell r="B704">
            <v>37623</v>
          </cell>
          <cell r="C704">
            <v>125</v>
          </cell>
        </row>
        <row r="705">
          <cell r="B705">
            <v>37624</v>
          </cell>
          <cell r="C705">
            <v>121</v>
          </cell>
        </row>
        <row r="706">
          <cell r="B706">
            <v>37627</v>
          </cell>
          <cell r="C706">
            <v>112</v>
          </cell>
        </row>
        <row r="707">
          <cell r="B707">
            <v>37628</v>
          </cell>
          <cell r="C707">
            <v>106</v>
          </cell>
        </row>
        <row r="708">
          <cell r="B708">
            <v>37629</v>
          </cell>
          <cell r="C708">
            <v>109</v>
          </cell>
        </row>
        <row r="709">
          <cell r="B709">
            <v>37630</v>
          </cell>
          <cell r="C709">
            <v>104</v>
          </cell>
        </row>
        <row r="710">
          <cell r="B710">
            <v>37631</v>
          </cell>
          <cell r="C710">
            <v>102</v>
          </cell>
        </row>
        <row r="711">
          <cell r="B711">
            <v>37634</v>
          </cell>
          <cell r="C711">
            <v>99</v>
          </cell>
        </row>
        <row r="712">
          <cell r="B712">
            <v>37635</v>
          </cell>
          <cell r="C712">
            <v>98</v>
          </cell>
        </row>
        <row r="713">
          <cell r="B713">
            <v>37636</v>
          </cell>
          <cell r="C713">
            <v>102</v>
          </cell>
        </row>
        <row r="714">
          <cell r="B714">
            <v>37637</v>
          </cell>
          <cell r="C714">
            <v>103</v>
          </cell>
        </row>
        <row r="715">
          <cell r="B715">
            <v>37638</v>
          </cell>
          <cell r="C715">
            <v>104</v>
          </cell>
        </row>
        <row r="716">
          <cell r="B716">
            <v>37641</v>
          </cell>
          <cell r="C716">
            <v>102</v>
          </cell>
        </row>
        <row r="717">
          <cell r="B717">
            <v>37642</v>
          </cell>
          <cell r="C717">
            <v>107</v>
          </cell>
        </row>
        <row r="718">
          <cell r="B718">
            <v>37643</v>
          </cell>
          <cell r="C718">
            <v>111</v>
          </cell>
        </row>
        <row r="719">
          <cell r="B719">
            <v>37644</v>
          </cell>
          <cell r="C719">
            <v>110</v>
          </cell>
        </row>
        <row r="720">
          <cell r="B720">
            <v>37645</v>
          </cell>
          <cell r="C720">
            <v>113</v>
          </cell>
        </row>
        <row r="721">
          <cell r="B721">
            <v>37648</v>
          </cell>
          <cell r="C721">
            <v>117</v>
          </cell>
        </row>
        <row r="722">
          <cell r="B722">
            <v>37649</v>
          </cell>
          <cell r="C722">
            <v>115</v>
          </cell>
        </row>
        <row r="723">
          <cell r="B723">
            <v>37650</v>
          </cell>
          <cell r="C723">
            <v>116</v>
          </cell>
        </row>
        <row r="724">
          <cell r="B724">
            <v>37651</v>
          </cell>
          <cell r="C724">
            <v>113</v>
          </cell>
        </row>
        <row r="725">
          <cell r="B725">
            <v>37652</v>
          </cell>
          <cell r="C725">
            <v>112</v>
          </cell>
        </row>
        <row r="726">
          <cell r="B726">
            <v>37655</v>
          </cell>
          <cell r="C726">
            <v>112</v>
          </cell>
        </row>
        <row r="727">
          <cell r="B727">
            <v>37656</v>
          </cell>
          <cell r="C727">
            <v>112</v>
          </cell>
        </row>
        <row r="728">
          <cell r="B728">
            <v>37657</v>
          </cell>
          <cell r="C728">
            <v>110</v>
          </cell>
        </row>
        <row r="729">
          <cell r="B729">
            <v>37658</v>
          </cell>
          <cell r="C729">
            <v>111</v>
          </cell>
        </row>
        <row r="730">
          <cell r="B730">
            <v>37659</v>
          </cell>
          <cell r="C730">
            <v>109</v>
          </cell>
        </row>
        <row r="731">
          <cell r="B731">
            <v>37662</v>
          </cell>
          <cell r="C731">
            <v>111</v>
          </cell>
        </row>
        <row r="732">
          <cell r="B732">
            <v>37663</v>
          </cell>
          <cell r="C732">
            <v>110</v>
          </cell>
        </row>
        <row r="733">
          <cell r="B733">
            <v>37664</v>
          </cell>
          <cell r="C733">
            <v>109</v>
          </cell>
        </row>
        <row r="734">
          <cell r="B734">
            <v>37665</v>
          </cell>
          <cell r="C734">
            <v>107</v>
          </cell>
        </row>
        <row r="735">
          <cell r="B735">
            <v>37666</v>
          </cell>
          <cell r="C735">
            <v>102</v>
          </cell>
        </row>
        <row r="736">
          <cell r="B736">
            <v>37669</v>
          </cell>
          <cell r="C736">
            <v>103</v>
          </cell>
        </row>
        <row r="737">
          <cell r="B737">
            <v>37670</v>
          </cell>
          <cell r="C737">
            <v>102</v>
          </cell>
        </row>
        <row r="738">
          <cell r="B738">
            <v>37671</v>
          </cell>
          <cell r="C738">
            <v>102</v>
          </cell>
        </row>
        <row r="739">
          <cell r="B739">
            <v>37672</v>
          </cell>
          <cell r="C739">
            <v>100</v>
          </cell>
        </row>
        <row r="740">
          <cell r="B740">
            <v>37673</v>
          </cell>
          <cell r="C740">
            <v>101</v>
          </cell>
        </row>
        <row r="741">
          <cell r="B741">
            <v>37676</v>
          </cell>
          <cell r="C741">
            <v>102</v>
          </cell>
        </row>
        <row r="742">
          <cell r="B742">
            <v>37677</v>
          </cell>
          <cell r="C742">
            <v>105</v>
          </cell>
        </row>
        <row r="743">
          <cell r="B743">
            <v>37678</v>
          </cell>
          <cell r="C743">
            <v>106</v>
          </cell>
        </row>
        <row r="744">
          <cell r="B744">
            <v>37679</v>
          </cell>
          <cell r="C744">
            <v>106</v>
          </cell>
        </row>
        <row r="745">
          <cell r="B745">
            <v>37680</v>
          </cell>
          <cell r="C745">
            <v>108</v>
          </cell>
        </row>
        <row r="746">
          <cell r="B746">
            <v>37683</v>
          </cell>
          <cell r="C746">
            <v>110</v>
          </cell>
        </row>
        <row r="747">
          <cell r="B747">
            <v>37684</v>
          </cell>
          <cell r="C747">
            <v>114</v>
          </cell>
        </row>
        <row r="748">
          <cell r="B748">
            <v>37685</v>
          </cell>
          <cell r="C748">
            <v>114</v>
          </cell>
        </row>
        <row r="749">
          <cell r="B749">
            <v>37686</v>
          </cell>
          <cell r="C749">
            <v>114</v>
          </cell>
        </row>
        <row r="750">
          <cell r="B750">
            <v>37687</v>
          </cell>
          <cell r="C750">
            <v>117</v>
          </cell>
        </row>
        <row r="751">
          <cell r="B751">
            <v>37690</v>
          </cell>
          <cell r="C751">
            <v>117</v>
          </cell>
        </row>
        <row r="752">
          <cell r="B752">
            <v>37691</v>
          </cell>
          <cell r="C752">
            <v>118</v>
          </cell>
        </row>
        <row r="753">
          <cell r="B753">
            <v>37692</v>
          </cell>
          <cell r="C753">
            <v>114</v>
          </cell>
        </row>
        <row r="754">
          <cell r="B754">
            <v>37693</v>
          </cell>
          <cell r="C754">
            <v>106</v>
          </cell>
        </row>
        <row r="755">
          <cell r="B755">
            <v>37694</v>
          </cell>
          <cell r="C755">
            <v>133</v>
          </cell>
        </row>
        <row r="756">
          <cell r="B756">
            <v>37697</v>
          </cell>
          <cell r="C756">
            <v>132</v>
          </cell>
        </row>
        <row r="757">
          <cell r="B757">
            <v>37698</v>
          </cell>
          <cell r="C757">
            <v>139</v>
          </cell>
        </row>
        <row r="758">
          <cell r="B758">
            <v>37699</v>
          </cell>
          <cell r="C758">
            <v>130</v>
          </cell>
        </row>
        <row r="759">
          <cell r="B759">
            <v>37700</v>
          </cell>
          <cell r="C759">
            <v>137</v>
          </cell>
        </row>
        <row r="760">
          <cell r="B760">
            <v>37701</v>
          </cell>
          <cell r="C760">
            <v>136</v>
          </cell>
        </row>
        <row r="761">
          <cell r="B761">
            <v>37704</v>
          </cell>
          <cell r="C761">
            <v>132</v>
          </cell>
        </row>
        <row r="762">
          <cell r="B762">
            <v>37705</v>
          </cell>
          <cell r="C762">
            <v>131</v>
          </cell>
        </row>
        <row r="763">
          <cell r="B763">
            <v>37706</v>
          </cell>
          <cell r="C763">
            <v>127</v>
          </cell>
        </row>
        <row r="764">
          <cell r="B764">
            <v>37707</v>
          </cell>
          <cell r="C764">
            <v>126</v>
          </cell>
        </row>
        <row r="765">
          <cell r="B765">
            <v>37708</v>
          </cell>
          <cell r="C765">
            <v>120</v>
          </cell>
        </row>
        <row r="766">
          <cell r="B766">
            <v>37711</v>
          </cell>
          <cell r="C766">
            <v>119</v>
          </cell>
        </row>
        <row r="767">
          <cell r="B767">
            <v>37712</v>
          </cell>
          <cell r="C767">
            <v>108</v>
          </cell>
        </row>
        <row r="768">
          <cell r="B768">
            <v>37713</v>
          </cell>
          <cell r="C768">
            <v>111</v>
          </cell>
        </row>
        <row r="769">
          <cell r="B769">
            <v>37714</v>
          </cell>
          <cell r="C769">
            <v>110</v>
          </cell>
        </row>
        <row r="770">
          <cell r="B770">
            <v>37715</v>
          </cell>
          <cell r="C770">
            <v>108</v>
          </cell>
        </row>
        <row r="771">
          <cell r="B771">
            <v>37718</v>
          </cell>
          <cell r="C771">
            <v>106</v>
          </cell>
        </row>
        <row r="772">
          <cell r="B772">
            <v>37719</v>
          </cell>
          <cell r="C772">
            <v>107</v>
          </cell>
        </row>
        <row r="773">
          <cell r="B773">
            <v>37720</v>
          </cell>
          <cell r="C773">
            <v>108</v>
          </cell>
        </row>
        <row r="774">
          <cell r="B774">
            <v>37721</v>
          </cell>
          <cell r="C774">
            <v>108</v>
          </cell>
        </row>
        <row r="775">
          <cell r="B775">
            <v>37722</v>
          </cell>
          <cell r="C775">
            <v>106</v>
          </cell>
        </row>
        <row r="776">
          <cell r="B776">
            <v>37725</v>
          </cell>
          <cell r="C776">
            <v>105</v>
          </cell>
        </row>
        <row r="777">
          <cell r="B777">
            <v>37726</v>
          </cell>
          <cell r="C777">
            <v>103</v>
          </cell>
        </row>
        <row r="778">
          <cell r="B778">
            <v>37727</v>
          </cell>
          <cell r="C778">
            <v>103</v>
          </cell>
        </row>
        <row r="779">
          <cell r="B779">
            <v>37728</v>
          </cell>
          <cell r="C779">
            <v>98</v>
          </cell>
        </row>
        <row r="780">
          <cell r="B780">
            <v>37729</v>
          </cell>
          <cell r="C780">
            <v>98</v>
          </cell>
        </row>
        <row r="781">
          <cell r="B781">
            <v>37732</v>
          </cell>
          <cell r="C781">
            <v>98</v>
          </cell>
        </row>
        <row r="782">
          <cell r="B782">
            <v>37733</v>
          </cell>
          <cell r="C782">
            <v>98</v>
          </cell>
        </row>
        <row r="783">
          <cell r="B783">
            <v>37734</v>
          </cell>
          <cell r="C783">
            <v>93</v>
          </cell>
        </row>
        <row r="784">
          <cell r="B784">
            <v>37735</v>
          </cell>
          <cell r="C784">
            <v>95</v>
          </cell>
        </row>
        <row r="785">
          <cell r="B785">
            <v>37736</v>
          </cell>
          <cell r="C785">
            <v>95</v>
          </cell>
        </row>
        <row r="786">
          <cell r="B786">
            <v>37739</v>
          </cell>
          <cell r="C786">
            <v>98</v>
          </cell>
        </row>
        <row r="787">
          <cell r="B787">
            <v>37740</v>
          </cell>
          <cell r="C787">
            <v>97</v>
          </cell>
        </row>
        <row r="788">
          <cell r="B788">
            <v>37741</v>
          </cell>
          <cell r="C788">
            <v>92</v>
          </cell>
        </row>
        <row r="789">
          <cell r="B789">
            <v>37742</v>
          </cell>
          <cell r="C789">
            <v>93</v>
          </cell>
        </row>
        <row r="790">
          <cell r="B790">
            <v>37743</v>
          </cell>
          <cell r="C790">
            <v>102</v>
          </cell>
        </row>
        <row r="791">
          <cell r="B791">
            <v>37746</v>
          </cell>
          <cell r="C791">
            <v>102</v>
          </cell>
        </row>
        <row r="792">
          <cell r="B792">
            <v>37747</v>
          </cell>
          <cell r="C792">
            <v>93</v>
          </cell>
        </row>
        <row r="793">
          <cell r="B793">
            <v>37748</v>
          </cell>
          <cell r="C793">
            <v>95</v>
          </cell>
        </row>
        <row r="794">
          <cell r="B794">
            <v>37749</v>
          </cell>
          <cell r="C794">
            <v>95</v>
          </cell>
        </row>
        <row r="795">
          <cell r="B795">
            <v>37750</v>
          </cell>
          <cell r="C795">
            <v>98</v>
          </cell>
        </row>
        <row r="796">
          <cell r="B796">
            <v>37753</v>
          </cell>
          <cell r="C796">
            <v>98</v>
          </cell>
        </row>
        <row r="797">
          <cell r="B797">
            <v>37754</v>
          </cell>
          <cell r="C797">
            <v>95</v>
          </cell>
        </row>
        <row r="798">
          <cell r="B798">
            <v>37755</v>
          </cell>
          <cell r="C798">
            <v>95</v>
          </cell>
        </row>
        <row r="799">
          <cell r="B799">
            <v>37756</v>
          </cell>
          <cell r="C799">
            <v>97</v>
          </cell>
        </row>
        <row r="800">
          <cell r="B800">
            <v>37757</v>
          </cell>
          <cell r="C800">
            <v>100</v>
          </cell>
        </row>
        <row r="801">
          <cell r="B801">
            <v>37760</v>
          </cell>
          <cell r="C801">
            <v>96</v>
          </cell>
        </row>
        <row r="802">
          <cell r="B802">
            <v>37761</v>
          </cell>
          <cell r="C802">
            <v>99</v>
          </cell>
        </row>
        <row r="803">
          <cell r="B803">
            <v>37762</v>
          </cell>
          <cell r="C803">
            <v>98</v>
          </cell>
        </row>
        <row r="804">
          <cell r="B804">
            <v>37763</v>
          </cell>
          <cell r="C804">
            <v>96</v>
          </cell>
        </row>
        <row r="805">
          <cell r="B805">
            <v>37764</v>
          </cell>
          <cell r="C805">
            <v>97</v>
          </cell>
        </row>
        <row r="806">
          <cell r="B806">
            <v>37767</v>
          </cell>
          <cell r="C806">
            <v>97</v>
          </cell>
        </row>
        <row r="807">
          <cell r="B807">
            <v>37768</v>
          </cell>
          <cell r="C807">
            <v>98</v>
          </cell>
        </row>
        <row r="808">
          <cell r="B808">
            <v>37769</v>
          </cell>
          <cell r="C808">
            <v>93</v>
          </cell>
        </row>
        <row r="809">
          <cell r="B809">
            <v>37770</v>
          </cell>
          <cell r="C809">
            <v>94</v>
          </cell>
        </row>
        <row r="810">
          <cell r="B810">
            <v>37771</v>
          </cell>
          <cell r="C810">
            <v>98</v>
          </cell>
        </row>
        <row r="811">
          <cell r="B811">
            <v>37774</v>
          </cell>
          <cell r="C811">
            <v>95</v>
          </cell>
        </row>
        <row r="812">
          <cell r="B812">
            <v>37775</v>
          </cell>
          <cell r="C812">
            <v>85</v>
          </cell>
        </row>
        <row r="813">
          <cell r="B813">
            <v>37776</v>
          </cell>
          <cell r="C813">
            <v>94</v>
          </cell>
        </row>
        <row r="814">
          <cell r="B814">
            <v>37777</v>
          </cell>
          <cell r="C814">
            <v>96</v>
          </cell>
        </row>
        <row r="815">
          <cell r="B815">
            <v>37778</v>
          </cell>
          <cell r="C815">
            <v>96</v>
          </cell>
        </row>
        <row r="816">
          <cell r="B816">
            <v>37781</v>
          </cell>
          <cell r="C816">
            <v>95</v>
          </cell>
        </row>
        <row r="817">
          <cell r="B817">
            <v>37782</v>
          </cell>
          <cell r="C817">
            <v>97</v>
          </cell>
        </row>
        <row r="818">
          <cell r="B818">
            <v>37783</v>
          </cell>
          <cell r="C818">
            <v>96</v>
          </cell>
        </row>
        <row r="819">
          <cell r="B819">
            <v>37784</v>
          </cell>
          <cell r="C819">
            <v>94</v>
          </cell>
        </row>
        <row r="820">
          <cell r="B820">
            <v>37785</v>
          </cell>
          <cell r="C820">
            <v>93</v>
          </cell>
        </row>
        <row r="821">
          <cell r="B821">
            <v>37788</v>
          </cell>
          <cell r="C821">
            <v>93</v>
          </cell>
        </row>
        <row r="822">
          <cell r="B822">
            <v>37789</v>
          </cell>
          <cell r="C822">
            <v>104</v>
          </cell>
        </row>
        <row r="823">
          <cell r="B823">
            <v>37790</v>
          </cell>
          <cell r="C823">
            <v>90</v>
          </cell>
        </row>
        <row r="824">
          <cell r="B824">
            <v>37791</v>
          </cell>
          <cell r="C824">
            <v>94</v>
          </cell>
        </row>
        <row r="825">
          <cell r="B825">
            <v>37792</v>
          </cell>
          <cell r="C825">
            <v>91</v>
          </cell>
        </row>
        <row r="826">
          <cell r="B826">
            <v>37795</v>
          </cell>
          <cell r="C826">
            <v>94</v>
          </cell>
        </row>
        <row r="827">
          <cell r="B827">
            <v>37796</v>
          </cell>
          <cell r="C827">
            <v>95</v>
          </cell>
        </row>
        <row r="828">
          <cell r="B828">
            <v>37797</v>
          </cell>
          <cell r="C828">
            <v>100</v>
          </cell>
        </row>
        <row r="829">
          <cell r="B829">
            <v>37798</v>
          </cell>
          <cell r="C829">
            <v>91</v>
          </cell>
        </row>
        <row r="830">
          <cell r="B830">
            <v>37799</v>
          </cell>
          <cell r="C830">
            <v>94</v>
          </cell>
        </row>
        <row r="831">
          <cell r="B831">
            <v>37802</v>
          </cell>
          <cell r="C831">
            <v>94</v>
          </cell>
        </row>
        <row r="832">
          <cell r="B832">
            <v>37803</v>
          </cell>
          <cell r="C832">
            <v>94</v>
          </cell>
        </row>
        <row r="833">
          <cell r="B833">
            <v>37804</v>
          </cell>
          <cell r="C833">
            <v>95</v>
          </cell>
        </row>
        <row r="834">
          <cell r="B834">
            <v>37805</v>
          </cell>
          <cell r="C834">
            <v>102</v>
          </cell>
        </row>
        <row r="835">
          <cell r="B835">
            <v>37806</v>
          </cell>
          <cell r="C835">
            <v>100</v>
          </cell>
        </row>
        <row r="836">
          <cell r="B836">
            <v>37809</v>
          </cell>
          <cell r="C836">
            <v>98</v>
          </cell>
        </row>
        <row r="837">
          <cell r="B837">
            <v>37810</v>
          </cell>
          <cell r="C837">
            <v>104</v>
          </cell>
        </row>
        <row r="838">
          <cell r="B838">
            <v>37811</v>
          </cell>
          <cell r="C838">
            <v>102</v>
          </cell>
        </row>
        <row r="839">
          <cell r="B839">
            <v>37812</v>
          </cell>
          <cell r="C839">
            <v>102</v>
          </cell>
        </row>
        <row r="840">
          <cell r="B840">
            <v>37813</v>
          </cell>
          <cell r="C840">
            <v>100</v>
          </cell>
        </row>
        <row r="841">
          <cell r="B841">
            <v>37816</v>
          </cell>
          <cell r="C841">
            <v>100</v>
          </cell>
        </row>
        <row r="842">
          <cell r="B842">
            <v>37817</v>
          </cell>
          <cell r="C842">
            <v>101</v>
          </cell>
        </row>
        <row r="843">
          <cell r="B843">
            <v>37818</v>
          </cell>
          <cell r="C843">
            <v>99</v>
          </cell>
        </row>
        <row r="844">
          <cell r="B844">
            <v>37819</v>
          </cell>
          <cell r="C844">
            <v>99</v>
          </cell>
        </row>
        <row r="845">
          <cell r="B845">
            <v>37820</v>
          </cell>
          <cell r="C845">
            <v>100</v>
          </cell>
        </row>
        <row r="846">
          <cell r="B846">
            <v>37823</v>
          </cell>
          <cell r="C846">
            <v>97</v>
          </cell>
        </row>
        <row r="847">
          <cell r="B847">
            <v>37824</v>
          </cell>
          <cell r="C847">
            <v>99</v>
          </cell>
        </row>
        <row r="848">
          <cell r="B848">
            <v>37825</v>
          </cell>
          <cell r="C848">
            <v>99</v>
          </cell>
        </row>
        <row r="849">
          <cell r="B849">
            <v>37826</v>
          </cell>
          <cell r="C849">
            <v>98</v>
          </cell>
        </row>
        <row r="850">
          <cell r="B850">
            <v>37827</v>
          </cell>
          <cell r="C850">
            <v>94</v>
          </cell>
        </row>
        <row r="851">
          <cell r="B851">
            <v>37830</v>
          </cell>
          <cell r="C851">
            <v>94</v>
          </cell>
        </row>
        <row r="852">
          <cell r="B852">
            <v>37831</v>
          </cell>
          <cell r="C852">
            <v>95</v>
          </cell>
        </row>
        <row r="853">
          <cell r="B853">
            <v>37832</v>
          </cell>
          <cell r="C853">
            <v>94</v>
          </cell>
        </row>
        <row r="854">
          <cell r="B854">
            <v>37833</v>
          </cell>
          <cell r="C854">
            <v>94</v>
          </cell>
        </row>
        <row r="855">
          <cell r="B855">
            <v>37834</v>
          </cell>
          <cell r="C855">
            <v>95</v>
          </cell>
        </row>
        <row r="856">
          <cell r="B856">
            <v>37837</v>
          </cell>
          <cell r="C856">
            <v>110</v>
          </cell>
        </row>
        <row r="857">
          <cell r="B857">
            <v>37838</v>
          </cell>
          <cell r="C857">
            <v>108</v>
          </cell>
        </row>
        <row r="858">
          <cell r="B858">
            <v>37839</v>
          </cell>
          <cell r="C858">
            <v>107</v>
          </cell>
        </row>
        <row r="859">
          <cell r="B859">
            <v>37840</v>
          </cell>
          <cell r="C859">
            <v>107</v>
          </cell>
        </row>
        <row r="860">
          <cell r="B860">
            <v>37841</v>
          </cell>
          <cell r="C860">
            <v>106</v>
          </cell>
        </row>
        <row r="861">
          <cell r="B861">
            <v>37844</v>
          </cell>
          <cell r="C861">
            <v>106</v>
          </cell>
        </row>
        <row r="862">
          <cell r="B862">
            <v>37845</v>
          </cell>
          <cell r="C862">
            <v>103</v>
          </cell>
        </row>
        <row r="863">
          <cell r="B863">
            <v>37846</v>
          </cell>
          <cell r="C863">
            <v>103</v>
          </cell>
        </row>
        <row r="864">
          <cell r="B864">
            <v>37847</v>
          </cell>
          <cell r="C864">
            <v>100</v>
          </cell>
        </row>
        <row r="865">
          <cell r="B865">
            <v>37848</v>
          </cell>
          <cell r="C865">
            <v>100</v>
          </cell>
        </row>
        <row r="866">
          <cell r="B866">
            <v>37851</v>
          </cell>
          <cell r="C866">
            <v>100</v>
          </cell>
        </row>
        <row r="867">
          <cell r="B867">
            <v>37852</v>
          </cell>
          <cell r="C867">
            <v>98</v>
          </cell>
        </row>
        <row r="868">
          <cell r="B868">
            <v>37853</v>
          </cell>
          <cell r="C868">
            <v>97</v>
          </cell>
        </row>
        <row r="869">
          <cell r="B869">
            <v>37854</v>
          </cell>
          <cell r="C869">
            <v>101</v>
          </cell>
        </row>
        <row r="870">
          <cell r="B870">
            <v>37855</v>
          </cell>
          <cell r="C870">
            <v>97</v>
          </cell>
        </row>
        <row r="871">
          <cell r="B871">
            <v>37858</v>
          </cell>
          <cell r="C871">
            <v>97</v>
          </cell>
        </row>
        <row r="872">
          <cell r="B872">
            <v>37859</v>
          </cell>
          <cell r="C872">
            <v>96</v>
          </cell>
        </row>
        <row r="873">
          <cell r="B873">
            <v>37860</v>
          </cell>
          <cell r="C873">
            <v>100</v>
          </cell>
        </row>
        <row r="874">
          <cell r="B874">
            <v>37861</v>
          </cell>
          <cell r="C874">
            <v>102</v>
          </cell>
        </row>
        <row r="875">
          <cell r="B875">
            <v>37862</v>
          </cell>
          <cell r="C875">
            <v>102</v>
          </cell>
        </row>
        <row r="876">
          <cell r="B876">
            <v>37865</v>
          </cell>
          <cell r="C876">
            <v>104</v>
          </cell>
        </row>
        <row r="877">
          <cell r="B877">
            <v>37866</v>
          </cell>
          <cell r="C877">
            <v>94</v>
          </cell>
        </row>
        <row r="878">
          <cell r="B878">
            <v>37867</v>
          </cell>
          <cell r="C878">
            <v>94</v>
          </cell>
        </row>
        <row r="879">
          <cell r="B879">
            <v>37868</v>
          </cell>
          <cell r="C879">
            <v>98</v>
          </cell>
        </row>
        <row r="880">
          <cell r="B880">
            <v>37869</v>
          </cell>
          <cell r="C880">
            <v>98</v>
          </cell>
        </row>
        <row r="881">
          <cell r="B881">
            <v>37872</v>
          </cell>
          <cell r="C881">
            <v>96</v>
          </cell>
        </row>
        <row r="882">
          <cell r="B882">
            <v>37873</v>
          </cell>
          <cell r="C882">
            <v>99</v>
          </cell>
        </row>
        <row r="883">
          <cell r="B883">
            <v>37874</v>
          </cell>
          <cell r="C883">
            <v>97</v>
          </cell>
        </row>
        <row r="884">
          <cell r="B884">
            <v>37875</v>
          </cell>
          <cell r="C884">
            <v>102</v>
          </cell>
        </row>
        <row r="885">
          <cell r="B885">
            <v>37876</v>
          </cell>
          <cell r="C885">
            <v>99</v>
          </cell>
        </row>
        <row r="886">
          <cell r="B886">
            <v>37879</v>
          </cell>
          <cell r="C886">
            <v>95</v>
          </cell>
        </row>
        <row r="887">
          <cell r="B887">
            <v>37880</v>
          </cell>
          <cell r="C887">
            <v>101</v>
          </cell>
        </row>
        <row r="888">
          <cell r="B888">
            <v>37881</v>
          </cell>
          <cell r="C888">
            <v>102</v>
          </cell>
        </row>
        <row r="889">
          <cell r="B889">
            <v>37882</v>
          </cell>
          <cell r="C889">
            <v>103</v>
          </cell>
        </row>
        <row r="890">
          <cell r="B890">
            <v>37883</v>
          </cell>
          <cell r="C890">
            <v>101</v>
          </cell>
        </row>
        <row r="891">
          <cell r="B891">
            <v>37886</v>
          </cell>
          <cell r="C891">
            <v>104</v>
          </cell>
        </row>
        <row r="892">
          <cell r="B892">
            <v>37887</v>
          </cell>
          <cell r="C892">
            <v>104</v>
          </cell>
        </row>
        <row r="893">
          <cell r="B893">
            <v>37888</v>
          </cell>
          <cell r="C893">
            <v>107</v>
          </cell>
        </row>
        <row r="894">
          <cell r="B894">
            <v>37889</v>
          </cell>
          <cell r="C894">
            <v>106</v>
          </cell>
        </row>
        <row r="895">
          <cell r="B895">
            <v>37890</v>
          </cell>
          <cell r="C895">
            <v>106</v>
          </cell>
        </row>
        <row r="896">
          <cell r="B896">
            <v>37893</v>
          </cell>
          <cell r="C896">
            <v>105</v>
          </cell>
        </row>
        <row r="897">
          <cell r="B897">
            <v>37894</v>
          </cell>
          <cell r="C897">
            <v>105</v>
          </cell>
        </row>
        <row r="898">
          <cell r="B898">
            <v>37895</v>
          </cell>
          <cell r="C898">
            <v>108</v>
          </cell>
        </row>
        <row r="899">
          <cell r="B899">
            <v>37896</v>
          </cell>
          <cell r="C899">
            <v>106</v>
          </cell>
        </row>
        <row r="900">
          <cell r="B900">
            <v>37897</v>
          </cell>
          <cell r="C900">
            <v>104</v>
          </cell>
        </row>
        <row r="901">
          <cell r="B901">
            <v>37900</v>
          </cell>
          <cell r="C901">
            <v>106</v>
          </cell>
        </row>
        <row r="902">
          <cell r="B902">
            <v>37901</v>
          </cell>
          <cell r="C902">
            <v>106</v>
          </cell>
        </row>
        <row r="903">
          <cell r="B903">
            <v>37902</v>
          </cell>
          <cell r="C903">
            <v>101</v>
          </cell>
        </row>
        <row r="904">
          <cell r="B904">
            <v>37903</v>
          </cell>
          <cell r="C904">
            <v>94</v>
          </cell>
        </row>
        <row r="905">
          <cell r="B905">
            <v>37904</v>
          </cell>
          <cell r="C905">
            <v>94</v>
          </cell>
        </row>
        <row r="906">
          <cell r="B906">
            <v>37907</v>
          </cell>
          <cell r="C906">
            <v>94</v>
          </cell>
        </row>
        <row r="907">
          <cell r="B907">
            <v>37908</v>
          </cell>
          <cell r="C907">
            <v>94</v>
          </cell>
        </row>
        <row r="908">
          <cell r="B908">
            <v>37909</v>
          </cell>
          <cell r="C908">
            <v>92</v>
          </cell>
        </row>
        <row r="909">
          <cell r="B909">
            <v>37910</v>
          </cell>
          <cell r="C909">
            <v>92</v>
          </cell>
        </row>
        <row r="910">
          <cell r="B910">
            <v>37911</v>
          </cell>
          <cell r="C910">
            <v>88</v>
          </cell>
        </row>
        <row r="911">
          <cell r="B911">
            <v>37914</v>
          </cell>
          <cell r="C911">
            <v>87</v>
          </cell>
        </row>
        <row r="912">
          <cell r="B912">
            <v>37915</v>
          </cell>
          <cell r="C912">
            <v>89</v>
          </cell>
        </row>
        <row r="913">
          <cell r="B913">
            <v>37916</v>
          </cell>
          <cell r="C913">
            <v>91</v>
          </cell>
        </row>
        <row r="914">
          <cell r="B914">
            <v>37917</v>
          </cell>
          <cell r="C914">
            <v>94</v>
          </cell>
        </row>
        <row r="915">
          <cell r="B915">
            <v>37918</v>
          </cell>
          <cell r="C915">
            <v>95</v>
          </cell>
        </row>
        <row r="916">
          <cell r="B916">
            <v>37921</v>
          </cell>
          <cell r="C916">
            <v>95</v>
          </cell>
        </row>
        <row r="917">
          <cell r="B917">
            <v>37922</v>
          </cell>
          <cell r="C917">
            <v>92</v>
          </cell>
        </row>
        <row r="918">
          <cell r="B918">
            <v>37923</v>
          </cell>
          <cell r="C918">
            <v>96</v>
          </cell>
        </row>
        <row r="919">
          <cell r="B919">
            <v>37924</v>
          </cell>
          <cell r="C919">
            <v>96</v>
          </cell>
        </row>
        <row r="920">
          <cell r="B920">
            <v>37925</v>
          </cell>
          <cell r="C920">
            <v>96</v>
          </cell>
        </row>
        <row r="921">
          <cell r="B921">
            <v>37928</v>
          </cell>
          <cell r="C921">
            <v>94</v>
          </cell>
        </row>
        <row r="922">
          <cell r="B922">
            <v>37929</v>
          </cell>
          <cell r="C922">
            <v>93</v>
          </cell>
        </row>
        <row r="923">
          <cell r="B923">
            <v>37930</v>
          </cell>
          <cell r="C923">
            <v>91</v>
          </cell>
        </row>
        <row r="924">
          <cell r="B924">
            <v>37931</v>
          </cell>
          <cell r="C924">
            <v>92</v>
          </cell>
        </row>
        <row r="925">
          <cell r="B925">
            <v>37932</v>
          </cell>
          <cell r="C925">
            <v>90</v>
          </cell>
        </row>
        <row r="926">
          <cell r="B926">
            <v>37935</v>
          </cell>
          <cell r="C926">
            <v>90</v>
          </cell>
        </row>
        <row r="927">
          <cell r="B927">
            <v>37936</v>
          </cell>
          <cell r="C927">
            <v>91</v>
          </cell>
        </row>
        <row r="928">
          <cell r="B928">
            <v>37937</v>
          </cell>
          <cell r="C928">
            <v>91</v>
          </cell>
        </row>
        <row r="929">
          <cell r="B929">
            <v>37938</v>
          </cell>
          <cell r="C929">
            <v>93</v>
          </cell>
        </row>
        <row r="930">
          <cell r="B930">
            <v>37939</v>
          </cell>
          <cell r="C930">
            <v>92</v>
          </cell>
        </row>
        <row r="931">
          <cell r="B931">
            <v>37942</v>
          </cell>
          <cell r="C931">
            <v>92</v>
          </cell>
        </row>
        <row r="932">
          <cell r="B932">
            <v>37943</v>
          </cell>
          <cell r="C932">
            <v>91</v>
          </cell>
        </row>
        <row r="933">
          <cell r="B933">
            <v>37944</v>
          </cell>
          <cell r="C933">
            <v>96</v>
          </cell>
        </row>
        <row r="934">
          <cell r="B934">
            <v>37945</v>
          </cell>
          <cell r="C934">
            <v>96</v>
          </cell>
        </row>
        <row r="935">
          <cell r="B935">
            <v>37946</v>
          </cell>
          <cell r="C935">
            <v>95</v>
          </cell>
        </row>
        <row r="936">
          <cell r="B936">
            <v>37949</v>
          </cell>
          <cell r="C936">
            <v>98</v>
          </cell>
        </row>
        <row r="937">
          <cell r="B937">
            <v>37950</v>
          </cell>
          <cell r="C937">
            <v>97</v>
          </cell>
        </row>
        <row r="938">
          <cell r="B938">
            <v>37951</v>
          </cell>
          <cell r="C938">
            <v>97</v>
          </cell>
        </row>
        <row r="939">
          <cell r="B939">
            <v>37952</v>
          </cell>
          <cell r="C939">
            <v>97</v>
          </cell>
        </row>
        <row r="940">
          <cell r="B940">
            <v>37953</v>
          </cell>
          <cell r="C940">
            <v>98</v>
          </cell>
        </row>
        <row r="941">
          <cell r="B941">
            <v>37956</v>
          </cell>
          <cell r="C941">
            <v>99</v>
          </cell>
        </row>
        <row r="942">
          <cell r="B942">
            <v>37957</v>
          </cell>
          <cell r="C942">
            <v>97</v>
          </cell>
        </row>
        <row r="943">
          <cell r="B943">
            <v>37958</v>
          </cell>
          <cell r="C943">
            <v>97</v>
          </cell>
        </row>
        <row r="944">
          <cell r="B944">
            <v>37959</v>
          </cell>
          <cell r="C944">
            <v>100</v>
          </cell>
        </row>
        <row r="945">
          <cell r="B945">
            <v>37960</v>
          </cell>
          <cell r="C945">
            <v>99</v>
          </cell>
        </row>
        <row r="946">
          <cell r="B946">
            <v>37963</v>
          </cell>
          <cell r="C946">
            <v>101</v>
          </cell>
        </row>
        <row r="947">
          <cell r="B947">
            <v>37964</v>
          </cell>
          <cell r="C947">
            <v>102</v>
          </cell>
        </row>
        <row r="948">
          <cell r="B948">
            <v>37965</v>
          </cell>
          <cell r="C948">
            <v>103</v>
          </cell>
        </row>
        <row r="949">
          <cell r="B949">
            <v>37966</v>
          </cell>
          <cell r="C949">
            <v>103</v>
          </cell>
        </row>
        <row r="950">
          <cell r="B950">
            <v>37967</v>
          </cell>
          <cell r="C950">
            <v>106</v>
          </cell>
        </row>
        <row r="951">
          <cell r="B951">
            <v>37970</v>
          </cell>
          <cell r="C951">
            <v>107</v>
          </cell>
        </row>
        <row r="952">
          <cell r="B952">
            <v>37971</v>
          </cell>
          <cell r="C952">
            <v>107</v>
          </cell>
        </row>
        <row r="953">
          <cell r="B953">
            <v>37972</v>
          </cell>
          <cell r="C953">
            <v>106</v>
          </cell>
        </row>
        <row r="954">
          <cell r="B954">
            <v>37973</v>
          </cell>
          <cell r="C954">
            <v>106</v>
          </cell>
        </row>
        <row r="955">
          <cell r="B955">
            <v>37974</v>
          </cell>
          <cell r="C955">
            <v>106</v>
          </cell>
        </row>
        <row r="956">
          <cell r="B956">
            <v>37977</v>
          </cell>
          <cell r="C956">
            <v>104</v>
          </cell>
        </row>
        <row r="957">
          <cell r="B957">
            <v>37978</v>
          </cell>
          <cell r="C957">
            <v>106</v>
          </cell>
        </row>
        <row r="958">
          <cell r="B958">
            <v>37979</v>
          </cell>
          <cell r="C958">
            <v>106</v>
          </cell>
        </row>
        <row r="959">
          <cell r="B959">
            <v>37980</v>
          </cell>
          <cell r="C959">
            <v>106</v>
          </cell>
        </row>
        <row r="960">
          <cell r="B960">
            <v>37981</v>
          </cell>
          <cell r="C960">
            <v>106</v>
          </cell>
        </row>
        <row r="961">
          <cell r="B961">
            <v>37984</v>
          </cell>
          <cell r="C961">
            <v>105</v>
          </cell>
        </row>
        <row r="962">
          <cell r="B962">
            <v>37985</v>
          </cell>
          <cell r="C962">
            <v>100</v>
          </cell>
        </row>
        <row r="963">
          <cell r="B963">
            <v>37986</v>
          </cell>
          <cell r="C963">
            <v>96</v>
          </cell>
        </row>
        <row r="964">
          <cell r="B964">
            <v>37987</v>
          </cell>
          <cell r="C964">
            <v>96</v>
          </cell>
        </row>
        <row r="965">
          <cell r="B965">
            <v>37988</v>
          </cell>
          <cell r="C965">
            <v>103</v>
          </cell>
        </row>
        <row r="966">
          <cell r="B966">
            <v>37991</v>
          </cell>
          <cell r="C966">
            <v>95</v>
          </cell>
        </row>
        <row r="967">
          <cell r="B967">
            <v>37992</v>
          </cell>
          <cell r="C967">
            <v>94</v>
          </cell>
        </row>
        <row r="968">
          <cell r="B968">
            <v>37993</v>
          </cell>
          <cell r="C968">
            <v>94</v>
          </cell>
        </row>
        <row r="969">
          <cell r="B969">
            <v>37994</v>
          </cell>
          <cell r="C969">
            <v>93</v>
          </cell>
        </row>
        <row r="970">
          <cell r="B970">
            <v>37995</v>
          </cell>
          <cell r="C970">
            <v>91</v>
          </cell>
        </row>
        <row r="971">
          <cell r="B971">
            <v>37998</v>
          </cell>
          <cell r="C971">
            <v>92</v>
          </cell>
        </row>
        <row r="972">
          <cell r="B972">
            <v>37999</v>
          </cell>
          <cell r="C972">
            <v>90</v>
          </cell>
        </row>
        <row r="973">
          <cell r="B973">
            <v>38000</v>
          </cell>
          <cell r="C973">
            <v>90</v>
          </cell>
        </row>
        <row r="974">
          <cell r="B974">
            <v>38001</v>
          </cell>
          <cell r="C974">
            <v>96</v>
          </cell>
        </row>
        <row r="975">
          <cell r="B975">
            <v>38002</v>
          </cell>
          <cell r="C975">
            <v>97</v>
          </cell>
        </row>
        <row r="976">
          <cell r="B976">
            <v>38005</v>
          </cell>
          <cell r="C976">
            <v>97</v>
          </cell>
        </row>
        <row r="977">
          <cell r="B977">
            <v>38006</v>
          </cell>
          <cell r="C977">
            <v>96</v>
          </cell>
        </row>
        <row r="978">
          <cell r="B978">
            <v>38007</v>
          </cell>
          <cell r="C978">
            <v>95</v>
          </cell>
        </row>
        <row r="979">
          <cell r="B979">
            <v>38008</v>
          </cell>
          <cell r="C979">
            <v>96</v>
          </cell>
        </row>
        <row r="980">
          <cell r="B980">
            <v>38009</v>
          </cell>
          <cell r="C980">
            <v>94</v>
          </cell>
        </row>
        <row r="981">
          <cell r="B981">
            <v>38012</v>
          </cell>
          <cell r="C981">
            <v>94</v>
          </cell>
        </row>
        <row r="982">
          <cell r="B982">
            <v>38013</v>
          </cell>
          <cell r="C982">
            <v>92</v>
          </cell>
        </row>
        <row r="983">
          <cell r="B983">
            <v>38014</v>
          </cell>
          <cell r="C983">
            <v>94</v>
          </cell>
        </row>
        <row r="984">
          <cell r="B984">
            <v>38015</v>
          </cell>
          <cell r="C984">
            <v>94</v>
          </cell>
        </row>
        <row r="985">
          <cell r="B985">
            <v>38016</v>
          </cell>
          <cell r="C985">
            <v>96</v>
          </cell>
        </row>
        <row r="986">
          <cell r="B986">
            <v>38019</v>
          </cell>
          <cell r="C986">
            <v>102</v>
          </cell>
        </row>
        <row r="987">
          <cell r="B987">
            <v>38020</v>
          </cell>
          <cell r="C987">
            <v>101</v>
          </cell>
        </row>
        <row r="988">
          <cell r="B988">
            <v>38021</v>
          </cell>
          <cell r="C988">
            <v>104</v>
          </cell>
        </row>
        <row r="989">
          <cell r="B989">
            <v>38022</v>
          </cell>
          <cell r="C989">
            <v>106</v>
          </cell>
        </row>
        <row r="990">
          <cell r="B990">
            <v>38023</v>
          </cell>
          <cell r="C990">
            <v>107</v>
          </cell>
        </row>
        <row r="991">
          <cell r="B991">
            <v>38026</v>
          </cell>
          <cell r="C991">
            <v>107</v>
          </cell>
        </row>
        <row r="992">
          <cell r="B992">
            <v>38027</v>
          </cell>
          <cell r="C992">
            <v>107</v>
          </cell>
        </row>
        <row r="993">
          <cell r="B993">
            <v>38028</v>
          </cell>
          <cell r="C993">
            <v>105</v>
          </cell>
        </row>
        <row r="994">
          <cell r="B994">
            <v>38029</v>
          </cell>
          <cell r="C994">
            <v>106</v>
          </cell>
        </row>
        <row r="995">
          <cell r="B995">
            <v>38030</v>
          </cell>
          <cell r="C995">
            <v>109</v>
          </cell>
        </row>
        <row r="996">
          <cell r="B996">
            <v>38033</v>
          </cell>
          <cell r="C996">
            <v>111</v>
          </cell>
        </row>
        <row r="997">
          <cell r="B997">
            <v>38034</v>
          </cell>
          <cell r="C997">
            <v>108</v>
          </cell>
        </row>
        <row r="998">
          <cell r="B998">
            <v>38035</v>
          </cell>
          <cell r="C998">
            <v>102</v>
          </cell>
        </row>
        <row r="999">
          <cell r="B999">
            <v>38036</v>
          </cell>
          <cell r="C999">
            <v>103</v>
          </cell>
        </row>
        <row r="1000">
          <cell r="B1000">
            <v>38037</v>
          </cell>
          <cell r="C1000">
            <v>105</v>
          </cell>
        </row>
        <row r="1001">
          <cell r="B1001">
            <v>38040</v>
          </cell>
          <cell r="C1001">
            <v>103</v>
          </cell>
        </row>
        <row r="1002">
          <cell r="B1002">
            <v>38041</v>
          </cell>
          <cell r="C1002">
            <v>104</v>
          </cell>
        </row>
        <row r="1003">
          <cell r="B1003">
            <v>38042</v>
          </cell>
          <cell r="C1003">
            <v>104</v>
          </cell>
        </row>
        <row r="1004">
          <cell r="B1004">
            <v>38043</v>
          </cell>
          <cell r="C1004">
            <v>104</v>
          </cell>
        </row>
        <row r="1005">
          <cell r="B1005">
            <v>38044</v>
          </cell>
          <cell r="C1005">
            <v>107</v>
          </cell>
        </row>
        <row r="1006">
          <cell r="B1006">
            <v>38047</v>
          </cell>
          <cell r="C1006">
            <v>109</v>
          </cell>
        </row>
        <row r="1007">
          <cell r="B1007">
            <v>38048</v>
          </cell>
          <cell r="C1007">
            <v>106</v>
          </cell>
        </row>
        <row r="1008">
          <cell r="B1008">
            <v>38049</v>
          </cell>
          <cell r="C1008">
            <v>107</v>
          </cell>
        </row>
        <row r="1009">
          <cell r="B1009">
            <v>38050</v>
          </cell>
          <cell r="C1009">
            <v>106</v>
          </cell>
        </row>
        <row r="1010">
          <cell r="B1010">
            <v>38051</v>
          </cell>
          <cell r="C1010">
            <v>107</v>
          </cell>
        </row>
        <row r="1011">
          <cell r="B1011">
            <v>38054</v>
          </cell>
          <cell r="C1011">
            <v>108</v>
          </cell>
        </row>
        <row r="1012">
          <cell r="B1012">
            <v>38055</v>
          </cell>
          <cell r="C1012">
            <v>110</v>
          </cell>
        </row>
        <row r="1013">
          <cell r="B1013">
            <v>38056</v>
          </cell>
          <cell r="C1013">
            <v>108</v>
          </cell>
        </row>
        <row r="1014">
          <cell r="B1014">
            <v>38057</v>
          </cell>
          <cell r="C1014">
            <v>108</v>
          </cell>
        </row>
        <row r="1015">
          <cell r="B1015">
            <v>38058</v>
          </cell>
          <cell r="C1015">
            <v>106</v>
          </cell>
        </row>
        <row r="1016">
          <cell r="B1016">
            <v>38061</v>
          </cell>
          <cell r="C1016">
            <v>109</v>
          </cell>
        </row>
        <row r="1017">
          <cell r="B1017">
            <v>38062</v>
          </cell>
          <cell r="C1017">
            <v>108</v>
          </cell>
        </row>
        <row r="1018">
          <cell r="B1018">
            <v>38063</v>
          </cell>
          <cell r="C1018">
            <v>109</v>
          </cell>
        </row>
        <row r="1019">
          <cell r="B1019">
            <v>38064</v>
          </cell>
          <cell r="C1019">
            <v>107</v>
          </cell>
        </row>
        <row r="1020">
          <cell r="B1020">
            <v>38065</v>
          </cell>
          <cell r="C1020">
            <v>108</v>
          </cell>
        </row>
        <row r="1021">
          <cell r="B1021">
            <v>38068</v>
          </cell>
          <cell r="C1021">
            <v>109</v>
          </cell>
        </row>
        <row r="1022">
          <cell r="B1022">
            <v>38069</v>
          </cell>
          <cell r="C1022">
            <v>108</v>
          </cell>
        </row>
        <row r="1023">
          <cell r="B1023">
            <v>38070</v>
          </cell>
          <cell r="C1023">
            <v>110</v>
          </cell>
        </row>
        <row r="1024">
          <cell r="B1024">
            <v>38071</v>
          </cell>
          <cell r="C1024">
            <v>112</v>
          </cell>
        </row>
        <row r="1025">
          <cell r="B1025">
            <v>38072</v>
          </cell>
          <cell r="C1025">
            <v>110</v>
          </cell>
        </row>
        <row r="1026">
          <cell r="B1026">
            <v>38075</v>
          </cell>
          <cell r="C1026">
            <v>105</v>
          </cell>
        </row>
        <row r="1027">
          <cell r="B1027">
            <v>38076</v>
          </cell>
          <cell r="C1027">
            <v>105</v>
          </cell>
        </row>
        <row r="1028">
          <cell r="B1028">
            <v>38077</v>
          </cell>
          <cell r="C1028">
            <v>104</v>
          </cell>
        </row>
        <row r="1029">
          <cell r="B1029">
            <v>38078</v>
          </cell>
          <cell r="C1029">
            <v>101</v>
          </cell>
        </row>
        <row r="1030">
          <cell r="B1030">
            <v>38079</v>
          </cell>
          <cell r="C1030">
            <v>97</v>
          </cell>
        </row>
        <row r="1031">
          <cell r="B1031">
            <v>38082</v>
          </cell>
          <cell r="C1031">
            <v>99</v>
          </cell>
        </row>
        <row r="1032">
          <cell r="B1032">
            <v>38083</v>
          </cell>
          <cell r="C1032">
            <v>98</v>
          </cell>
        </row>
        <row r="1033">
          <cell r="B1033">
            <v>38084</v>
          </cell>
          <cell r="C1033">
            <v>99</v>
          </cell>
        </row>
        <row r="1034">
          <cell r="B1034">
            <v>38085</v>
          </cell>
          <cell r="C1034">
            <v>98</v>
          </cell>
        </row>
        <row r="1035">
          <cell r="B1035">
            <v>38086</v>
          </cell>
          <cell r="C1035">
            <v>98</v>
          </cell>
        </row>
        <row r="1036">
          <cell r="B1036">
            <v>38089</v>
          </cell>
          <cell r="C1036">
            <v>98</v>
          </cell>
        </row>
        <row r="1037">
          <cell r="B1037">
            <v>38090</v>
          </cell>
          <cell r="C1037">
            <v>97</v>
          </cell>
        </row>
        <row r="1038">
          <cell r="B1038">
            <v>38091</v>
          </cell>
          <cell r="C1038">
            <v>95</v>
          </cell>
        </row>
        <row r="1039">
          <cell r="B1039">
            <v>38092</v>
          </cell>
          <cell r="C1039">
            <v>92</v>
          </cell>
        </row>
        <row r="1040">
          <cell r="B1040">
            <v>38093</v>
          </cell>
          <cell r="C1040">
            <v>92</v>
          </cell>
        </row>
        <row r="1041">
          <cell r="B1041">
            <v>38096</v>
          </cell>
          <cell r="C1041">
            <v>92</v>
          </cell>
        </row>
        <row r="1042">
          <cell r="B1042">
            <v>38097</v>
          </cell>
          <cell r="C1042">
            <v>88</v>
          </cell>
        </row>
        <row r="1043">
          <cell r="B1043">
            <v>38098</v>
          </cell>
          <cell r="C1043">
            <v>85</v>
          </cell>
        </row>
        <row r="1044">
          <cell r="B1044">
            <v>38099</v>
          </cell>
          <cell r="C1044">
            <v>86</v>
          </cell>
        </row>
        <row r="1045">
          <cell r="B1045">
            <v>38100</v>
          </cell>
          <cell r="C1045">
            <v>83</v>
          </cell>
        </row>
        <row r="1046">
          <cell r="B1046">
            <v>38103</v>
          </cell>
          <cell r="C1046">
            <v>84</v>
          </cell>
        </row>
        <row r="1047">
          <cell r="B1047">
            <v>38104</v>
          </cell>
          <cell r="C1047">
            <v>86</v>
          </cell>
        </row>
        <row r="1048">
          <cell r="B1048">
            <v>38105</v>
          </cell>
          <cell r="C1048">
            <v>87</v>
          </cell>
        </row>
        <row r="1049">
          <cell r="B1049">
            <v>38106</v>
          </cell>
          <cell r="C1049">
            <v>86</v>
          </cell>
        </row>
        <row r="1050">
          <cell r="B1050">
            <v>38107</v>
          </cell>
          <cell r="C1050">
            <v>90</v>
          </cell>
        </row>
        <row r="1051">
          <cell r="B1051">
            <v>38110</v>
          </cell>
          <cell r="C1051">
            <v>90</v>
          </cell>
        </row>
        <row r="1052">
          <cell r="B1052">
            <v>38111</v>
          </cell>
          <cell r="C1052">
            <v>90</v>
          </cell>
        </row>
        <row r="1053">
          <cell r="B1053">
            <v>38112</v>
          </cell>
          <cell r="C1053">
            <v>92</v>
          </cell>
        </row>
        <row r="1054">
          <cell r="B1054">
            <v>38113</v>
          </cell>
          <cell r="C1054">
            <v>91</v>
          </cell>
        </row>
        <row r="1055">
          <cell r="B1055">
            <v>38114</v>
          </cell>
          <cell r="C1055">
            <v>94</v>
          </cell>
        </row>
        <row r="1056">
          <cell r="B1056">
            <v>38117</v>
          </cell>
          <cell r="C1056">
            <v>93</v>
          </cell>
        </row>
        <row r="1057">
          <cell r="B1057">
            <v>38118</v>
          </cell>
          <cell r="C1057">
            <v>99</v>
          </cell>
        </row>
        <row r="1058">
          <cell r="B1058">
            <v>38119</v>
          </cell>
          <cell r="C1058">
            <v>99</v>
          </cell>
        </row>
        <row r="1059">
          <cell r="B1059">
            <v>38120</v>
          </cell>
          <cell r="C1059">
            <v>100</v>
          </cell>
        </row>
        <row r="1060">
          <cell r="B1060">
            <v>38121</v>
          </cell>
          <cell r="C1060">
            <v>102</v>
          </cell>
        </row>
        <row r="1061">
          <cell r="B1061">
            <v>38124</v>
          </cell>
          <cell r="C1061">
            <v>101</v>
          </cell>
        </row>
        <row r="1062">
          <cell r="B1062">
            <v>38125</v>
          </cell>
          <cell r="C1062">
            <v>101</v>
          </cell>
        </row>
        <row r="1063">
          <cell r="B1063">
            <v>38126</v>
          </cell>
          <cell r="C1063">
            <v>98</v>
          </cell>
        </row>
        <row r="1064">
          <cell r="B1064">
            <v>38127</v>
          </cell>
          <cell r="C1064">
            <v>97</v>
          </cell>
        </row>
        <row r="1065">
          <cell r="B1065">
            <v>38128</v>
          </cell>
          <cell r="C1065">
            <v>98</v>
          </cell>
        </row>
        <row r="1066">
          <cell r="B1066">
            <v>38131</v>
          </cell>
          <cell r="C1066">
            <v>97</v>
          </cell>
        </row>
        <row r="1067">
          <cell r="B1067">
            <v>38132</v>
          </cell>
          <cell r="C1067">
            <v>95</v>
          </cell>
        </row>
        <row r="1068">
          <cell r="B1068">
            <v>38133</v>
          </cell>
          <cell r="C1068">
            <v>94</v>
          </cell>
        </row>
        <row r="1069">
          <cell r="B1069">
            <v>38134</v>
          </cell>
          <cell r="C1069">
            <v>95</v>
          </cell>
        </row>
        <row r="1070">
          <cell r="B1070">
            <v>38135</v>
          </cell>
          <cell r="C1070">
            <v>97</v>
          </cell>
        </row>
        <row r="1071">
          <cell r="B1071">
            <v>38138</v>
          </cell>
          <cell r="C1071">
            <v>97</v>
          </cell>
        </row>
        <row r="1072">
          <cell r="B1072">
            <v>38139</v>
          </cell>
          <cell r="C1072">
            <v>97</v>
          </cell>
        </row>
        <row r="1073">
          <cell r="B1073">
            <v>38140</v>
          </cell>
          <cell r="C1073">
            <v>95</v>
          </cell>
        </row>
        <row r="1074">
          <cell r="B1074">
            <v>38141</v>
          </cell>
          <cell r="C1074">
            <v>94</v>
          </cell>
        </row>
        <row r="1075">
          <cell r="B1075">
            <v>38142</v>
          </cell>
          <cell r="C1075">
            <v>94</v>
          </cell>
        </row>
        <row r="1076">
          <cell r="B1076">
            <v>38145</v>
          </cell>
          <cell r="C1076">
            <v>89</v>
          </cell>
        </row>
        <row r="1077">
          <cell r="B1077">
            <v>38146</v>
          </cell>
          <cell r="C1077">
            <v>92</v>
          </cell>
        </row>
        <row r="1078">
          <cell r="B1078">
            <v>38147</v>
          </cell>
          <cell r="C1078">
            <v>93</v>
          </cell>
        </row>
        <row r="1079">
          <cell r="B1079">
            <v>38148</v>
          </cell>
          <cell r="C1079">
            <v>91</v>
          </cell>
        </row>
        <row r="1080">
          <cell r="B1080">
            <v>38149</v>
          </cell>
          <cell r="C1080">
            <v>92</v>
          </cell>
        </row>
        <row r="1081">
          <cell r="B1081">
            <v>38152</v>
          </cell>
          <cell r="C1081">
            <v>90</v>
          </cell>
        </row>
        <row r="1082">
          <cell r="B1082">
            <v>38153</v>
          </cell>
          <cell r="C1082">
            <v>89</v>
          </cell>
        </row>
        <row r="1083">
          <cell r="B1083">
            <v>38154</v>
          </cell>
          <cell r="C1083">
            <v>89</v>
          </cell>
        </row>
        <row r="1084">
          <cell r="B1084">
            <v>38155</v>
          </cell>
          <cell r="C1084">
            <v>87</v>
          </cell>
        </row>
        <row r="1085">
          <cell r="B1085">
            <v>38156</v>
          </cell>
          <cell r="C1085">
            <v>86</v>
          </cell>
        </row>
        <row r="1086">
          <cell r="B1086">
            <v>38159</v>
          </cell>
          <cell r="C1086">
            <v>87</v>
          </cell>
        </row>
        <row r="1087">
          <cell r="B1087">
            <v>38160</v>
          </cell>
          <cell r="C1087">
            <v>85</v>
          </cell>
        </row>
        <row r="1088">
          <cell r="B1088">
            <v>38161</v>
          </cell>
          <cell r="C1088">
            <v>78</v>
          </cell>
        </row>
        <row r="1089">
          <cell r="B1089">
            <v>38162</v>
          </cell>
          <cell r="C1089">
            <v>77</v>
          </cell>
        </row>
        <row r="1090">
          <cell r="B1090">
            <v>38163</v>
          </cell>
          <cell r="C1090">
            <v>77</v>
          </cell>
        </row>
        <row r="1091">
          <cell r="B1091">
            <v>38166</v>
          </cell>
          <cell r="C1091">
            <v>77</v>
          </cell>
        </row>
        <row r="1092">
          <cell r="B1092">
            <v>38167</v>
          </cell>
          <cell r="C1092">
            <v>76</v>
          </cell>
        </row>
        <row r="1093">
          <cell r="B1093">
            <v>38168</v>
          </cell>
          <cell r="C1093">
            <v>67</v>
          </cell>
        </row>
        <row r="1094">
          <cell r="B1094">
            <v>38169</v>
          </cell>
          <cell r="C1094">
            <v>68</v>
          </cell>
        </row>
        <row r="1095">
          <cell r="B1095">
            <v>38170</v>
          </cell>
          <cell r="C1095">
            <v>70</v>
          </cell>
        </row>
        <row r="1096">
          <cell r="B1096">
            <v>38173</v>
          </cell>
          <cell r="C1096">
            <v>71</v>
          </cell>
        </row>
        <row r="1097">
          <cell r="B1097">
            <v>38174</v>
          </cell>
          <cell r="C1097">
            <v>72</v>
          </cell>
        </row>
        <row r="1098">
          <cell r="B1098">
            <v>38175</v>
          </cell>
          <cell r="C1098">
            <v>73</v>
          </cell>
        </row>
        <row r="1099">
          <cell r="B1099">
            <v>38176</v>
          </cell>
          <cell r="C1099">
            <v>73</v>
          </cell>
        </row>
        <row r="1100">
          <cell r="B1100">
            <v>38177</v>
          </cell>
          <cell r="C1100">
            <v>74</v>
          </cell>
        </row>
        <row r="1101">
          <cell r="B1101">
            <v>38180</v>
          </cell>
          <cell r="C1101">
            <v>74</v>
          </cell>
        </row>
        <row r="1102">
          <cell r="B1102">
            <v>38181</v>
          </cell>
          <cell r="C1102">
            <v>74</v>
          </cell>
        </row>
        <row r="1103">
          <cell r="B1103">
            <v>38182</v>
          </cell>
          <cell r="C1103">
            <v>72</v>
          </cell>
        </row>
        <row r="1104">
          <cell r="B1104">
            <v>38183</v>
          </cell>
          <cell r="C1104">
            <v>72</v>
          </cell>
        </row>
        <row r="1105">
          <cell r="B1105">
            <v>38184</v>
          </cell>
          <cell r="C1105">
            <v>73</v>
          </cell>
        </row>
        <row r="1106">
          <cell r="B1106">
            <v>38187</v>
          </cell>
          <cell r="C1106">
            <v>75</v>
          </cell>
        </row>
        <row r="1107">
          <cell r="B1107">
            <v>38188</v>
          </cell>
          <cell r="C1107">
            <v>73</v>
          </cell>
        </row>
        <row r="1108">
          <cell r="B1108">
            <v>38189</v>
          </cell>
          <cell r="C1108">
            <v>72</v>
          </cell>
        </row>
        <row r="1109">
          <cell r="B1109">
            <v>38190</v>
          </cell>
          <cell r="C1109">
            <v>73</v>
          </cell>
        </row>
        <row r="1110">
          <cell r="B1110">
            <v>38191</v>
          </cell>
          <cell r="C1110">
            <v>72</v>
          </cell>
        </row>
        <row r="1111">
          <cell r="B1111">
            <v>38194</v>
          </cell>
          <cell r="C1111">
            <v>73</v>
          </cell>
        </row>
        <row r="1112">
          <cell r="B1112">
            <v>38195</v>
          </cell>
          <cell r="C1112">
            <v>75</v>
          </cell>
        </row>
        <row r="1113">
          <cell r="B1113">
            <v>38196</v>
          </cell>
          <cell r="C1113">
            <v>72</v>
          </cell>
        </row>
        <row r="1114">
          <cell r="B1114">
            <v>38197</v>
          </cell>
          <cell r="C1114">
            <v>71</v>
          </cell>
        </row>
        <row r="1115">
          <cell r="B1115">
            <v>38198</v>
          </cell>
          <cell r="C1115">
            <v>72</v>
          </cell>
        </row>
        <row r="1116">
          <cell r="B1116">
            <v>38201</v>
          </cell>
          <cell r="C1116">
            <v>72</v>
          </cell>
        </row>
        <row r="1117">
          <cell r="B1117">
            <v>38202</v>
          </cell>
          <cell r="C1117">
            <v>70</v>
          </cell>
        </row>
        <row r="1118">
          <cell r="B1118">
            <v>38203</v>
          </cell>
          <cell r="C1118">
            <v>69</v>
          </cell>
        </row>
        <row r="1119">
          <cell r="B1119">
            <v>38204</v>
          </cell>
          <cell r="C1119">
            <v>69</v>
          </cell>
        </row>
        <row r="1120">
          <cell r="B1120">
            <v>38205</v>
          </cell>
          <cell r="C1120">
            <v>69</v>
          </cell>
        </row>
        <row r="1121">
          <cell r="B1121">
            <v>38208</v>
          </cell>
          <cell r="C1121">
            <v>68</v>
          </cell>
        </row>
        <row r="1122">
          <cell r="B1122">
            <v>38209</v>
          </cell>
          <cell r="C1122">
            <v>70</v>
          </cell>
        </row>
        <row r="1123">
          <cell r="B1123">
            <v>38210</v>
          </cell>
          <cell r="C1123">
            <v>68</v>
          </cell>
        </row>
        <row r="1124">
          <cell r="B1124">
            <v>38211</v>
          </cell>
          <cell r="C1124">
            <v>66</v>
          </cell>
        </row>
        <row r="1125">
          <cell r="B1125">
            <v>38212</v>
          </cell>
          <cell r="C1125">
            <v>67</v>
          </cell>
        </row>
        <row r="1126">
          <cell r="B1126">
            <v>38215</v>
          </cell>
          <cell r="C1126">
            <v>66</v>
          </cell>
        </row>
        <row r="1127">
          <cell r="B1127">
            <v>38216</v>
          </cell>
          <cell r="C1127">
            <v>65</v>
          </cell>
        </row>
        <row r="1128">
          <cell r="B1128">
            <v>38217</v>
          </cell>
          <cell r="C1128">
            <v>66</v>
          </cell>
        </row>
        <row r="1129">
          <cell r="B1129">
            <v>38218</v>
          </cell>
          <cell r="C1129">
            <v>66</v>
          </cell>
        </row>
        <row r="1130">
          <cell r="B1130">
            <v>38219</v>
          </cell>
          <cell r="C1130">
            <v>66</v>
          </cell>
        </row>
        <row r="1131">
          <cell r="B1131">
            <v>38222</v>
          </cell>
          <cell r="C1131">
            <v>64</v>
          </cell>
        </row>
        <row r="1132">
          <cell r="B1132">
            <v>38223</v>
          </cell>
          <cell r="C1132">
            <v>65</v>
          </cell>
        </row>
        <row r="1133">
          <cell r="B1133">
            <v>38224</v>
          </cell>
          <cell r="C1133">
            <v>64</v>
          </cell>
        </row>
        <row r="1134">
          <cell r="B1134">
            <v>38225</v>
          </cell>
          <cell r="C1134">
            <v>65</v>
          </cell>
        </row>
        <row r="1135">
          <cell r="B1135">
            <v>38226</v>
          </cell>
          <cell r="C1135">
            <v>65</v>
          </cell>
        </row>
        <row r="1136">
          <cell r="B1136">
            <v>38229</v>
          </cell>
          <cell r="C1136">
            <v>65</v>
          </cell>
        </row>
        <row r="1137">
          <cell r="B1137">
            <v>38230</v>
          </cell>
          <cell r="C1137">
            <v>62</v>
          </cell>
        </row>
        <row r="1138">
          <cell r="B1138">
            <v>38231</v>
          </cell>
          <cell r="C1138">
            <v>62</v>
          </cell>
        </row>
        <row r="1139">
          <cell r="B1139">
            <v>38232</v>
          </cell>
          <cell r="C1139">
            <v>66</v>
          </cell>
        </row>
        <row r="1140">
          <cell r="B1140">
            <v>38233</v>
          </cell>
          <cell r="C1140">
            <v>65</v>
          </cell>
        </row>
        <row r="1141">
          <cell r="B1141">
            <v>38236</v>
          </cell>
          <cell r="C1141">
            <v>64</v>
          </cell>
        </row>
        <row r="1142">
          <cell r="B1142">
            <v>38237</v>
          </cell>
          <cell r="C1142">
            <v>64</v>
          </cell>
        </row>
        <row r="1143">
          <cell r="B1143">
            <v>38238</v>
          </cell>
          <cell r="C1143">
            <v>63</v>
          </cell>
        </row>
        <row r="1144">
          <cell r="B1144">
            <v>38239</v>
          </cell>
          <cell r="C1144">
            <v>64</v>
          </cell>
        </row>
        <row r="1145">
          <cell r="B1145">
            <v>38240</v>
          </cell>
          <cell r="C1145">
            <v>64</v>
          </cell>
        </row>
        <row r="1146">
          <cell r="B1146">
            <v>38243</v>
          </cell>
          <cell r="C1146">
            <v>63</v>
          </cell>
        </row>
        <row r="1147">
          <cell r="B1147">
            <v>38244</v>
          </cell>
          <cell r="C1147">
            <v>63</v>
          </cell>
        </row>
        <row r="1148">
          <cell r="B1148">
            <v>38245</v>
          </cell>
          <cell r="C1148">
            <v>62</v>
          </cell>
        </row>
        <row r="1149">
          <cell r="B1149">
            <v>38246</v>
          </cell>
          <cell r="C1149">
            <v>62</v>
          </cell>
        </row>
        <row r="1150">
          <cell r="B1150">
            <v>38247</v>
          </cell>
          <cell r="C1150">
            <v>61</v>
          </cell>
        </row>
        <row r="1151">
          <cell r="B1151">
            <v>38250</v>
          </cell>
          <cell r="C1151">
            <v>62</v>
          </cell>
        </row>
        <row r="1152">
          <cell r="B1152">
            <v>38251</v>
          </cell>
          <cell r="C1152">
            <v>63</v>
          </cell>
        </row>
        <row r="1153">
          <cell r="B1153">
            <v>38252</v>
          </cell>
          <cell r="C1153">
            <v>62</v>
          </cell>
        </row>
        <row r="1154">
          <cell r="B1154">
            <v>38253</v>
          </cell>
          <cell r="C1154">
            <v>64</v>
          </cell>
        </row>
        <row r="1155">
          <cell r="B1155">
            <v>38254</v>
          </cell>
          <cell r="C1155">
            <v>63</v>
          </cell>
        </row>
        <row r="1156">
          <cell r="B1156">
            <v>38257</v>
          </cell>
          <cell r="C1156">
            <v>63</v>
          </cell>
        </row>
        <row r="1157">
          <cell r="B1157">
            <v>38258</v>
          </cell>
          <cell r="C1157">
            <v>63</v>
          </cell>
        </row>
        <row r="1158">
          <cell r="B1158">
            <v>38259</v>
          </cell>
          <cell r="C1158">
            <v>64</v>
          </cell>
        </row>
        <row r="1159">
          <cell r="B1159">
            <v>38260</v>
          </cell>
          <cell r="C1159">
            <v>64</v>
          </cell>
        </row>
        <row r="1160">
          <cell r="B1160">
            <v>38261</v>
          </cell>
          <cell r="C1160">
            <v>64</v>
          </cell>
        </row>
        <row r="1161">
          <cell r="B1161">
            <v>38264</v>
          </cell>
          <cell r="C1161">
            <v>63</v>
          </cell>
        </row>
        <row r="1162">
          <cell r="B1162">
            <v>38265</v>
          </cell>
          <cell r="C1162">
            <v>62</v>
          </cell>
        </row>
        <row r="1163">
          <cell r="B1163">
            <v>38266</v>
          </cell>
          <cell r="C1163">
            <v>64</v>
          </cell>
        </row>
        <row r="1164">
          <cell r="B1164">
            <v>38267</v>
          </cell>
          <cell r="C1164">
            <v>64</v>
          </cell>
        </row>
        <row r="1165">
          <cell r="B1165">
            <v>38268</v>
          </cell>
          <cell r="C1165">
            <v>61</v>
          </cell>
        </row>
        <row r="1166">
          <cell r="B1166">
            <v>38271</v>
          </cell>
          <cell r="C1166">
            <v>64</v>
          </cell>
        </row>
        <row r="1167">
          <cell r="B1167">
            <v>38272</v>
          </cell>
          <cell r="C1167">
            <v>67</v>
          </cell>
        </row>
        <row r="1168">
          <cell r="B1168">
            <v>38273</v>
          </cell>
          <cell r="C1168">
            <v>66</v>
          </cell>
        </row>
        <row r="1169">
          <cell r="B1169">
            <v>38274</v>
          </cell>
          <cell r="C1169">
            <v>67</v>
          </cell>
        </row>
        <row r="1170">
          <cell r="B1170">
            <v>38275</v>
          </cell>
          <cell r="C1170">
            <v>66</v>
          </cell>
        </row>
        <row r="1171">
          <cell r="B1171">
            <v>38278</v>
          </cell>
          <cell r="C1171">
            <v>66</v>
          </cell>
        </row>
        <row r="1172">
          <cell r="B1172">
            <v>38279</v>
          </cell>
          <cell r="C1172">
            <v>65</v>
          </cell>
        </row>
        <row r="1173">
          <cell r="B1173">
            <v>38280</v>
          </cell>
          <cell r="C1173">
            <v>65</v>
          </cell>
        </row>
        <row r="1174">
          <cell r="B1174">
            <v>38281</v>
          </cell>
          <cell r="C1174">
            <v>65</v>
          </cell>
        </row>
        <row r="1175">
          <cell r="B1175">
            <v>38282</v>
          </cell>
          <cell r="C1175">
            <v>65</v>
          </cell>
        </row>
        <row r="1176">
          <cell r="B1176">
            <v>38285</v>
          </cell>
          <cell r="C1176">
            <v>65</v>
          </cell>
        </row>
        <row r="1177">
          <cell r="B1177">
            <v>38286</v>
          </cell>
          <cell r="C1177">
            <v>66</v>
          </cell>
        </row>
        <row r="1178">
          <cell r="B1178">
            <v>38287</v>
          </cell>
          <cell r="C1178">
            <v>65</v>
          </cell>
        </row>
        <row r="1179">
          <cell r="B1179">
            <v>38288</v>
          </cell>
          <cell r="C1179">
            <v>66</v>
          </cell>
        </row>
        <row r="1180">
          <cell r="B1180">
            <v>38289</v>
          </cell>
          <cell r="C1180">
            <v>66</v>
          </cell>
        </row>
        <row r="1181">
          <cell r="B1181">
            <v>38292</v>
          </cell>
          <cell r="C1181">
            <v>63</v>
          </cell>
        </row>
        <row r="1182">
          <cell r="B1182">
            <v>38293</v>
          </cell>
          <cell r="C1182">
            <v>65</v>
          </cell>
        </row>
        <row r="1183">
          <cell r="B1183">
            <v>38294</v>
          </cell>
          <cell r="C1183">
            <v>62</v>
          </cell>
        </row>
        <row r="1184">
          <cell r="B1184">
            <v>38295</v>
          </cell>
          <cell r="C1184">
            <v>63</v>
          </cell>
        </row>
        <row r="1185">
          <cell r="B1185">
            <v>38296</v>
          </cell>
          <cell r="C1185">
            <v>62</v>
          </cell>
        </row>
        <row r="1186">
          <cell r="B1186">
            <v>38299</v>
          </cell>
          <cell r="C1186">
            <v>62</v>
          </cell>
        </row>
        <row r="1187">
          <cell r="B1187">
            <v>38300</v>
          </cell>
          <cell r="C1187">
            <v>62</v>
          </cell>
        </row>
        <row r="1188">
          <cell r="B1188">
            <v>38301</v>
          </cell>
          <cell r="C1188">
            <v>63</v>
          </cell>
        </row>
        <row r="1189">
          <cell r="B1189">
            <v>38302</v>
          </cell>
          <cell r="C1189">
            <v>61</v>
          </cell>
        </row>
        <row r="1190">
          <cell r="B1190">
            <v>38303</v>
          </cell>
          <cell r="C1190">
            <v>61</v>
          </cell>
        </row>
        <row r="1191">
          <cell r="B1191">
            <v>38306</v>
          </cell>
          <cell r="C1191">
            <v>63</v>
          </cell>
        </row>
        <row r="1192">
          <cell r="B1192">
            <v>38307</v>
          </cell>
          <cell r="C1192">
            <v>61</v>
          </cell>
        </row>
        <row r="1193">
          <cell r="B1193">
            <v>38308</v>
          </cell>
          <cell r="C1193">
            <v>61</v>
          </cell>
        </row>
        <row r="1194">
          <cell r="B1194">
            <v>38309</v>
          </cell>
          <cell r="C1194">
            <v>58</v>
          </cell>
        </row>
        <row r="1195">
          <cell r="B1195">
            <v>38310</v>
          </cell>
          <cell r="C1195">
            <v>57</v>
          </cell>
        </row>
        <row r="1196">
          <cell r="B1196">
            <v>38313</v>
          </cell>
          <cell r="C1196">
            <v>56</v>
          </cell>
        </row>
        <row r="1197">
          <cell r="B1197">
            <v>38314</v>
          </cell>
          <cell r="C1197">
            <v>54</v>
          </cell>
        </row>
        <row r="1198">
          <cell r="B1198">
            <v>38315</v>
          </cell>
          <cell r="C1198">
            <v>54</v>
          </cell>
        </row>
        <row r="1199">
          <cell r="B1199">
            <v>38316</v>
          </cell>
          <cell r="C1199">
            <v>54</v>
          </cell>
        </row>
        <row r="1200">
          <cell r="B1200">
            <v>38317</v>
          </cell>
          <cell r="C1200">
            <v>53</v>
          </cell>
        </row>
        <row r="1201">
          <cell r="B1201">
            <v>38320</v>
          </cell>
          <cell r="C1201">
            <v>53</v>
          </cell>
        </row>
        <row r="1202">
          <cell r="B1202">
            <v>38321</v>
          </cell>
          <cell r="C1202">
            <v>53</v>
          </cell>
        </row>
        <row r="1203">
          <cell r="B1203">
            <v>38322</v>
          </cell>
          <cell r="C1203">
            <v>54</v>
          </cell>
        </row>
        <row r="1204">
          <cell r="B1204">
            <v>38323</v>
          </cell>
          <cell r="C1204">
            <v>52</v>
          </cell>
        </row>
        <row r="1205">
          <cell r="B1205">
            <v>38324</v>
          </cell>
          <cell r="C1205">
            <v>50</v>
          </cell>
        </row>
        <row r="1206">
          <cell r="B1206">
            <v>38327</v>
          </cell>
          <cell r="C1206">
            <v>49</v>
          </cell>
        </row>
        <row r="1207">
          <cell r="B1207">
            <v>38328</v>
          </cell>
          <cell r="C1207">
            <v>50</v>
          </cell>
        </row>
        <row r="1208">
          <cell r="B1208">
            <v>38329</v>
          </cell>
          <cell r="C1208">
            <v>48</v>
          </cell>
        </row>
        <row r="1209">
          <cell r="B1209">
            <v>38330</v>
          </cell>
          <cell r="C1209">
            <v>48</v>
          </cell>
        </row>
        <row r="1210">
          <cell r="B1210">
            <v>38331</v>
          </cell>
          <cell r="C1210">
            <v>49</v>
          </cell>
        </row>
        <row r="1211">
          <cell r="B1211">
            <v>38334</v>
          </cell>
          <cell r="C1211">
            <v>48</v>
          </cell>
        </row>
        <row r="1212">
          <cell r="B1212">
            <v>38335</v>
          </cell>
          <cell r="C1212">
            <v>48</v>
          </cell>
        </row>
        <row r="1213">
          <cell r="B1213">
            <v>38336</v>
          </cell>
          <cell r="C1213">
            <v>47</v>
          </cell>
        </row>
        <row r="1214">
          <cell r="B1214">
            <v>38337</v>
          </cell>
          <cell r="C1214">
            <v>49</v>
          </cell>
        </row>
        <row r="1215">
          <cell r="B1215">
            <v>38338</v>
          </cell>
          <cell r="C1215">
            <v>45</v>
          </cell>
        </row>
        <row r="1216">
          <cell r="B1216">
            <v>38341</v>
          </cell>
          <cell r="C1216">
            <v>45</v>
          </cell>
        </row>
        <row r="1217">
          <cell r="B1217">
            <v>38342</v>
          </cell>
          <cell r="C1217">
            <v>44</v>
          </cell>
        </row>
        <row r="1218">
          <cell r="B1218">
            <v>38343</v>
          </cell>
          <cell r="C1218">
            <v>44</v>
          </cell>
        </row>
        <row r="1219">
          <cell r="B1219">
            <v>38344</v>
          </cell>
          <cell r="C1219">
            <v>44</v>
          </cell>
        </row>
        <row r="1220">
          <cell r="B1220">
            <v>38345</v>
          </cell>
          <cell r="C1220">
            <v>44</v>
          </cell>
        </row>
        <row r="1221">
          <cell r="B1221">
            <v>38348</v>
          </cell>
          <cell r="C1221">
            <v>44</v>
          </cell>
        </row>
        <row r="1222">
          <cell r="B1222">
            <v>38349</v>
          </cell>
          <cell r="C1222">
            <v>44</v>
          </cell>
        </row>
        <row r="1223">
          <cell r="B1223">
            <v>38350</v>
          </cell>
          <cell r="C1223">
            <v>43</v>
          </cell>
        </row>
        <row r="1224">
          <cell r="B1224">
            <v>38351</v>
          </cell>
          <cell r="C1224">
            <v>42</v>
          </cell>
        </row>
        <row r="1225">
          <cell r="B1225">
            <v>38352</v>
          </cell>
          <cell r="C1225">
            <v>42</v>
          </cell>
        </row>
        <row r="1226">
          <cell r="B1226">
            <v>38355</v>
          </cell>
          <cell r="C1226">
            <v>42</v>
          </cell>
        </row>
        <row r="1227">
          <cell r="B1227">
            <v>38356</v>
          </cell>
          <cell r="C1227">
            <v>38</v>
          </cell>
        </row>
        <row r="1228">
          <cell r="B1228">
            <v>38357</v>
          </cell>
          <cell r="C1228">
            <v>37</v>
          </cell>
        </row>
        <row r="1229">
          <cell r="B1229">
            <v>38358</v>
          </cell>
          <cell r="C1229">
            <v>36</v>
          </cell>
        </row>
        <row r="1230">
          <cell r="B1230">
            <v>38359</v>
          </cell>
          <cell r="C1230">
            <v>38</v>
          </cell>
        </row>
        <row r="1231">
          <cell r="B1231">
            <v>38362</v>
          </cell>
          <cell r="C1231">
            <v>37</v>
          </cell>
        </row>
        <row r="1232">
          <cell r="B1232">
            <v>38363</v>
          </cell>
          <cell r="C1232">
            <v>37</v>
          </cell>
        </row>
        <row r="1233">
          <cell r="B1233">
            <v>38364</v>
          </cell>
          <cell r="C1233">
            <v>36</v>
          </cell>
        </row>
        <row r="1234">
          <cell r="B1234">
            <v>38365</v>
          </cell>
          <cell r="C1234">
            <v>38</v>
          </cell>
        </row>
        <row r="1235">
          <cell r="B1235">
            <v>38366</v>
          </cell>
          <cell r="C1235">
            <v>37</v>
          </cell>
        </row>
        <row r="1236">
          <cell r="B1236">
            <v>38369</v>
          </cell>
          <cell r="C1236">
            <v>35</v>
          </cell>
        </row>
        <row r="1237">
          <cell r="B1237">
            <v>38370</v>
          </cell>
          <cell r="C1237">
            <v>36</v>
          </cell>
        </row>
        <row r="1238">
          <cell r="B1238">
            <v>38371</v>
          </cell>
          <cell r="C1238">
            <v>37</v>
          </cell>
        </row>
        <row r="1239">
          <cell r="B1239">
            <v>38372</v>
          </cell>
          <cell r="C1239">
            <v>35</v>
          </cell>
        </row>
        <row r="1240">
          <cell r="B1240">
            <v>38373</v>
          </cell>
          <cell r="C1240">
            <v>35</v>
          </cell>
        </row>
        <row r="1241">
          <cell r="B1241">
            <v>38376</v>
          </cell>
          <cell r="C1241">
            <v>32</v>
          </cell>
        </row>
        <row r="1242">
          <cell r="B1242">
            <v>38377</v>
          </cell>
          <cell r="C1242">
            <v>36</v>
          </cell>
        </row>
        <row r="1243">
          <cell r="B1243">
            <v>38378</v>
          </cell>
          <cell r="C1243">
            <v>35</v>
          </cell>
        </row>
        <row r="1244">
          <cell r="B1244">
            <v>38379</v>
          </cell>
          <cell r="C1244">
            <v>35</v>
          </cell>
        </row>
        <row r="1245">
          <cell r="B1245">
            <v>38380</v>
          </cell>
          <cell r="C1245">
            <v>36</v>
          </cell>
        </row>
        <row r="1246">
          <cell r="B1246">
            <v>38383</v>
          </cell>
          <cell r="C1246">
            <v>35</v>
          </cell>
        </row>
        <row r="1247">
          <cell r="B1247">
            <v>38384</v>
          </cell>
          <cell r="C1247">
            <v>38</v>
          </cell>
        </row>
        <row r="1248">
          <cell r="B1248">
            <v>38385</v>
          </cell>
          <cell r="C1248">
            <v>38</v>
          </cell>
        </row>
        <row r="1249">
          <cell r="B1249">
            <v>38386</v>
          </cell>
          <cell r="C1249">
            <v>37</v>
          </cell>
        </row>
        <row r="1250">
          <cell r="B1250">
            <v>38387</v>
          </cell>
          <cell r="C1250">
            <v>37</v>
          </cell>
        </row>
        <row r="1251">
          <cell r="B1251">
            <v>38390</v>
          </cell>
          <cell r="C1251">
            <v>38</v>
          </cell>
        </row>
        <row r="1252">
          <cell r="B1252">
            <v>38391</v>
          </cell>
          <cell r="C1252">
            <v>38</v>
          </cell>
        </row>
        <row r="1253">
          <cell r="B1253">
            <v>38392</v>
          </cell>
          <cell r="C1253">
            <v>38</v>
          </cell>
        </row>
        <row r="1254">
          <cell r="B1254">
            <v>38393</v>
          </cell>
          <cell r="C1254">
            <v>38</v>
          </cell>
        </row>
        <row r="1255">
          <cell r="B1255">
            <v>38394</v>
          </cell>
          <cell r="C1255">
            <v>38</v>
          </cell>
        </row>
        <row r="1256">
          <cell r="B1256">
            <v>38397</v>
          </cell>
          <cell r="C1256">
            <v>38</v>
          </cell>
        </row>
        <row r="1257">
          <cell r="B1257">
            <v>38398</v>
          </cell>
          <cell r="C1257">
            <v>39</v>
          </cell>
        </row>
        <row r="1258">
          <cell r="B1258">
            <v>38399</v>
          </cell>
          <cell r="C1258">
            <v>39</v>
          </cell>
        </row>
        <row r="1259">
          <cell r="B1259">
            <v>38400</v>
          </cell>
          <cell r="C1259">
            <v>38</v>
          </cell>
        </row>
        <row r="1260">
          <cell r="B1260">
            <v>38401</v>
          </cell>
          <cell r="C1260">
            <v>36</v>
          </cell>
        </row>
        <row r="1261">
          <cell r="B1261">
            <v>38404</v>
          </cell>
          <cell r="C1261">
            <v>39</v>
          </cell>
        </row>
        <row r="1262">
          <cell r="B1262">
            <v>38405</v>
          </cell>
          <cell r="C1262">
            <v>38</v>
          </cell>
        </row>
        <row r="1263">
          <cell r="B1263">
            <v>38406</v>
          </cell>
          <cell r="C1263">
            <v>37</v>
          </cell>
        </row>
        <row r="1264">
          <cell r="B1264">
            <v>38407</v>
          </cell>
          <cell r="C1264">
            <v>38</v>
          </cell>
        </row>
        <row r="1265">
          <cell r="B1265">
            <v>38408</v>
          </cell>
          <cell r="C1265">
            <v>36</v>
          </cell>
        </row>
        <row r="1266">
          <cell r="B1266">
            <v>38411</v>
          </cell>
          <cell r="C1266">
            <v>36</v>
          </cell>
        </row>
        <row r="1267">
          <cell r="B1267">
            <v>38412</v>
          </cell>
          <cell r="C1267">
            <v>34</v>
          </cell>
        </row>
        <row r="1268">
          <cell r="B1268">
            <v>38413</v>
          </cell>
          <cell r="C1268">
            <v>34</v>
          </cell>
        </row>
        <row r="1269">
          <cell r="B1269">
            <v>38414</v>
          </cell>
          <cell r="C1269">
            <v>37</v>
          </cell>
        </row>
        <row r="1270">
          <cell r="B1270">
            <v>38415</v>
          </cell>
          <cell r="C1270">
            <v>35</v>
          </cell>
        </row>
        <row r="1271">
          <cell r="B1271">
            <v>38418</v>
          </cell>
          <cell r="C1271">
            <v>36</v>
          </cell>
        </row>
        <row r="1272">
          <cell r="B1272">
            <v>38419</v>
          </cell>
          <cell r="C1272">
            <v>36</v>
          </cell>
        </row>
        <row r="1273">
          <cell r="B1273">
            <v>38420</v>
          </cell>
          <cell r="C1273">
            <v>37</v>
          </cell>
        </row>
        <row r="1274">
          <cell r="B1274">
            <v>38421</v>
          </cell>
          <cell r="C1274">
            <v>37</v>
          </cell>
        </row>
        <row r="1275">
          <cell r="B1275">
            <v>38422</v>
          </cell>
          <cell r="C1275">
            <v>36</v>
          </cell>
        </row>
        <row r="1276">
          <cell r="B1276">
            <v>38425</v>
          </cell>
          <cell r="C1276">
            <v>38</v>
          </cell>
        </row>
        <row r="1277">
          <cell r="B1277">
            <v>38426</v>
          </cell>
          <cell r="C1277">
            <v>36</v>
          </cell>
        </row>
        <row r="1278">
          <cell r="B1278">
            <v>38427</v>
          </cell>
          <cell r="C1278">
            <v>39</v>
          </cell>
        </row>
        <row r="1279">
          <cell r="B1279">
            <v>38428</v>
          </cell>
          <cell r="C1279">
            <v>42</v>
          </cell>
        </row>
        <row r="1280">
          <cell r="B1280">
            <v>38429</v>
          </cell>
          <cell r="C1280">
            <v>43</v>
          </cell>
        </row>
        <row r="1281">
          <cell r="B1281">
            <v>38432</v>
          </cell>
          <cell r="C1281">
            <v>43</v>
          </cell>
        </row>
        <row r="1282">
          <cell r="B1282">
            <v>38433</v>
          </cell>
          <cell r="C1282">
            <v>46</v>
          </cell>
        </row>
        <row r="1283">
          <cell r="B1283">
            <v>38434</v>
          </cell>
          <cell r="C1283">
            <v>47</v>
          </cell>
        </row>
        <row r="1284">
          <cell r="B1284">
            <v>38435</v>
          </cell>
          <cell r="C1284">
            <v>50</v>
          </cell>
        </row>
        <row r="1285">
          <cell r="B1285">
            <v>38436</v>
          </cell>
          <cell r="C1285">
            <v>50</v>
          </cell>
        </row>
        <row r="1286">
          <cell r="B1286">
            <v>38439</v>
          </cell>
          <cell r="C1286">
            <v>50</v>
          </cell>
        </row>
        <row r="1287">
          <cell r="B1287">
            <v>38440</v>
          </cell>
          <cell r="C1287">
            <v>51</v>
          </cell>
        </row>
        <row r="1288">
          <cell r="B1288">
            <v>38441</v>
          </cell>
          <cell r="C1288">
            <v>50</v>
          </cell>
        </row>
        <row r="1289">
          <cell r="B1289">
            <v>38442</v>
          </cell>
          <cell r="C1289">
            <v>51</v>
          </cell>
        </row>
        <row r="1290">
          <cell r="B1290">
            <v>38443</v>
          </cell>
          <cell r="C1290">
            <v>54</v>
          </cell>
        </row>
        <row r="1291">
          <cell r="B1291">
            <v>38446</v>
          </cell>
          <cell r="C1291">
            <v>55</v>
          </cell>
        </row>
        <row r="1292">
          <cell r="B1292">
            <v>38447</v>
          </cell>
          <cell r="C1292">
            <v>55</v>
          </cell>
        </row>
        <row r="1293">
          <cell r="B1293">
            <v>38448</v>
          </cell>
          <cell r="C1293">
            <v>56</v>
          </cell>
        </row>
        <row r="1294">
          <cell r="B1294">
            <v>38449</v>
          </cell>
          <cell r="C1294">
            <v>55</v>
          </cell>
        </row>
        <row r="1295">
          <cell r="B1295">
            <v>38450</v>
          </cell>
          <cell r="C1295">
            <v>54</v>
          </cell>
        </row>
        <row r="1296">
          <cell r="B1296">
            <v>38453</v>
          </cell>
          <cell r="C1296">
            <v>51</v>
          </cell>
        </row>
        <row r="1297">
          <cell r="B1297">
            <v>38454</v>
          </cell>
          <cell r="C1297">
            <v>51</v>
          </cell>
        </row>
        <row r="1298">
          <cell r="B1298">
            <v>38455</v>
          </cell>
          <cell r="C1298">
            <v>51</v>
          </cell>
        </row>
        <row r="1299">
          <cell r="B1299">
            <v>38456</v>
          </cell>
          <cell r="C1299">
            <v>51</v>
          </cell>
        </row>
        <row r="1300">
          <cell r="B1300">
            <v>38457</v>
          </cell>
          <cell r="C1300">
            <v>52</v>
          </cell>
        </row>
        <row r="1301">
          <cell r="B1301">
            <v>38460</v>
          </cell>
          <cell r="C1301">
            <v>60</v>
          </cell>
        </row>
        <row r="1302">
          <cell r="B1302">
            <v>38461</v>
          </cell>
          <cell r="C1302">
            <v>60</v>
          </cell>
        </row>
        <row r="1303">
          <cell r="B1303">
            <v>38462</v>
          </cell>
          <cell r="C1303">
            <v>60</v>
          </cell>
        </row>
        <row r="1304">
          <cell r="B1304">
            <v>38463</v>
          </cell>
          <cell r="C1304">
            <v>59</v>
          </cell>
        </row>
        <row r="1305">
          <cell r="B1305">
            <v>38464</v>
          </cell>
          <cell r="C1305">
            <v>60</v>
          </cell>
        </row>
        <row r="1306">
          <cell r="B1306">
            <v>38467</v>
          </cell>
          <cell r="C1306">
            <v>60</v>
          </cell>
        </row>
        <row r="1307">
          <cell r="B1307">
            <v>38468</v>
          </cell>
          <cell r="C1307">
            <v>60</v>
          </cell>
        </row>
        <row r="1308">
          <cell r="B1308">
            <v>38469</v>
          </cell>
          <cell r="C1308">
            <v>60</v>
          </cell>
        </row>
        <row r="1309">
          <cell r="B1309">
            <v>38470</v>
          </cell>
          <cell r="C1309">
            <v>61</v>
          </cell>
        </row>
        <row r="1310">
          <cell r="B1310">
            <v>38471</v>
          </cell>
          <cell r="C1310">
            <v>59</v>
          </cell>
        </row>
        <row r="1311">
          <cell r="B1311">
            <v>38474</v>
          </cell>
          <cell r="C1311">
            <v>59</v>
          </cell>
        </row>
        <row r="1312">
          <cell r="B1312">
            <v>38475</v>
          </cell>
          <cell r="C1312">
            <v>61</v>
          </cell>
        </row>
        <row r="1313">
          <cell r="B1313">
            <v>38476</v>
          </cell>
          <cell r="C1313">
            <v>61</v>
          </cell>
        </row>
        <row r="1314">
          <cell r="B1314">
            <v>38477</v>
          </cell>
          <cell r="C1314">
            <v>61</v>
          </cell>
        </row>
        <row r="1315">
          <cell r="B1315">
            <v>38478</v>
          </cell>
          <cell r="C1315">
            <v>61</v>
          </cell>
        </row>
        <row r="1316">
          <cell r="B1316">
            <v>38481</v>
          </cell>
          <cell r="C1316">
            <v>61</v>
          </cell>
        </row>
        <row r="1317">
          <cell r="B1317">
            <v>38482</v>
          </cell>
          <cell r="C1317">
            <v>57</v>
          </cell>
        </row>
        <row r="1318">
          <cell r="B1318">
            <v>38483</v>
          </cell>
          <cell r="C1318">
            <v>57</v>
          </cell>
        </row>
        <row r="1319">
          <cell r="B1319">
            <v>38484</v>
          </cell>
          <cell r="C1319">
            <v>59</v>
          </cell>
        </row>
        <row r="1320">
          <cell r="B1320">
            <v>38485</v>
          </cell>
          <cell r="C1320">
            <v>59</v>
          </cell>
        </row>
        <row r="1321">
          <cell r="B1321">
            <v>38488</v>
          </cell>
          <cell r="C1321">
            <v>59</v>
          </cell>
        </row>
        <row r="1322">
          <cell r="B1322">
            <v>38489</v>
          </cell>
          <cell r="C1322">
            <v>59</v>
          </cell>
        </row>
        <row r="1323">
          <cell r="B1323">
            <v>38490</v>
          </cell>
          <cell r="C1323">
            <v>60</v>
          </cell>
        </row>
        <row r="1324">
          <cell r="B1324">
            <v>38491</v>
          </cell>
          <cell r="C1324">
            <v>61</v>
          </cell>
        </row>
        <row r="1325">
          <cell r="B1325">
            <v>38492</v>
          </cell>
          <cell r="C1325">
            <v>60</v>
          </cell>
        </row>
        <row r="1326">
          <cell r="B1326">
            <v>38495</v>
          </cell>
          <cell r="C1326">
            <v>59</v>
          </cell>
        </row>
        <row r="1327">
          <cell r="B1327">
            <v>38496</v>
          </cell>
          <cell r="C1327">
            <v>59</v>
          </cell>
        </row>
        <row r="1328">
          <cell r="B1328">
            <v>38497</v>
          </cell>
          <cell r="C1328">
            <v>60</v>
          </cell>
        </row>
        <row r="1329">
          <cell r="B1329">
            <v>38498</v>
          </cell>
          <cell r="C1329">
            <v>62</v>
          </cell>
        </row>
        <row r="1330">
          <cell r="B1330">
            <v>38499</v>
          </cell>
          <cell r="C1330">
            <v>62</v>
          </cell>
        </row>
        <row r="1331">
          <cell r="B1331">
            <v>38502</v>
          </cell>
          <cell r="C1331">
            <v>62</v>
          </cell>
        </row>
        <row r="1332">
          <cell r="B1332">
            <v>38503</v>
          </cell>
          <cell r="C1332">
            <v>59</v>
          </cell>
        </row>
        <row r="1333">
          <cell r="B1333">
            <v>38504</v>
          </cell>
          <cell r="C1333">
            <v>59</v>
          </cell>
        </row>
        <row r="1334">
          <cell r="B1334">
            <v>38505</v>
          </cell>
          <cell r="C1334">
            <v>60</v>
          </cell>
        </row>
        <row r="1335">
          <cell r="B1335">
            <v>38506</v>
          </cell>
          <cell r="C1335">
            <v>61</v>
          </cell>
        </row>
        <row r="1336">
          <cell r="B1336">
            <v>38509</v>
          </cell>
          <cell r="C1336">
            <v>60</v>
          </cell>
        </row>
        <row r="1337">
          <cell r="B1337">
            <v>38510</v>
          </cell>
          <cell r="C1337">
            <v>59</v>
          </cell>
        </row>
        <row r="1338">
          <cell r="B1338">
            <v>38511</v>
          </cell>
          <cell r="C1338">
            <v>60</v>
          </cell>
        </row>
        <row r="1339">
          <cell r="B1339">
            <v>38512</v>
          </cell>
          <cell r="C1339">
            <v>61</v>
          </cell>
        </row>
        <row r="1340">
          <cell r="B1340">
            <v>38513</v>
          </cell>
          <cell r="C1340">
            <v>60</v>
          </cell>
        </row>
        <row r="1341">
          <cell r="B1341">
            <v>38516</v>
          </cell>
          <cell r="C1341">
            <v>61</v>
          </cell>
        </row>
        <row r="1342">
          <cell r="B1342">
            <v>38517</v>
          </cell>
          <cell r="C1342">
            <v>61</v>
          </cell>
        </row>
        <row r="1343">
          <cell r="B1343">
            <v>38518</v>
          </cell>
          <cell r="C1343">
            <v>61</v>
          </cell>
        </row>
        <row r="1344">
          <cell r="B1344">
            <v>38519</v>
          </cell>
          <cell r="C1344">
            <v>58</v>
          </cell>
        </row>
        <row r="1345">
          <cell r="B1345">
            <v>38520</v>
          </cell>
          <cell r="C1345">
            <v>58</v>
          </cell>
        </row>
        <row r="1346">
          <cell r="B1346">
            <v>38523</v>
          </cell>
          <cell r="C1346">
            <v>59</v>
          </cell>
        </row>
        <row r="1347">
          <cell r="B1347">
            <v>38524</v>
          </cell>
          <cell r="C1347">
            <v>60</v>
          </cell>
        </row>
        <row r="1348">
          <cell r="B1348">
            <v>38525</v>
          </cell>
          <cell r="C1348">
            <v>59</v>
          </cell>
        </row>
        <row r="1349">
          <cell r="B1349">
            <v>38526</v>
          </cell>
          <cell r="C1349">
            <v>59</v>
          </cell>
        </row>
        <row r="1350">
          <cell r="B1350">
            <v>38527</v>
          </cell>
          <cell r="C1350">
            <v>60</v>
          </cell>
        </row>
        <row r="1351">
          <cell r="B1351">
            <v>38530</v>
          </cell>
          <cell r="C1351">
            <v>59</v>
          </cell>
        </row>
        <row r="1352">
          <cell r="B1352">
            <v>38531</v>
          </cell>
          <cell r="C1352">
            <v>59</v>
          </cell>
        </row>
        <row r="1353">
          <cell r="B1353">
            <v>38532</v>
          </cell>
          <cell r="C1353">
            <v>59</v>
          </cell>
        </row>
        <row r="1354">
          <cell r="B1354">
            <v>38533</v>
          </cell>
          <cell r="C1354">
            <v>57</v>
          </cell>
        </row>
        <row r="1355">
          <cell r="B1355">
            <v>38534</v>
          </cell>
          <cell r="C1355">
            <v>59</v>
          </cell>
        </row>
        <row r="1356">
          <cell r="B1356">
            <v>38537</v>
          </cell>
          <cell r="C1356">
            <v>59</v>
          </cell>
        </row>
        <row r="1357">
          <cell r="B1357">
            <v>38538</v>
          </cell>
          <cell r="C1357">
            <v>58</v>
          </cell>
        </row>
        <row r="1358">
          <cell r="B1358">
            <v>38539</v>
          </cell>
          <cell r="C1358">
            <v>59</v>
          </cell>
        </row>
        <row r="1359">
          <cell r="B1359">
            <v>38540</v>
          </cell>
          <cell r="C1359">
            <v>59</v>
          </cell>
        </row>
        <row r="1360">
          <cell r="B1360">
            <v>38541</v>
          </cell>
          <cell r="C1360">
            <v>59</v>
          </cell>
        </row>
        <row r="1361">
          <cell r="B1361">
            <v>38544</v>
          </cell>
          <cell r="C1361">
            <v>58</v>
          </cell>
        </row>
        <row r="1362">
          <cell r="B1362">
            <v>38545</v>
          </cell>
          <cell r="C1362">
            <v>57</v>
          </cell>
        </row>
        <row r="1363">
          <cell r="B1363">
            <v>38546</v>
          </cell>
          <cell r="C1363">
            <v>57</v>
          </cell>
        </row>
        <row r="1364">
          <cell r="B1364">
            <v>38547</v>
          </cell>
          <cell r="C1364">
            <v>58</v>
          </cell>
        </row>
        <row r="1365">
          <cell r="B1365">
            <v>38548</v>
          </cell>
          <cell r="C1365">
            <v>57</v>
          </cell>
        </row>
        <row r="1366">
          <cell r="B1366">
            <v>38551</v>
          </cell>
          <cell r="C1366">
            <v>58</v>
          </cell>
        </row>
        <row r="1367">
          <cell r="B1367">
            <v>38552</v>
          </cell>
          <cell r="C1367">
            <v>58</v>
          </cell>
        </row>
        <row r="1368">
          <cell r="B1368">
            <v>38553</v>
          </cell>
          <cell r="C1368">
            <v>54</v>
          </cell>
        </row>
        <row r="1369">
          <cell r="B1369">
            <v>38554</v>
          </cell>
          <cell r="C1369">
            <v>55</v>
          </cell>
        </row>
        <row r="1370">
          <cell r="B1370">
            <v>38555</v>
          </cell>
          <cell r="C1370">
            <v>53</v>
          </cell>
        </row>
        <row r="1371">
          <cell r="B1371">
            <v>38558</v>
          </cell>
          <cell r="C1371">
            <v>55</v>
          </cell>
        </row>
        <row r="1372">
          <cell r="B1372">
            <v>38559</v>
          </cell>
          <cell r="C1372">
            <v>53</v>
          </cell>
        </row>
        <row r="1373">
          <cell r="B1373">
            <v>38560</v>
          </cell>
          <cell r="C1373">
            <v>54</v>
          </cell>
        </row>
        <row r="1374">
          <cell r="B1374">
            <v>38561</v>
          </cell>
          <cell r="C1374">
            <v>54</v>
          </cell>
        </row>
        <row r="1375">
          <cell r="B1375">
            <v>38562</v>
          </cell>
          <cell r="C1375">
            <v>56</v>
          </cell>
        </row>
        <row r="1376">
          <cell r="B1376">
            <v>38565</v>
          </cell>
          <cell r="C1376">
            <v>53</v>
          </cell>
        </row>
        <row r="1377">
          <cell r="B1377">
            <v>38566</v>
          </cell>
          <cell r="C1377">
            <v>51</v>
          </cell>
        </row>
        <row r="1378">
          <cell r="B1378">
            <v>38567</v>
          </cell>
          <cell r="C1378">
            <v>49</v>
          </cell>
        </row>
        <row r="1379">
          <cell r="B1379">
            <v>38568</v>
          </cell>
          <cell r="C1379">
            <v>49</v>
          </cell>
        </row>
        <row r="1380">
          <cell r="B1380">
            <v>38569</v>
          </cell>
          <cell r="C1380">
            <v>49</v>
          </cell>
        </row>
        <row r="1381">
          <cell r="B1381">
            <v>38572</v>
          </cell>
          <cell r="C1381">
            <v>50</v>
          </cell>
        </row>
        <row r="1382">
          <cell r="B1382">
            <v>38573</v>
          </cell>
          <cell r="C1382">
            <v>50</v>
          </cell>
        </row>
        <row r="1383">
          <cell r="B1383">
            <v>38574</v>
          </cell>
          <cell r="C1383">
            <v>50</v>
          </cell>
        </row>
        <row r="1384">
          <cell r="B1384">
            <v>38575</v>
          </cell>
          <cell r="C1384">
            <v>48</v>
          </cell>
        </row>
        <row r="1385">
          <cell r="B1385">
            <v>38576</v>
          </cell>
          <cell r="C1385">
            <v>47</v>
          </cell>
        </row>
        <row r="1386">
          <cell r="B1386">
            <v>38579</v>
          </cell>
          <cell r="C1386">
            <v>47</v>
          </cell>
        </row>
        <row r="1387">
          <cell r="B1387">
            <v>38580</v>
          </cell>
          <cell r="C1387">
            <v>46</v>
          </cell>
        </row>
        <row r="1388">
          <cell r="B1388">
            <v>38581</v>
          </cell>
          <cell r="C1388">
            <v>47</v>
          </cell>
        </row>
        <row r="1389">
          <cell r="B1389">
            <v>38582</v>
          </cell>
          <cell r="C1389">
            <v>47</v>
          </cell>
        </row>
        <row r="1390">
          <cell r="B1390">
            <v>38583</v>
          </cell>
          <cell r="C1390">
            <v>47</v>
          </cell>
        </row>
        <row r="1391">
          <cell r="B1391">
            <v>38586</v>
          </cell>
          <cell r="C1391">
            <v>47</v>
          </cell>
        </row>
        <row r="1392">
          <cell r="B1392">
            <v>38587</v>
          </cell>
          <cell r="C1392">
            <v>46</v>
          </cell>
        </row>
        <row r="1393">
          <cell r="B1393">
            <v>38588</v>
          </cell>
          <cell r="C1393">
            <v>47</v>
          </cell>
        </row>
        <row r="1394">
          <cell r="B1394">
            <v>38589</v>
          </cell>
          <cell r="C1394">
            <v>45</v>
          </cell>
        </row>
        <row r="1395">
          <cell r="B1395">
            <v>38590</v>
          </cell>
          <cell r="C1395">
            <v>47</v>
          </cell>
        </row>
        <row r="1396">
          <cell r="B1396">
            <v>38593</v>
          </cell>
          <cell r="C1396">
            <v>47</v>
          </cell>
        </row>
        <row r="1397">
          <cell r="B1397">
            <v>38594</v>
          </cell>
          <cell r="C1397">
            <v>46</v>
          </cell>
        </row>
        <row r="1398">
          <cell r="B1398">
            <v>38595</v>
          </cell>
          <cell r="C1398">
            <v>43</v>
          </cell>
        </row>
        <row r="1399">
          <cell r="B1399">
            <v>38596</v>
          </cell>
          <cell r="C1399">
            <v>43</v>
          </cell>
        </row>
        <row r="1400">
          <cell r="B1400">
            <v>38597</v>
          </cell>
          <cell r="C1400">
            <v>45</v>
          </cell>
        </row>
        <row r="1401">
          <cell r="B1401">
            <v>38600</v>
          </cell>
          <cell r="C1401">
            <v>45</v>
          </cell>
        </row>
        <row r="1402">
          <cell r="B1402">
            <v>38601</v>
          </cell>
          <cell r="C1402">
            <v>45</v>
          </cell>
        </row>
        <row r="1403">
          <cell r="B1403">
            <v>38602</v>
          </cell>
          <cell r="C1403">
            <v>45</v>
          </cell>
        </row>
        <row r="1404">
          <cell r="B1404">
            <v>38603</v>
          </cell>
          <cell r="C1404">
            <v>45</v>
          </cell>
        </row>
        <row r="1405">
          <cell r="B1405">
            <v>38604</v>
          </cell>
          <cell r="C1405">
            <v>45</v>
          </cell>
        </row>
        <row r="1406">
          <cell r="B1406">
            <v>38607</v>
          </cell>
          <cell r="C1406">
            <v>44</v>
          </cell>
        </row>
        <row r="1407">
          <cell r="B1407">
            <v>38608</v>
          </cell>
          <cell r="C1407">
            <v>43</v>
          </cell>
        </row>
        <row r="1408">
          <cell r="B1408">
            <v>38609</v>
          </cell>
          <cell r="C1408">
            <v>42</v>
          </cell>
        </row>
        <row r="1409">
          <cell r="B1409">
            <v>38610</v>
          </cell>
          <cell r="C1409">
            <v>39</v>
          </cell>
        </row>
        <row r="1410">
          <cell r="B1410">
            <v>38611</v>
          </cell>
          <cell r="C1410">
            <v>39</v>
          </cell>
        </row>
        <row r="1411">
          <cell r="B1411">
            <v>38614</v>
          </cell>
          <cell r="C1411">
            <v>40</v>
          </cell>
        </row>
        <row r="1412">
          <cell r="B1412">
            <v>38615</v>
          </cell>
          <cell r="C1412">
            <v>41</v>
          </cell>
        </row>
        <row r="1413">
          <cell r="B1413">
            <v>38616</v>
          </cell>
          <cell r="C1413">
            <v>39</v>
          </cell>
        </row>
        <row r="1414">
          <cell r="B1414">
            <v>38617</v>
          </cell>
          <cell r="C1414">
            <v>41</v>
          </cell>
        </row>
        <row r="1415">
          <cell r="B1415">
            <v>38618</v>
          </cell>
          <cell r="C1415">
            <v>36</v>
          </cell>
        </row>
        <row r="1416">
          <cell r="B1416">
            <v>38621</v>
          </cell>
          <cell r="C1416">
            <v>39</v>
          </cell>
        </row>
        <row r="1417">
          <cell r="B1417">
            <v>38622</v>
          </cell>
          <cell r="C1417">
            <v>38</v>
          </cell>
        </row>
        <row r="1418">
          <cell r="B1418">
            <v>38623</v>
          </cell>
          <cell r="C1418">
            <v>37</v>
          </cell>
        </row>
        <row r="1419">
          <cell r="B1419">
            <v>38624</v>
          </cell>
          <cell r="C1419">
            <v>35</v>
          </cell>
        </row>
        <row r="1420">
          <cell r="B1420">
            <v>38625</v>
          </cell>
          <cell r="C1420">
            <v>17</v>
          </cell>
        </row>
        <row r="1421">
          <cell r="B1421">
            <v>38628</v>
          </cell>
          <cell r="C1421">
            <v>33</v>
          </cell>
        </row>
        <row r="1422">
          <cell r="B1422">
            <v>38629</v>
          </cell>
          <cell r="C1422">
            <v>34</v>
          </cell>
        </row>
        <row r="1423">
          <cell r="B1423">
            <v>38630</v>
          </cell>
          <cell r="C1423">
            <v>28</v>
          </cell>
        </row>
        <row r="1424">
          <cell r="B1424">
            <v>38631</v>
          </cell>
          <cell r="C1424">
            <v>27</v>
          </cell>
        </row>
        <row r="1425">
          <cell r="B1425">
            <v>38632</v>
          </cell>
          <cell r="C1425">
            <v>28</v>
          </cell>
        </row>
        <row r="1426">
          <cell r="B1426">
            <v>38635</v>
          </cell>
          <cell r="C1426">
            <v>28</v>
          </cell>
        </row>
        <row r="1427">
          <cell r="B1427">
            <v>38636</v>
          </cell>
          <cell r="C1427">
            <v>29</v>
          </cell>
        </row>
        <row r="1428">
          <cell r="B1428">
            <v>38637</v>
          </cell>
          <cell r="C1428">
            <v>28</v>
          </cell>
        </row>
        <row r="1429">
          <cell r="B1429">
            <v>38638</v>
          </cell>
          <cell r="C1429">
            <v>32</v>
          </cell>
        </row>
        <row r="1430">
          <cell r="B1430">
            <v>38639</v>
          </cell>
          <cell r="C1430">
            <v>32</v>
          </cell>
        </row>
        <row r="1431">
          <cell r="B1431">
            <v>38642</v>
          </cell>
          <cell r="C1431">
            <v>31</v>
          </cell>
        </row>
        <row r="1432">
          <cell r="B1432">
            <v>38643</v>
          </cell>
          <cell r="C1432">
            <v>32</v>
          </cell>
        </row>
        <row r="1433">
          <cell r="B1433">
            <v>38644</v>
          </cell>
          <cell r="C1433">
            <v>32</v>
          </cell>
        </row>
        <row r="1434">
          <cell r="B1434">
            <v>38645</v>
          </cell>
          <cell r="C1434">
            <v>30</v>
          </cell>
        </row>
        <row r="1435">
          <cell r="B1435">
            <v>38646</v>
          </cell>
          <cell r="C1435">
            <v>32</v>
          </cell>
        </row>
        <row r="1436">
          <cell r="B1436">
            <v>38649</v>
          </cell>
          <cell r="C1436">
            <v>33</v>
          </cell>
        </row>
        <row r="1437">
          <cell r="B1437">
            <v>38650</v>
          </cell>
          <cell r="C1437">
            <v>34</v>
          </cell>
        </row>
        <row r="1438">
          <cell r="B1438">
            <v>38651</v>
          </cell>
          <cell r="C1438">
            <v>30</v>
          </cell>
        </row>
        <row r="1439">
          <cell r="B1439">
            <v>38652</v>
          </cell>
          <cell r="C1439">
            <v>33</v>
          </cell>
        </row>
        <row r="1440">
          <cell r="B1440">
            <v>38653</v>
          </cell>
          <cell r="C1440">
            <v>32</v>
          </cell>
        </row>
        <row r="1441">
          <cell r="B1441">
            <v>38656</v>
          </cell>
          <cell r="C1441">
            <v>36</v>
          </cell>
        </row>
        <row r="1442">
          <cell r="B1442">
            <v>38657</v>
          </cell>
          <cell r="C1442">
            <v>37</v>
          </cell>
        </row>
        <row r="1443">
          <cell r="B1443">
            <v>38658</v>
          </cell>
          <cell r="C1443">
            <v>36</v>
          </cell>
        </row>
        <row r="1444">
          <cell r="B1444">
            <v>38659</v>
          </cell>
          <cell r="C1444">
            <v>38</v>
          </cell>
        </row>
        <row r="1445">
          <cell r="B1445">
            <v>38660</v>
          </cell>
          <cell r="C1445">
            <v>38</v>
          </cell>
        </row>
        <row r="1446">
          <cell r="B1446">
            <v>38663</v>
          </cell>
          <cell r="C1446">
            <v>37</v>
          </cell>
        </row>
        <row r="1447">
          <cell r="B1447">
            <v>38664</v>
          </cell>
          <cell r="C1447">
            <v>36</v>
          </cell>
        </row>
        <row r="1448">
          <cell r="B1448">
            <v>38665</v>
          </cell>
          <cell r="C1448">
            <v>36</v>
          </cell>
        </row>
        <row r="1449">
          <cell r="B1449">
            <v>38666</v>
          </cell>
          <cell r="C1449">
            <v>37</v>
          </cell>
        </row>
        <row r="1450">
          <cell r="B1450">
            <v>38667</v>
          </cell>
          <cell r="C1450">
            <v>37</v>
          </cell>
        </row>
        <row r="1451">
          <cell r="B1451">
            <v>38670</v>
          </cell>
          <cell r="C1451">
            <v>35</v>
          </cell>
        </row>
        <row r="1452">
          <cell r="B1452">
            <v>38671</v>
          </cell>
          <cell r="C1452">
            <v>35</v>
          </cell>
        </row>
        <row r="1453">
          <cell r="B1453">
            <v>38672</v>
          </cell>
          <cell r="C1453">
            <v>39</v>
          </cell>
        </row>
        <row r="1454">
          <cell r="B1454">
            <v>38673</v>
          </cell>
          <cell r="C1454">
            <v>37</v>
          </cell>
        </row>
        <row r="1455">
          <cell r="B1455">
            <v>38674</v>
          </cell>
          <cell r="C1455">
            <v>37</v>
          </cell>
        </row>
        <row r="1456">
          <cell r="B1456">
            <v>38677</v>
          </cell>
          <cell r="C1456">
            <v>37</v>
          </cell>
        </row>
        <row r="1457">
          <cell r="B1457">
            <v>38678</v>
          </cell>
          <cell r="C1457">
            <v>38</v>
          </cell>
        </row>
        <row r="1458">
          <cell r="B1458">
            <v>38679</v>
          </cell>
          <cell r="C1458">
            <v>37</v>
          </cell>
        </row>
        <row r="1459">
          <cell r="B1459">
            <v>38680</v>
          </cell>
          <cell r="C1459">
            <v>37</v>
          </cell>
        </row>
        <row r="1460">
          <cell r="B1460">
            <v>38681</v>
          </cell>
          <cell r="C1460">
            <v>37</v>
          </cell>
        </row>
        <row r="1461">
          <cell r="B1461">
            <v>38684</v>
          </cell>
          <cell r="C1461">
            <v>37</v>
          </cell>
        </row>
        <row r="1462">
          <cell r="B1462">
            <v>38685</v>
          </cell>
          <cell r="C1462">
            <v>39</v>
          </cell>
        </row>
        <row r="1463">
          <cell r="B1463">
            <v>38686</v>
          </cell>
          <cell r="C1463">
            <v>35</v>
          </cell>
        </row>
        <row r="1464">
          <cell r="B1464">
            <v>38687</v>
          </cell>
          <cell r="C1464">
            <v>36</v>
          </cell>
        </row>
        <row r="1465">
          <cell r="B1465">
            <v>38688</v>
          </cell>
          <cell r="C1465">
            <v>34</v>
          </cell>
        </row>
        <row r="1466">
          <cell r="B1466">
            <v>38691</v>
          </cell>
          <cell r="C1466">
            <v>35</v>
          </cell>
        </row>
        <row r="1467">
          <cell r="B1467">
            <v>38692</v>
          </cell>
          <cell r="C1467">
            <v>34</v>
          </cell>
        </row>
        <row r="1468">
          <cell r="B1468">
            <v>38693</v>
          </cell>
          <cell r="C1468">
            <v>34</v>
          </cell>
        </row>
        <row r="1469">
          <cell r="B1469">
            <v>38694</v>
          </cell>
          <cell r="C1469">
            <v>35</v>
          </cell>
        </row>
        <row r="1470">
          <cell r="B1470">
            <v>38695</v>
          </cell>
          <cell r="C1470">
            <v>36</v>
          </cell>
        </row>
        <row r="1471">
          <cell r="B1471">
            <v>38698</v>
          </cell>
          <cell r="C1471">
            <v>35</v>
          </cell>
        </row>
        <row r="1472">
          <cell r="B1472">
            <v>38699</v>
          </cell>
          <cell r="C1472">
            <v>35</v>
          </cell>
        </row>
        <row r="1473">
          <cell r="B1473">
            <v>38700</v>
          </cell>
          <cell r="C1473">
            <v>36</v>
          </cell>
        </row>
        <row r="1474">
          <cell r="B1474">
            <v>38701</v>
          </cell>
          <cell r="C1474">
            <v>36</v>
          </cell>
        </row>
        <row r="1475">
          <cell r="B1475">
            <v>38702</v>
          </cell>
          <cell r="C1475">
            <v>37</v>
          </cell>
        </row>
        <row r="1476">
          <cell r="B1476">
            <v>38705</v>
          </cell>
          <cell r="C1476">
            <v>35</v>
          </cell>
        </row>
        <row r="1477">
          <cell r="B1477">
            <v>38706</v>
          </cell>
          <cell r="C1477">
            <v>36</v>
          </cell>
        </row>
        <row r="1478">
          <cell r="B1478">
            <v>38707</v>
          </cell>
          <cell r="C1478">
            <v>36</v>
          </cell>
        </row>
        <row r="1479">
          <cell r="B1479">
            <v>38708</v>
          </cell>
          <cell r="C1479">
            <v>36</v>
          </cell>
        </row>
        <row r="1480">
          <cell r="B1480">
            <v>38709</v>
          </cell>
          <cell r="C1480">
            <v>36</v>
          </cell>
        </row>
        <row r="1481">
          <cell r="B1481">
            <v>38712</v>
          </cell>
          <cell r="C1481">
            <v>36</v>
          </cell>
        </row>
        <row r="1482">
          <cell r="B1482">
            <v>38713</v>
          </cell>
          <cell r="C1482">
            <v>36</v>
          </cell>
        </row>
        <row r="1483">
          <cell r="B1483">
            <v>38714</v>
          </cell>
          <cell r="C1483">
            <v>37</v>
          </cell>
        </row>
        <row r="1484">
          <cell r="B1484">
            <v>38715</v>
          </cell>
          <cell r="C1484">
            <v>37</v>
          </cell>
        </row>
        <row r="1485">
          <cell r="B1485">
            <v>38716</v>
          </cell>
          <cell r="C1485">
            <v>36</v>
          </cell>
        </row>
        <row r="1486">
          <cell r="B1486">
            <v>38719</v>
          </cell>
          <cell r="C1486">
            <v>36</v>
          </cell>
        </row>
        <row r="1487">
          <cell r="B1487">
            <v>38720</v>
          </cell>
          <cell r="C1487">
            <v>35</v>
          </cell>
        </row>
        <row r="1488">
          <cell r="B1488">
            <v>38721</v>
          </cell>
          <cell r="C1488">
            <v>36</v>
          </cell>
        </row>
        <row r="1489">
          <cell r="B1489">
            <v>38722</v>
          </cell>
          <cell r="C1489">
            <v>36</v>
          </cell>
        </row>
        <row r="1490">
          <cell r="B1490">
            <v>38723</v>
          </cell>
          <cell r="C1490">
            <v>36</v>
          </cell>
        </row>
        <row r="1491">
          <cell r="B1491">
            <v>38726</v>
          </cell>
          <cell r="C1491">
            <v>20</v>
          </cell>
        </row>
        <row r="1492">
          <cell r="B1492">
            <v>38727</v>
          </cell>
          <cell r="C1492">
            <v>35</v>
          </cell>
        </row>
        <row r="1493">
          <cell r="B1493">
            <v>38728</v>
          </cell>
          <cell r="C1493">
            <v>36</v>
          </cell>
        </row>
        <row r="1494">
          <cell r="B1494">
            <v>38729</v>
          </cell>
          <cell r="C1494">
            <v>36</v>
          </cell>
        </row>
        <row r="1495">
          <cell r="B1495">
            <v>38730</v>
          </cell>
          <cell r="C1495">
            <v>36</v>
          </cell>
        </row>
        <row r="1496">
          <cell r="B1496">
            <v>38733</v>
          </cell>
          <cell r="C1496">
            <v>37</v>
          </cell>
        </row>
        <row r="1497">
          <cell r="B1497">
            <v>38734</v>
          </cell>
          <cell r="C1497">
            <v>37</v>
          </cell>
        </row>
        <row r="1498">
          <cell r="B1498">
            <v>38735</v>
          </cell>
          <cell r="C1498">
            <v>35</v>
          </cell>
        </row>
        <row r="1499">
          <cell r="B1499">
            <v>38736</v>
          </cell>
          <cell r="C1499">
            <v>36</v>
          </cell>
        </row>
        <row r="1500">
          <cell r="B1500">
            <v>38737</v>
          </cell>
          <cell r="C1500">
            <v>37</v>
          </cell>
        </row>
        <row r="1501">
          <cell r="B1501">
            <v>38740</v>
          </cell>
          <cell r="C1501">
            <v>36</v>
          </cell>
        </row>
        <row r="1502">
          <cell r="B1502">
            <v>38741</v>
          </cell>
          <cell r="C1502">
            <v>37</v>
          </cell>
        </row>
        <row r="1503">
          <cell r="B1503">
            <v>38742</v>
          </cell>
          <cell r="C1503">
            <v>36</v>
          </cell>
        </row>
        <row r="1504">
          <cell r="B1504">
            <v>38743</v>
          </cell>
          <cell r="C1504">
            <v>37</v>
          </cell>
        </row>
        <row r="1505">
          <cell r="B1505">
            <v>38744</v>
          </cell>
          <cell r="C1505">
            <v>40</v>
          </cell>
        </row>
        <row r="1506">
          <cell r="B1506">
            <v>38747</v>
          </cell>
          <cell r="C1506">
            <v>37</v>
          </cell>
        </row>
        <row r="1507">
          <cell r="B1507">
            <v>38748</v>
          </cell>
          <cell r="C1507">
            <v>36</v>
          </cell>
        </row>
        <row r="1508">
          <cell r="B1508">
            <v>38749</v>
          </cell>
          <cell r="C1508">
            <v>36</v>
          </cell>
        </row>
        <row r="1509">
          <cell r="B1509">
            <v>38750</v>
          </cell>
          <cell r="C1509">
            <v>36</v>
          </cell>
        </row>
        <row r="1510">
          <cell r="B1510">
            <v>38751</v>
          </cell>
          <cell r="C1510">
            <v>38</v>
          </cell>
        </row>
        <row r="1511">
          <cell r="B1511">
            <v>38754</v>
          </cell>
          <cell r="C1511">
            <v>36</v>
          </cell>
        </row>
        <row r="1512">
          <cell r="B1512">
            <v>38755</v>
          </cell>
          <cell r="C1512">
            <v>36</v>
          </cell>
        </row>
        <row r="1513">
          <cell r="B1513">
            <v>38756</v>
          </cell>
          <cell r="C1513">
            <v>37</v>
          </cell>
        </row>
        <row r="1514">
          <cell r="B1514">
            <v>38757</v>
          </cell>
          <cell r="C1514">
            <v>37</v>
          </cell>
        </row>
        <row r="1515">
          <cell r="B1515">
            <v>38758</v>
          </cell>
          <cell r="C1515">
            <v>37</v>
          </cell>
        </row>
        <row r="1516">
          <cell r="B1516">
            <v>38761</v>
          </cell>
          <cell r="C1516">
            <v>37</v>
          </cell>
        </row>
        <row r="1517">
          <cell r="B1517">
            <v>38762</v>
          </cell>
          <cell r="C1517">
            <v>37</v>
          </cell>
        </row>
        <row r="1518">
          <cell r="B1518">
            <v>38763</v>
          </cell>
          <cell r="C1518">
            <v>36</v>
          </cell>
        </row>
        <row r="1519">
          <cell r="B1519">
            <v>38764</v>
          </cell>
          <cell r="C1519">
            <v>36</v>
          </cell>
        </row>
        <row r="1520">
          <cell r="B1520">
            <v>38765</v>
          </cell>
          <cell r="C1520">
            <v>37</v>
          </cell>
        </row>
        <row r="1521">
          <cell r="B1521">
            <v>38768</v>
          </cell>
          <cell r="C1521">
            <v>36</v>
          </cell>
        </row>
        <row r="1522">
          <cell r="B1522">
            <v>38769</v>
          </cell>
          <cell r="C1522">
            <v>36</v>
          </cell>
        </row>
        <row r="1523">
          <cell r="B1523">
            <v>38770</v>
          </cell>
          <cell r="C1523">
            <v>36</v>
          </cell>
        </row>
        <row r="1524">
          <cell r="B1524">
            <v>38771</v>
          </cell>
          <cell r="C1524">
            <v>36</v>
          </cell>
        </row>
        <row r="1525">
          <cell r="B1525">
            <v>38772</v>
          </cell>
          <cell r="C1525">
            <v>35</v>
          </cell>
        </row>
        <row r="1526">
          <cell r="B1526">
            <v>38775</v>
          </cell>
          <cell r="C1526">
            <v>36</v>
          </cell>
        </row>
        <row r="1527">
          <cell r="B1527">
            <v>38776</v>
          </cell>
          <cell r="C1527">
            <v>33</v>
          </cell>
        </row>
        <row r="1528">
          <cell r="B1528">
            <v>38777</v>
          </cell>
          <cell r="C1528">
            <v>35</v>
          </cell>
        </row>
        <row r="1529">
          <cell r="B1529">
            <v>38778</v>
          </cell>
          <cell r="C1529">
            <v>31</v>
          </cell>
        </row>
        <row r="1530">
          <cell r="B1530">
            <v>38779</v>
          </cell>
          <cell r="C1530">
            <v>37</v>
          </cell>
        </row>
        <row r="1531">
          <cell r="B1531">
            <v>38782</v>
          </cell>
          <cell r="C1531">
            <v>36</v>
          </cell>
        </row>
        <row r="1532">
          <cell r="B1532">
            <v>38783</v>
          </cell>
          <cell r="C1532">
            <v>36</v>
          </cell>
        </row>
        <row r="1533">
          <cell r="B1533">
            <v>38784</v>
          </cell>
          <cell r="C1533">
            <v>36</v>
          </cell>
        </row>
        <row r="1534">
          <cell r="B1534">
            <v>38785</v>
          </cell>
          <cell r="C1534">
            <v>35</v>
          </cell>
        </row>
        <row r="1535">
          <cell r="B1535">
            <v>38786</v>
          </cell>
          <cell r="C1535">
            <v>35</v>
          </cell>
        </row>
        <row r="1536">
          <cell r="B1536">
            <v>38789</v>
          </cell>
          <cell r="C1536">
            <v>36</v>
          </cell>
        </row>
        <row r="1537">
          <cell r="B1537">
            <v>38790</v>
          </cell>
          <cell r="C1537">
            <v>36</v>
          </cell>
        </row>
        <row r="1538">
          <cell r="B1538">
            <v>38791</v>
          </cell>
          <cell r="C1538">
            <v>36</v>
          </cell>
        </row>
        <row r="1539">
          <cell r="B1539">
            <v>38792</v>
          </cell>
          <cell r="C1539">
            <v>35</v>
          </cell>
        </row>
        <row r="1540">
          <cell r="B1540">
            <v>38793</v>
          </cell>
          <cell r="C1540">
            <v>35</v>
          </cell>
        </row>
        <row r="1541">
          <cell r="B1541">
            <v>38796</v>
          </cell>
          <cell r="C1541">
            <v>36</v>
          </cell>
        </row>
        <row r="1542">
          <cell r="B1542">
            <v>38797</v>
          </cell>
          <cell r="C1542">
            <v>36</v>
          </cell>
        </row>
        <row r="1543">
          <cell r="B1543">
            <v>38798</v>
          </cell>
          <cell r="C1543">
            <v>36</v>
          </cell>
        </row>
        <row r="1544">
          <cell r="B1544">
            <v>38799</v>
          </cell>
          <cell r="C1544">
            <v>37</v>
          </cell>
        </row>
        <row r="1545">
          <cell r="B1545">
            <v>38800</v>
          </cell>
          <cell r="C1545">
            <v>36</v>
          </cell>
        </row>
        <row r="1546">
          <cell r="B1546">
            <v>38803</v>
          </cell>
          <cell r="C1546">
            <v>37</v>
          </cell>
        </row>
        <row r="1547">
          <cell r="B1547">
            <v>38804</v>
          </cell>
          <cell r="C1547">
            <v>39</v>
          </cell>
        </row>
        <row r="1548">
          <cell r="B1548">
            <v>38805</v>
          </cell>
          <cell r="C1548">
            <v>39</v>
          </cell>
        </row>
        <row r="1549">
          <cell r="B1549">
            <v>38806</v>
          </cell>
          <cell r="C1549">
            <v>40</v>
          </cell>
        </row>
        <row r="1550">
          <cell r="B1550">
            <v>38807</v>
          </cell>
          <cell r="C1550">
            <v>41</v>
          </cell>
        </row>
        <row r="1551">
          <cell r="B1551">
            <v>38810</v>
          </cell>
          <cell r="C1551">
            <v>41</v>
          </cell>
        </row>
        <row r="1552">
          <cell r="B1552">
            <v>38811</v>
          </cell>
          <cell r="C1552">
            <v>41</v>
          </cell>
        </row>
        <row r="1553">
          <cell r="B1553">
            <v>38812</v>
          </cell>
          <cell r="C1553">
            <v>41</v>
          </cell>
        </row>
        <row r="1554">
          <cell r="B1554">
            <v>38813</v>
          </cell>
          <cell r="C1554">
            <v>42</v>
          </cell>
        </row>
        <row r="1555">
          <cell r="B1555">
            <v>38814</v>
          </cell>
          <cell r="C1555">
            <v>41</v>
          </cell>
        </row>
        <row r="1556">
          <cell r="B1556">
            <v>38817</v>
          </cell>
          <cell r="C1556">
            <v>40</v>
          </cell>
        </row>
        <row r="1557">
          <cell r="B1557">
            <v>38818</v>
          </cell>
          <cell r="C1557">
            <v>40</v>
          </cell>
        </row>
        <row r="1558">
          <cell r="B1558">
            <v>38819</v>
          </cell>
          <cell r="C1558">
            <v>41</v>
          </cell>
        </row>
        <row r="1559">
          <cell r="B1559">
            <v>38820</v>
          </cell>
          <cell r="C1559">
            <v>41</v>
          </cell>
        </row>
        <row r="1560">
          <cell r="B1560">
            <v>38821</v>
          </cell>
          <cell r="C1560">
            <v>41</v>
          </cell>
        </row>
        <row r="1561">
          <cell r="B1561">
            <v>38824</v>
          </cell>
          <cell r="C1561">
            <v>41</v>
          </cell>
        </row>
        <row r="1562">
          <cell r="B1562">
            <v>38825</v>
          </cell>
          <cell r="C1562">
            <v>41</v>
          </cell>
        </row>
        <row r="1563">
          <cell r="B1563">
            <v>38826</v>
          </cell>
          <cell r="C1563">
            <v>42</v>
          </cell>
        </row>
        <row r="1564">
          <cell r="B1564">
            <v>38827</v>
          </cell>
          <cell r="C1564">
            <v>41</v>
          </cell>
        </row>
        <row r="1565">
          <cell r="B1565">
            <v>38828</v>
          </cell>
          <cell r="C1565">
            <v>41</v>
          </cell>
        </row>
        <row r="1566">
          <cell r="B1566">
            <v>38831</v>
          </cell>
          <cell r="C1566">
            <v>40</v>
          </cell>
        </row>
        <row r="1567">
          <cell r="B1567">
            <v>38832</v>
          </cell>
          <cell r="C1567">
            <v>41</v>
          </cell>
        </row>
        <row r="1568">
          <cell r="B1568">
            <v>38833</v>
          </cell>
          <cell r="C1568">
            <v>40</v>
          </cell>
        </row>
        <row r="1569">
          <cell r="B1569">
            <v>38834</v>
          </cell>
          <cell r="C1569">
            <v>40</v>
          </cell>
        </row>
        <row r="1570">
          <cell r="B1570">
            <v>38835</v>
          </cell>
          <cell r="C1570">
            <v>39</v>
          </cell>
        </row>
        <row r="1571">
          <cell r="B1571">
            <v>38838</v>
          </cell>
          <cell r="C1571">
            <v>39</v>
          </cell>
        </row>
        <row r="1572">
          <cell r="B1572">
            <v>38839</v>
          </cell>
          <cell r="C1572">
            <v>40</v>
          </cell>
        </row>
        <row r="1573">
          <cell r="B1573">
            <v>38840</v>
          </cell>
          <cell r="C1573">
            <v>41</v>
          </cell>
        </row>
        <row r="1574">
          <cell r="B1574">
            <v>38841</v>
          </cell>
          <cell r="C1574">
            <v>40</v>
          </cell>
        </row>
        <row r="1575">
          <cell r="B1575">
            <v>38842</v>
          </cell>
          <cell r="C1575">
            <v>40</v>
          </cell>
        </row>
        <row r="1576">
          <cell r="B1576">
            <v>38845</v>
          </cell>
          <cell r="C1576">
            <v>42</v>
          </cell>
        </row>
        <row r="1577">
          <cell r="B1577">
            <v>38846</v>
          </cell>
          <cell r="C1577">
            <v>42</v>
          </cell>
        </row>
        <row r="1578">
          <cell r="B1578">
            <v>38847</v>
          </cell>
          <cell r="C1578">
            <v>43</v>
          </cell>
        </row>
        <row r="1579">
          <cell r="B1579">
            <v>38848</v>
          </cell>
          <cell r="C1579">
            <v>42</v>
          </cell>
        </row>
        <row r="1580">
          <cell r="B1580">
            <v>38849</v>
          </cell>
          <cell r="C1580">
            <v>43</v>
          </cell>
        </row>
        <row r="1581">
          <cell r="B1581">
            <v>38852</v>
          </cell>
          <cell r="C1581">
            <v>43</v>
          </cell>
        </row>
        <row r="1582">
          <cell r="B1582">
            <v>38853</v>
          </cell>
          <cell r="C1582">
            <v>42</v>
          </cell>
        </row>
        <row r="1583">
          <cell r="B1583">
            <v>38854</v>
          </cell>
          <cell r="C1583">
            <v>41</v>
          </cell>
        </row>
        <row r="1584">
          <cell r="B1584">
            <v>38855</v>
          </cell>
          <cell r="C1584">
            <v>42</v>
          </cell>
        </row>
        <row r="1585">
          <cell r="B1585">
            <v>38856</v>
          </cell>
          <cell r="C1585">
            <v>44</v>
          </cell>
        </row>
        <row r="1586">
          <cell r="B1586">
            <v>38859</v>
          </cell>
          <cell r="C1586">
            <v>52</v>
          </cell>
        </row>
        <row r="1587">
          <cell r="B1587">
            <v>38860</v>
          </cell>
          <cell r="C1587">
            <v>47</v>
          </cell>
        </row>
        <row r="1588">
          <cell r="B1588">
            <v>38861</v>
          </cell>
          <cell r="C1588">
            <v>48</v>
          </cell>
        </row>
        <row r="1589">
          <cell r="B1589">
            <v>38862</v>
          </cell>
          <cell r="C1589">
            <v>47</v>
          </cell>
        </row>
        <row r="1590">
          <cell r="B1590">
            <v>38863</v>
          </cell>
          <cell r="C1590">
            <v>47</v>
          </cell>
        </row>
        <row r="1591">
          <cell r="B1591">
            <v>38866</v>
          </cell>
          <cell r="C1591">
            <v>47</v>
          </cell>
        </row>
        <row r="1592">
          <cell r="B1592">
            <v>38867</v>
          </cell>
          <cell r="C1592">
            <v>51</v>
          </cell>
        </row>
        <row r="1593">
          <cell r="B1593">
            <v>38868</v>
          </cell>
          <cell r="C1593">
            <v>52</v>
          </cell>
        </row>
        <row r="1594">
          <cell r="B1594">
            <v>38869</v>
          </cell>
          <cell r="C1594">
            <v>52</v>
          </cell>
        </row>
        <row r="1595">
          <cell r="B1595">
            <v>38870</v>
          </cell>
          <cell r="C1595">
            <v>52</v>
          </cell>
        </row>
        <row r="1596">
          <cell r="B1596">
            <v>38873</v>
          </cell>
          <cell r="C1596">
            <v>52</v>
          </cell>
        </row>
        <row r="1597">
          <cell r="B1597">
            <v>38874</v>
          </cell>
          <cell r="C1597">
            <v>53</v>
          </cell>
        </row>
        <row r="1598">
          <cell r="B1598">
            <v>38875</v>
          </cell>
          <cell r="C1598">
            <v>53</v>
          </cell>
        </row>
        <row r="1599">
          <cell r="B1599">
            <v>38876</v>
          </cell>
          <cell r="C1599">
            <v>52</v>
          </cell>
        </row>
        <row r="1600">
          <cell r="B1600">
            <v>38877</v>
          </cell>
          <cell r="C1600">
            <v>48</v>
          </cell>
        </row>
        <row r="1601">
          <cell r="B1601">
            <v>38880</v>
          </cell>
          <cell r="C1601">
            <v>48</v>
          </cell>
        </row>
        <row r="1602">
          <cell r="B1602">
            <v>38881</v>
          </cell>
          <cell r="C1602">
            <v>51</v>
          </cell>
        </row>
        <row r="1603">
          <cell r="B1603">
            <v>38882</v>
          </cell>
          <cell r="C1603">
            <v>52</v>
          </cell>
        </row>
        <row r="1604">
          <cell r="B1604">
            <v>38883</v>
          </cell>
          <cell r="C1604">
            <v>52</v>
          </cell>
        </row>
        <row r="1605">
          <cell r="B1605">
            <v>38884</v>
          </cell>
          <cell r="C1605">
            <v>52</v>
          </cell>
        </row>
        <row r="1606">
          <cell r="B1606">
            <v>38887</v>
          </cell>
          <cell r="C1606">
            <v>51</v>
          </cell>
        </row>
        <row r="1607">
          <cell r="B1607">
            <v>38888</v>
          </cell>
          <cell r="C1607">
            <v>53</v>
          </cell>
        </row>
        <row r="1608">
          <cell r="B1608">
            <v>38889</v>
          </cell>
          <cell r="C1608">
            <v>53</v>
          </cell>
        </row>
        <row r="1609">
          <cell r="B1609">
            <v>38890</v>
          </cell>
          <cell r="C1609">
            <v>55</v>
          </cell>
        </row>
        <row r="1610">
          <cell r="B1610">
            <v>38891</v>
          </cell>
          <cell r="C1610">
            <v>55</v>
          </cell>
        </row>
        <row r="1611">
          <cell r="B1611">
            <v>38894</v>
          </cell>
          <cell r="C1611">
            <v>57</v>
          </cell>
        </row>
        <row r="1612">
          <cell r="B1612">
            <v>38895</v>
          </cell>
          <cell r="C1612">
            <v>60</v>
          </cell>
        </row>
        <row r="1613">
          <cell r="B1613">
            <v>38896</v>
          </cell>
          <cell r="C1613">
            <v>61</v>
          </cell>
        </row>
        <row r="1614">
          <cell r="B1614">
            <v>38897</v>
          </cell>
          <cell r="C1614">
            <v>61</v>
          </cell>
        </row>
        <row r="1615">
          <cell r="B1615">
            <v>38898</v>
          </cell>
          <cell r="C1615">
            <v>61</v>
          </cell>
        </row>
        <row r="1616">
          <cell r="B1616">
            <v>38901</v>
          </cell>
          <cell r="C1616">
            <v>61</v>
          </cell>
        </row>
        <row r="1617">
          <cell r="B1617">
            <v>38902</v>
          </cell>
          <cell r="C1617">
            <v>61</v>
          </cell>
        </row>
        <row r="1618">
          <cell r="B1618">
            <v>38903</v>
          </cell>
          <cell r="C1618">
            <v>62</v>
          </cell>
        </row>
        <row r="1619">
          <cell r="B1619">
            <v>38904</v>
          </cell>
          <cell r="C1619">
            <v>61</v>
          </cell>
        </row>
        <row r="1620">
          <cell r="B1620">
            <v>38905</v>
          </cell>
          <cell r="C1620">
            <v>63</v>
          </cell>
        </row>
        <row r="1621">
          <cell r="B1621">
            <v>38908</v>
          </cell>
          <cell r="C1621">
            <v>62</v>
          </cell>
        </row>
        <row r="1622">
          <cell r="B1622">
            <v>38909</v>
          </cell>
          <cell r="C1622">
            <v>61</v>
          </cell>
        </row>
        <row r="1623">
          <cell r="B1623">
            <v>38910</v>
          </cell>
          <cell r="C1623">
            <v>61</v>
          </cell>
        </row>
        <row r="1624">
          <cell r="B1624">
            <v>38911</v>
          </cell>
          <cell r="C1624">
            <v>60</v>
          </cell>
        </row>
        <row r="1625">
          <cell r="B1625">
            <v>38912</v>
          </cell>
          <cell r="C1625">
            <v>60</v>
          </cell>
        </row>
        <row r="1626">
          <cell r="B1626">
            <v>38915</v>
          </cell>
          <cell r="C1626">
            <v>60</v>
          </cell>
        </row>
        <row r="1627">
          <cell r="B1627">
            <v>38916</v>
          </cell>
          <cell r="C1627">
            <v>60</v>
          </cell>
        </row>
        <row r="1628">
          <cell r="B1628">
            <v>38917</v>
          </cell>
          <cell r="C1628">
            <v>63</v>
          </cell>
        </row>
        <row r="1629">
          <cell r="B1629">
            <v>38918</v>
          </cell>
          <cell r="C1629">
            <v>61</v>
          </cell>
        </row>
        <row r="1630">
          <cell r="B1630">
            <v>38919</v>
          </cell>
          <cell r="C1630">
            <v>60</v>
          </cell>
        </row>
        <row r="1631">
          <cell r="B1631">
            <v>38922</v>
          </cell>
          <cell r="C1631">
            <v>59</v>
          </cell>
        </row>
        <row r="1632">
          <cell r="B1632">
            <v>38923</v>
          </cell>
          <cell r="C1632">
            <v>58</v>
          </cell>
        </row>
        <row r="1633">
          <cell r="B1633">
            <v>38924</v>
          </cell>
          <cell r="C1633">
            <v>59</v>
          </cell>
        </row>
        <row r="1634">
          <cell r="B1634">
            <v>38925</v>
          </cell>
          <cell r="C1634">
            <v>60</v>
          </cell>
        </row>
        <row r="1635">
          <cell r="B1635">
            <v>38926</v>
          </cell>
          <cell r="C1635">
            <v>59</v>
          </cell>
        </row>
        <row r="1636">
          <cell r="B1636">
            <v>38929</v>
          </cell>
          <cell r="C1636">
            <v>59</v>
          </cell>
        </row>
        <row r="1637">
          <cell r="B1637">
            <v>38930</v>
          </cell>
          <cell r="C1637">
            <v>57</v>
          </cell>
        </row>
        <row r="1638">
          <cell r="B1638">
            <v>38931</v>
          </cell>
          <cell r="C1638">
            <v>58</v>
          </cell>
        </row>
        <row r="1639">
          <cell r="B1639">
            <v>38932</v>
          </cell>
          <cell r="C1639">
            <v>57</v>
          </cell>
        </row>
        <row r="1640">
          <cell r="B1640">
            <v>38933</v>
          </cell>
          <cell r="C1640">
            <v>59</v>
          </cell>
        </row>
        <row r="1641">
          <cell r="B1641">
            <v>38936</v>
          </cell>
          <cell r="C1641">
            <v>58</v>
          </cell>
        </row>
        <row r="1642">
          <cell r="B1642">
            <v>38937</v>
          </cell>
          <cell r="C1642">
            <v>57</v>
          </cell>
        </row>
        <row r="1643">
          <cell r="B1643">
            <v>38938</v>
          </cell>
          <cell r="C1643">
            <v>55</v>
          </cell>
        </row>
        <row r="1644">
          <cell r="B1644">
            <v>38939</v>
          </cell>
          <cell r="C1644">
            <v>58</v>
          </cell>
        </row>
        <row r="1645">
          <cell r="B1645">
            <v>38940</v>
          </cell>
          <cell r="C1645">
            <v>55</v>
          </cell>
        </row>
        <row r="1646">
          <cell r="B1646">
            <v>38943</v>
          </cell>
          <cell r="C1646">
            <v>56</v>
          </cell>
        </row>
        <row r="1647">
          <cell r="B1647">
            <v>38944</v>
          </cell>
          <cell r="C1647">
            <v>56</v>
          </cell>
        </row>
        <row r="1648">
          <cell r="B1648">
            <v>38945</v>
          </cell>
          <cell r="C1648">
            <v>56</v>
          </cell>
        </row>
        <row r="1649">
          <cell r="B1649">
            <v>38946</v>
          </cell>
          <cell r="C1649">
            <v>56</v>
          </cell>
        </row>
        <row r="1650">
          <cell r="B1650">
            <v>38947</v>
          </cell>
          <cell r="C1650">
            <v>55</v>
          </cell>
        </row>
        <row r="1651">
          <cell r="B1651">
            <v>38950</v>
          </cell>
          <cell r="C1651">
            <v>55</v>
          </cell>
        </row>
        <row r="1652">
          <cell r="B1652">
            <v>38951</v>
          </cell>
          <cell r="C1652">
            <v>54</v>
          </cell>
        </row>
        <row r="1653">
          <cell r="B1653">
            <v>38952</v>
          </cell>
          <cell r="C1653">
            <v>56</v>
          </cell>
        </row>
        <row r="1654">
          <cell r="B1654">
            <v>38953</v>
          </cell>
          <cell r="C1654">
            <v>55</v>
          </cell>
        </row>
        <row r="1655">
          <cell r="B1655">
            <v>38954</v>
          </cell>
          <cell r="C1655">
            <v>55</v>
          </cell>
        </row>
        <row r="1656">
          <cell r="B1656">
            <v>38957</v>
          </cell>
          <cell r="C1656">
            <v>55</v>
          </cell>
        </row>
        <row r="1657">
          <cell r="B1657">
            <v>38958</v>
          </cell>
          <cell r="C1657">
            <v>55</v>
          </cell>
        </row>
        <row r="1658">
          <cell r="B1658">
            <v>38959</v>
          </cell>
          <cell r="C1658">
            <v>55</v>
          </cell>
        </row>
        <row r="1659">
          <cell r="B1659">
            <v>38960</v>
          </cell>
          <cell r="C1659">
            <v>55</v>
          </cell>
        </row>
        <row r="1660">
          <cell r="B1660">
            <v>38961</v>
          </cell>
          <cell r="C1660">
            <v>55</v>
          </cell>
        </row>
        <row r="1661">
          <cell r="B1661">
            <v>38964</v>
          </cell>
          <cell r="C1661">
            <v>55</v>
          </cell>
        </row>
        <row r="1662">
          <cell r="B1662">
            <v>38965</v>
          </cell>
          <cell r="C1662">
            <v>53</v>
          </cell>
        </row>
        <row r="1663">
          <cell r="B1663">
            <v>38966</v>
          </cell>
          <cell r="C1663">
            <v>53</v>
          </cell>
        </row>
        <row r="1664">
          <cell r="B1664">
            <v>38967</v>
          </cell>
          <cell r="C1664">
            <v>54.97</v>
          </cell>
        </row>
        <row r="1665">
          <cell r="B1665">
            <v>38968</v>
          </cell>
          <cell r="C1665">
            <v>50</v>
          </cell>
        </row>
        <row r="1666">
          <cell r="B1666">
            <v>38971</v>
          </cell>
          <cell r="C1666">
            <v>54</v>
          </cell>
        </row>
        <row r="1667">
          <cell r="B1667">
            <v>38972</v>
          </cell>
          <cell r="C1667">
            <v>53</v>
          </cell>
        </row>
        <row r="1668">
          <cell r="B1668">
            <v>38973</v>
          </cell>
          <cell r="C1668">
            <v>54</v>
          </cell>
        </row>
        <row r="1669">
          <cell r="B1669">
            <v>38974</v>
          </cell>
          <cell r="C1669">
            <v>54</v>
          </cell>
        </row>
        <row r="1670">
          <cell r="B1670">
            <v>38975</v>
          </cell>
          <cell r="C1670">
            <v>55</v>
          </cell>
        </row>
        <row r="1671">
          <cell r="B1671">
            <v>38978</v>
          </cell>
          <cell r="C1671">
            <v>54</v>
          </cell>
        </row>
        <row r="1672">
          <cell r="B1672">
            <v>38979</v>
          </cell>
          <cell r="C1672">
            <v>56</v>
          </cell>
        </row>
        <row r="1673">
          <cell r="B1673">
            <v>38980</v>
          </cell>
          <cell r="C1673">
            <v>55</v>
          </cell>
        </row>
        <row r="1674">
          <cell r="B1674">
            <v>38981</v>
          </cell>
          <cell r="C1674">
            <v>54</v>
          </cell>
        </row>
        <row r="1675">
          <cell r="B1675">
            <v>38982</v>
          </cell>
          <cell r="C1675">
            <v>54</v>
          </cell>
        </row>
        <row r="1676">
          <cell r="B1676">
            <v>38985</v>
          </cell>
          <cell r="C1676">
            <v>53</v>
          </cell>
        </row>
        <row r="1677">
          <cell r="B1677">
            <v>38986</v>
          </cell>
          <cell r="C1677">
            <v>53</v>
          </cell>
        </row>
        <row r="1678">
          <cell r="B1678">
            <v>38987</v>
          </cell>
          <cell r="C1678">
            <v>56</v>
          </cell>
        </row>
        <row r="1679">
          <cell r="B1679">
            <v>38988</v>
          </cell>
          <cell r="C1679">
            <v>55</v>
          </cell>
        </row>
        <row r="1680">
          <cell r="B1680">
            <v>38989</v>
          </cell>
          <cell r="C1680">
            <v>55</v>
          </cell>
        </row>
        <row r="1681">
          <cell r="B1681">
            <v>38992</v>
          </cell>
          <cell r="C1681">
            <v>59</v>
          </cell>
        </row>
        <row r="1682">
          <cell r="B1682">
            <v>38993</v>
          </cell>
          <cell r="C1682">
            <v>56</v>
          </cell>
        </row>
        <row r="1683">
          <cell r="B1683">
            <v>38994</v>
          </cell>
          <cell r="C1683">
            <v>55</v>
          </cell>
        </row>
        <row r="1684">
          <cell r="B1684">
            <v>38995</v>
          </cell>
          <cell r="C1684">
            <v>56</v>
          </cell>
        </row>
        <row r="1685">
          <cell r="B1685">
            <v>38996</v>
          </cell>
          <cell r="C1685">
            <v>55</v>
          </cell>
        </row>
        <row r="1686">
          <cell r="B1686">
            <v>38999</v>
          </cell>
          <cell r="C1686">
            <v>56</v>
          </cell>
        </row>
        <row r="1687">
          <cell r="B1687">
            <v>39000</v>
          </cell>
          <cell r="C1687">
            <v>51</v>
          </cell>
        </row>
        <row r="1688">
          <cell r="B1688">
            <v>39001</v>
          </cell>
          <cell r="C1688">
            <v>49</v>
          </cell>
        </row>
        <row r="1689">
          <cell r="B1689">
            <v>39002</v>
          </cell>
          <cell r="C1689">
            <v>50</v>
          </cell>
        </row>
        <row r="1690">
          <cell r="B1690">
            <v>39003</v>
          </cell>
          <cell r="C1690">
            <v>49</v>
          </cell>
        </row>
        <row r="1691">
          <cell r="B1691">
            <v>39006</v>
          </cell>
          <cell r="C1691">
            <v>50</v>
          </cell>
        </row>
        <row r="1692">
          <cell r="B1692">
            <v>39007</v>
          </cell>
          <cell r="C1692">
            <v>50</v>
          </cell>
        </row>
        <row r="1693">
          <cell r="B1693">
            <v>39008</v>
          </cell>
          <cell r="C1693">
            <v>49</v>
          </cell>
        </row>
        <row r="1694">
          <cell r="B1694">
            <v>39009</v>
          </cell>
          <cell r="C1694">
            <v>51</v>
          </cell>
        </row>
        <row r="1695">
          <cell r="B1695">
            <v>39010</v>
          </cell>
          <cell r="C1695">
            <v>50</v>
          </cell>
        </row>
        <row r="1696">
          <cell r="B1696">
            <v>39013</v>
          </cell>
          <cell r="C1696">
            <v>49</v>
          </cell>
        </row>
        <row r="1697">
          <cell r="B1697">
            <v>39014</v>
          </cell>
          <cell r="C1697">
            <v>47</v>
          </cell>
        </row>
        <row r="1698">
          <cell r="B1698">
            <v>39015</v>
          </cell>
          <cell r="C1698">
            <v>47</v>
          </cell>
        </row>
        <row r="1699">
          <cell r="B1699">
            <v>39016</v>
          </cell>
          <cell r="C1699">
            <v>47</v>
          </cell>
        </row>
        <row r="1700">
          <cell r="B1700">
            <v>39017</v>
          </cell>
          <cell r="C1700">
            <v>47</v>
          </cell>
        </row>
        <row r="1701">
          <cell r="B1701">
            <v>39020</v>
          </cell>
          <cell r="C1701">
            <v>44</v>
          </cell>
        </row>
        <row r="1702">
          <cell r="B1702">
            <v>39021</v>
          </cell>
          <cell r="C1702">
            <v>43</v>
          </cell>
        </row>
        <row r="1703">
          <cell r="B1703">
            <v>39022</v>
          </cell>
          <cell r="C1703">
            <v>44</v>
          </cell>
        </row>
        <row r="1704">
          <cell r="B1704">
            <v>39023</v>
          </cell>
          <cell r="C1704">
            <v>44</v>
          </cell>
        </row>
        <row r="1705">
          <cell r="B1705">
            <v>39024</v>
          </cell>
          <cell r="C1705">
            <v>44</v>
          </cell>
        </row>
        <row r="1706">
          <cell r="B1706">
            <v>39027</v>
          </cell>
          <cell r="C1706">
            <v>44</v>
          </cell>
        </row>
        <row r="1707">
          <cell r="B1707">
            <v>39028</v>
          </cell>
          <cell r="C1707">
            <v>44</v>
          </cell>
        </row>
        <row r="1708">
          <cell r="B1708">
            <v>39029</v>
          </cell>
          <cell r="C1708">
            <v>45</v>
          </cell>
        </row>
        <row r="1709">
          <cell r="B1709">
            <v>39030</v>
          </cell>
          <cell r="C1709">
            <v>45</v>
          </cell>
        </row>
        <row r="1710">
          <cell r="B1710">
            <v>39031</v>
          </cell>
          <cell r="C1710">
            <v>48</v>
          </cell>
        </row>
        <row r="1711">
          <cell r="B1711">
            <v>39034</v>
          </cell>
          <cell r="C1711">
            <v>44</v>
          </cell>
        </row>
        <row r="1712">
          <cell r="B1712">
            <v>39035</v>
          </cell>
          <cell r="C1712">
            <v>44</v>
          </cell>
        </row>
        <row r="1713">
          <cell r="B1713">
            <v>39036</v>
          </cell>
          <cell r="C1713">
            <v>44</v>
          </cell>
        </row>
        <row r="1714">
          <cell r="B1714">
            <v>39037</v>
          </cell>
          <cell r="C1714">
            <v>45</v>
          </cell>
        </row>
        <row r="1715">
          <cell r="B1715">
            <v>39038</v>
          </cell>
          <cell r="C1715">
            <v>45</v>
          </cell>
        </row>
        <row r="1716">
          <cell r="B1716">
            <v>39041</v>
          </cell>
          <cell r="C1716">
            <v>44</v>
          </cell>
        </row>
        <row r="1717">
          <cell r="B1717">
            <v>39042</v>
          </cell>
          <cell r="C1717">
            <v>44</v>
          </cell>
        </row>
        <row r="1718">
          <cell r="B1718">
            <v>39043</v>
          </cell>
          <cell r="C1718">
            <v>45</v>
          </cell>
        </row>
        <row r="1719">
          <cell r="B1719">
            <v>39044</v>
          </cell>
          <cell r="C1719">
            <v>47</v>
          </cell>
        </row>
        <row r="1720">
          <cell r="B1720">
            <v>39045</v>
          </cell>
          <cell r="C1720">
            <v>44</v>
          </cell>
        </row>
        <row r="1721">
          <cell r="B1721">
            <v>39048</v>
          </cell>
          <cell r="C1721">
            <v>44</v>
          </cell>
        </row>
        <row r="1722">
          <cell r="B1722">
            <v>39049</v>
          </cell>
          <cell r="C1722">
            <v>44</v>
          </cell>
        </row>
        <row r="1723">
          <cell r="B1723">
            <v>39050</v>
          </cell>
          <cell r="C1723">
            <v>44</v>
          </cell>
        </row>
        <row r="1724">
          <cell r="B1724">
            <v>39051</v>
          </cell>
          <cell r="C1724">
            <v>44</v>
          </cell>
        </row>
        <row r="1725">
          <cell r="B1725">
            <v>39052</v>
          </cell>
          <cell r="C1725">
            <v>45</v>
          </cell>
        </row>
        <row r="1726">
          <cell r="B1726">
            <v>39055</v>
          </cell>
          <cell r="C1726">
            <v>44</v>
          </cell>
        </row>
        <row r="1727">
          <cell r="B1727">
            <v>39056</v>
          </cell>
          <cell r="C1727">
            <v>44</v>
          </cell>
        </row>
        <row r="1728">
          <cell r="B1728">
            <v>39057</v>
          </cell>
          <cell r="C1728">
            <v>43</v>
          </cell>
        </row>
        <row r="1729">
          <cell r="B1729">
            <v>39058</v>
          </cell>
          <cell r="C1729">
            <v>44</v>
          </cell>
        </row>
        <row r="1730">
          <cell r="B1730">
            <v>39059</v>
          </cell>
          <cell r="C1730">
            <v>44</v>
          </cell>
        </row>
        <row r="1731">
          <cell r="B1731">
            <v>39062</v>
          </cell>
          <cell r="C1731">
            <v>43</v>
          </cell>
        </row>
        <row r="1732">
          <cell r="B1732">
            <v>39063</v>
          </cell>
          <cell r="C1732">
            <v>43</v>
          </cell>
        </row>
        <row r="1733">
          <cell r="B1733">
            <v>39064</v>
          </cell>
          <cell r="C1733">
            <v>41</v>
          </cell>
        </row>
        <row r="1734">
          <cell r="B1734">
            <v>39065</v>
          </cell>
          <cell r="C1734">
            <v>42</v>
          </cell>
        </row>
        <row r="1735">
          <cell r="B1735">
            <v>39066</v>
          </cell>
          <cell r="C1735">
            <v>42</v>
          </cell>
        </row>
        <row r="1736">
          <cell r="B1736">
            <v>39069</v>
          </cell>
          <cell r="C1736">
            <v>43</v>
          </cell>
        </row>
        <row r="1737">
          <cell r="B1737">
            <v>39070</v>
          </cell>
          <cell r="C1737">
            <v>43</v>
          </cell>
        </row>
        <row r="1738">
          <cell r="B1738">
            <v>39071</v>
          </cell>
          <cell r="C1738">
            <v>43</v>
          </cell>
        </row>
        <row r="1739">
          <cell r="B1739">
            <v>39072</v>
          </cell>
          <cell r="C1739">
            <v>43</v>
          </cell>
        </row>
        <row r="1740">
          <cell r="B1740">
            <v>39073</v>
          </cell>
          <cell r="C1740">
            <v>42</v>
          </cell>
        </row>
        <row r="1741">
          <cell r="B1741">
            <v>39076</v>
          </cell>
          <cell r="C1741">
            <v>42</v>
          </cell>
        </row>
        <row r="1742">
          <cell r="B1742">
            <v>39077</v>
          </cell>
          <cell r="C1742">
            <v>42</v>
          </cell>
        </row>
        <row r="1743">
          <cell r="B1743">
            <v>39078</v>
          </cell>
          <cell r="C1743">
            <v>42</v>
          </cell>
        </row>
        <row r="1744">
          <cell r="B1744">
            <v>39079</v>
          </cell>
          <cell r="C1744">
            <v>40</v>
          </cell>
        </row>
        <row r="1745">
          <cell r="B1745">
            <v>39080</v>
          </cell>
          <cell r="C1745">
            <v>40</v>
          </cell>
        </row>
        <row r="1746">
          <cell r="B1746">
            <v>39083</v>
          </cell>
          <cell r="C1746">
            <v>40</v>
          </cell>
        </row>
        <row r="1747">
          <cell r="B1747">
            <v>39084</v>
          </cell>
          <cell r="C1747">
            <v>43</v>
          </cell>
        </row>
        <row r="1748">
          <cell r="B1748">
            <v>39085</v>
          </cell>
          <cell r="C1748">
            <v>45</v>
          </cell>
        </row>
        <row r="1749">
          <cell r="B1749">
            <v>39086</v>
          </cell>
          <cell r="C1749">
            <v>44</v>
          </cell>
        </row>
        <row r="1750">
          <cell r="B1750">
            <v>39087</v>
          </cell>
          <cell r="C1750">
            <v>43</v>
          </cell>
        </row>
        <row r="1751">
          <cell r="B1751">
            <v>39090</v>
          </cell>
          <cell r="C1751">
            <v>39</v>
          </cell>
        </row>
        <row r="1752">
          <cell r="B1752">
            <v>39091</v>
          </cell>
          <cell r="C1752">
            <v>39</v>
          </cell>
        </row>
        <row r="1753">
          <cell r="B1753">
            <v>39092</v>
          </cell>
          <cell r="C1753">
            <v>39</v>
          </cell>
        </row>
        <row r="1754">
          <cell r="B1754">
            <v>39093</v>
          </cell>
          <cell r="C1754">
            <v>39</v>
          </cell>
        </row>
        <row r="1755">
          <cell r="B1755">
            <v>39094</v>
          </cell>
          <cell r="C1755">
            <v>39</v>
          </cell>
        </row>
        <row r="1756">
          <cell r="B1756">
            <v>39097</v>
          </cell>
          <cell r="C1756">
            <v>39</v>
          </cell>
        </row>
        <row r="1757">
          <cell r="B1757">
            <v>39098</v>
          </cell>
          <cell r="C1757">
            <v>39</v>
          </cell>
        </row>
        <row r="1758">
          <cell r="B1758">
            <v>39099</v>
          </cell>
          <cell r="C1758">
            <v>39</v>
          </cell>
        </row>
        <row r="1759">
          <cell r="B1759">
            <v>39100</v>
          </cell>
          <cell r="C1759">
            <v>39</v>
          </cell>
        </row>
        <row r="1760">
          <cell r="B1760">
            <v>39101</v>
          </cell>
          <cell r="C1760">
            <v>37</v>
          </cell>
        </row>
        <row r="1761">
          <cell r="B1761">
            <v>39104</v>
          </cell>
          <cell r="C1761">
            <v>37</v>
          </cell>
        </row>
        <row r="1762">
          <cell r="B1762">
            <v>39105</v>
          </cell>
          <cell r="C1762">
            <v>38</v>
          </cell>
        </row>
        <row r="1763">
          <cell r="B1763">
            <v>39106</v>
          </cell>
          <cell r="C1763">
            <v>38</v>
          </cell>
        </row>
        <row r="1764">
          <cell r="B1764">
            <v>39107</v>
          </cell>
          <cell r="C1764">
            <v>40</v>
          </cell>
        </row>
        <row r="1765">
          <cell r="B1765">
            <v>39108</v>
          </cell>
          <cell r="C1765">
            <v>40</v>
          </cell>
        </row>
        <row r="1766">
          <cell r="B1766">
            <v>39111</v>
          </cell>
          <cell r="C1766">
            <v>37</v>
          </cell>
        </row>
        <row r="1767">
          <cell r="B1767">
            <v>39112</v>
          </cell>
          <cell r="C1767">
            <v>38</v>
          </cell>
        </row>
        <row r="1768">
          <cell r="B1768">
            <v>39113</v>
          </cell>
          <cell r="C1768">
            <v>38</v>
          </cell>
        </row>
        <row r="1769">
          <cell r="B1769">
            <v>39114</v>
          </cell>
          <cell r="C1769">
            <v>37</v>
          </cell>
        </row>
        <row r="1770">
          <cell r="B1770">
            <v>39115</v>
          </cell>
          <cell r="C1770">
            <v>37</v>
          </cell>
        </row>
        <row r="1771">
          <cell r="B1771">
            <v>39118</v>
          </cell>
          <cell r="C1771">
            <v>38</v>
          </cell>
        </row>
        <row r="1772">
          <cell r="B1772">
            <v>39119</v>
          </cell>
          <cell r="C1772">
            <v>38</v>
          </cell>
        </row>
        <row r="1773">
          <cell r="B1773">
            <v>39120</v>
          </cell>
          <cell r="C1773">
            <v>38</v>
          </cell>
        </row>
        <row r="1774">
          <cell r="B1774">
            <v>39121</v>
          </cell>
          <cell r="C1774">
            <v>39</v>
          </cell>
        </row>
        <row r="1775">
          <cell r="B1775">
            <v>39122</v>
          </cell>
          <cell r="C1775">
            <v>39</v>
          </cell>
        </row>
        <row r="1776">
          <cell r="B1776">
            <v>39125</v>
          </cell>
          <cell r="C1776">
            <v>38</v>
          </cell>
        </row>
        <row r="1777">
          <cell r="B1777">
            <v>39126</v>
          </cell>
          <cell r="C1777">
            <v>37</v>
          </cell>
        </row>
        <row r="1778">
          <cell r="B1778">
            <v>39127</v>
          </cell>
          <cell r="C1778">
            <v>39</v>
          </cell>
        </row>
        <row r="1779">
          <cell r="B1779">
            <v>39128</v>
          </cell>
          <cell r="C1779">
            <v>38</v>
          </cell>
        </row>
        <row r="1780">
          <cell r="B1780">
            <v>39129</v>
          </cell>
          <cell r="C1780">
            <v>39</v>
          </cell>
        </row>
        <row r="1781">
          <cell r="B1781">
            <v>39132</v>
          </cell>
          <cell r="C1781">
            <v>39</v>
          </cell>
        </row>
        <row r="1782">
          <cell r="B1782">
            <v>39133</v>
          </cell>
          <cell r="C1782">
            <v>39</v>
          </cell>
        </row>
        <row r="1783">
          <cell r="B1783">
            <v>39134</v>
          </cell>
          <cell r="C1783">
            <v>38</v>
          </cell>
        </row>
        <row r="1784">
          <cell r="B1784">
            <v>39135</v>
          </cell>
          <cell r="C1784">
            <v>41</v>
          </cell>
        </row>
        <row r="1785">
          <cell r="B1785">
            <v>39136</v>
          </cell>
          <cell r="C1785">
            <v>40</v>
          </cell>
        </row>
        <row r="1786">
          <cell r="B1786">
            <v>39139</v>
          </cell>
          <cell r="C1786">
            <v>41</v>
          </cell>
        </row>
        <row r="1787">
          <cell r="B1787">
            <v>39140</v>
          </cell>
          <cell r="C1787">
            <v>39</v>
          </cell>
        </row>
        <row r="1788">
          <cell r="B1788">
            <v>39141</v>
          </cell>
          <cell r="C1788">
            <v>39</v>
          </cell>
        </row>
        <row r="1789">
          <cell r="B1789">
            <v>39142</v>
          </cell>
          <cell r="C1789">
            <v>42</v>
          </cell>
        </row>
        <row r="1790">
          <cell r="B1790">
            <v>39143</v>
          </cell>
          <cell r="C1790">
            <v>41</v>
          </cell>
        </row>
        <row r="1791">
          <cell r="B1791">
            <v>39146</v>
          </cell>
          <cell r="C1791">
            <v>43</v>
          </cell>
        </row>
        <row r="1792">
          <cell r="B1792">
            <v>39147</v>
          </cell>
          <cell r="C1792">
            <v>42</v>
          </cell>
        </row>
        <row r="1793">
          <cell r="B1793">
            <v>39148</v>
          </cell>
          <cell r="C1793">
            <v>42</v>
          </cell>
        </row>
        <row r="1794">
          <cell r="B1794">
            <v>39149</v>
          </cell>
          <cell r="C1794">
            <v>43</v>
          </cell>
        </row>
        <row r="1795">
          <cell r="B1795">
            <v>39150</v>
          </cell>
          <cell r="C1795">
            <v>43</v>
          </cell>
        </row>
        <row r="1796">
          <cell r="B1796">
            <v>39153</v>
          </cell>
          <cell r="C1796">
            <v>43</v>
          </cell>
        </row>
        <row r="1797">
          <cell r="B1797">
            <v>39154</v>
          </cell>
          <cell r="C1797">
            <v>43</v>
          </cell>
        </row>
        <row r="1798">
          <cell r="B1798">
            <v>39155</v>
          </cell>
          <cell r="C1798">
            <v>43</v>
          </cell>
        </row>
        <row r="1799">
          <cell r="B1799">
            <v>39156</v>
          </cell>
          <cell r="C1799">
            <v>43</v>
          </cell>
        </row>
        <row r="1800">
          <cell r="B1800">
            <v>39157</v>
          </cell>
          <cell r="C1800">
            <v>42</v>
          </cell>
        </row>
        <row r="1801">
          <cell r="B1801">
            <v>39160</v>
          </cell>
          <cell r="C1801">
            <v>43</v>
          </cell>
        </row>
        <row r="1802">
          <cell r="B1802">
            <v>39161</v>
          </cell>
          <cell r="C1802">
            <v>43</v>
          </cell>
        </row>
        <row r="1803">
          <cell r="B1803">
            <v>39162</v>
          </cell>
          <cell r="C1803">
            <v>43</v>
          </cell>
        </row>
        <row r="1804">
          <cell r="B1804">
            <v>39163</v>
          </cell>
          <cell r="C1804">
            <v>43</v>
          </cell>
        </row>
        <row r="1805">
          <cell r="B1805">
            <v>39164</v>
          </cell>
          <cell r="C1805">
            <v>44</v>
          </cell>
        </row>
        <row r="1806">
          <cell r="B1806">
            <v>39167</v>
          </cell>
          <cell r="C1806">
            <v>43</v>
          </cell>
        </row>
        <row r="1807">
          <cell r="B1807">
            <v>39168</v>
          </cell>
          <cell r="C1807">
            <v>41</v>
          </cell>
        </row>
        <row r="1808">
          <cell r="B1808">
            <v>39169</v>
          </cell>
          <cell r="C1808">
            <v>41</v>
          </cell>
        </row>
        <row r="1809">
          <cell r="B1809">
            <v>39170</v>
          </cell>
          <cell r="C1809">
            <v>41</v>
          </cell>
        </row>
        <row r="1810">
          <cell r="B1810">
            <v>39171</v>
          </cell>
          <cell r="C1810">
            <v>41</v>
          </cell>
        </row>
        <row r="1811">
          <cell r="B1811">
            <v>39174</v>
          </cell>
          <cell r="C1811">
            <v>40</v>
          </cell>
        </row>
        <row r="1812">
          <cell r="B1812">
            <v>39175</v>
          </cell>
          <cell r="C1812">
            <v>41</v>
          </cell>
        </row>
        <row r="1813">
          <cell r="B1813">
            <v>39176</v>
          </cell>
          <cell r="C1813">
            <v>41</v>
          </cell>
        </row>
        <row r="1814">
          <cell r="B1814">
            <v>39177</v>
          </cell>
          <cell r="C1814">
            <v>41</v>
          </cell>
        </row>
        <row r="1815">
          <cell r="B1815">
            <v>39178</v>
          </cell>
          <cell r="C1815">
            <v>41</v>
          </cell>
        </row>
        <row r="1816">
          <cell r="B1816">
            <v>39181</v>
          </cell>
          <cell r="C1816">
            <v>41</v>
          </cell>
        </row>
        <row r="1817">
          <cell r="B1817">
            <v>39182</v>
          </cell>
          <cell r="C1817">
            <v>40</v>
          </cell>
        </row>
        <row r="1818">
          <cell r="B1818">
            <v>39183</v>
          </cell>
          <cell r="C1818">
            <v>39</v>
          </cell>
        </row>
        <row r="1819">
          <cell r="B1819">
            <v>39184</v>
          </cell>
          <cell r="C1819">
            <v>38</v>
          </cell>
        </row>
        <row r="1820">
          <cell r="B1820">
            <v>39185</v>
          </cell>
          <cell r="C1820">
            <v>38</v>
          </cell>
        </row>
        <row r="1821">
          <cell r="B1821">
            <v>39188</v>
          </cell>
          <cell r="C1821">
            <v>38</v>
          </cell>
        </row>
        <row r="1822">
          <cell r="B1822">
            <v>39189</v>
          </cell>
          <cell r="C1822">
            <v>37</v>
          </cell>
        </row>
        <row r="1823">
          <cell r="B1823">
            <v>39190</v>
          </cell>
          <cell r="C1823">
            <v>36</v>
          </cell>
        </row>
        <row r="1824">
          <cell r="B1824">
            <v>39191</v>
          </cell>
          <cell r="C1824">
            <v>38</v>
          </cell>
        </row>
        <row r="1825">
          <cell r="B1825">
            <v>39192</v>
          </cell>
          <cell r="C1825">
            <v>36</v>
          </cell>
        </row>
        <row r="1826">
          <cell r="B1826">
            <v>39195</v>
          </cell>
          <cell r="C1826">
            <v>35</v>
          </cell>
        </row>
        <row r="1827">
          <cell r="B1827">
            <v>39196</v>
          </cell>
          <cell r="C1827">
            <v>35</v>
          </cell>
        </row>
        <row r="1828">
          <cell r="B1828">
            <v>39197</v>
          </cell>
          <cell r="C1828">
            <v>35</v>
          </cell>
        </row>
        <row r="1829">
          <cell r="B1829">
            <v>39198</v>
          </cell>
          <cell r="C1829">
            <v>35</v>
          </cell>
        </row>
        <row r="1830">
          <cell r="B1830">
            <v>39199</v>
          </cell>
          <cell r="C1830">
            <v>35</v>
          </cell>
        </row>
        <row r="1831">
          <cell r="B1831">
            <v>39202</v>
          </cell>
          <cell r="C1831">
            <v>35</v>
          </cell>
        </row>
        <row r="1832">
          <cell r="B1832">
            <v>39203</v>
          </cell>
          <cell r="C1832">
            <v>35</v>
          </cell>
        </row>
        <row r="1833">
          <cell r="B1833">
            <v>39204</v>
          </cell>
          <cell r="C1833">
            <v>36</v>
          </cell>
        </row>
        <row r="1834">
          <cell r="B1834">
            <v>39205</v>
          </cell>
          <cell r="C1834">
            <v>34</v>
          </cell>
        </row>
        <row r="1835">
          <cell r="B1835">
            <v>39206</v>
          </cell>
          <cell r="C1835">
            <v>34</v>
          </cell>
        </row>
        <row r="1836">
          <cell r="B1836">
            <v>39209</v>
          </cell>
          <cell r="C1836">
            <v>34</v>
          </cell>
        </row>
        <row r="1837">
          <cell r="B1837">
            <v>39210</v>
          </cell>
          <cell r="C1837">
            <v>34</v>
          </cell>
        </row>
        <row r="1838">
          <cell r="B1838">
            <v>39211</v>
          </cell>
          <cell r="C1838">
            <v>35</v>
          </cell>
        </row>
        <row r="1839">
          <cell r="B1839">
            <v>39212</v>
          </cell>
          <cell r="C1839">
            <v>34</v>
          </cell>
        </row>
        <row r="1840">
          <cell r="B1840">
            <v>39213</v>
          </cell>
          <cell r="C1840">
            <v>35</v>
          </cell>
        </row>
        <row r="1841">
          <cell r="B1841">
            <v>39216</v>
          </cell>
          <cell r="C1841">
            <v>32</v>
          </cell>
        </row>
        <row r="1842">
          <cell r="B1842">
            <v>39217</v>
          </cell>
          <cell r="C1842">
            <v>30</v>
          </cell>
        </row>
        <row r="1843">
          <cell r="B1843">
            <v>39218</v>
          </cell>
          <cell r="C1843">
            <v>26</v>
          </cell>
        </row>
        <row r="1844">
          <cell r="B1844">
            <v>39219</v>
          </cell>
          <cell r="C1844">
            <v>24</v>
          </cell>
        </row>
        <row r="1845">
          <cell r="B1845">
            <v>39220</v>
          </cell>
          <cell r="C1845">
            <v>23</v>
          </cell>
        </row>
        <row r="1846">
          <cell r="B1846">
            <v>39223</v>
          </cell>
          <cell r="C1846">
            <v>23</v>
          </cell>
        </row>
        <row r="1847">
          <cell r="B1847">
            <v>39224</v>
          </cell>
          <cell r="C1847">
            <v>23</v>
          </cell>
        </row>
        <row r="1848">
          <cell r="B1848">
            <v>39225</v>
          </cell>
          <cell r="C1848">
            <v>22</v>
          </cell>
        </row>
        <row r="1849">
          <cell r="B1849">
            <v>39226</v>
          </cell>
          <cell r="C1849">
            <v>20</v>
          </cell>
        </row>
        <row r="1850">
          <cell r="B1850">
            <v>39227</v>
          </cell>
          <cell r="C1850">
            <v>21</v>
          </cell>
        </row>
        <row r="1851">
          <cell r="B1851">
            <v>39230</v>
          </cell>
          <cell r="C1851">
            <v>21</v>
          </cell>
        </row>
        <row r="1852">
          <cell r="B1852">
            <v>39231</v>
          </cell>
          <cell r="C1852">
            <v>21</v>
          </cell>
        </row>
        <row r="1853">
          <cell r="B1853">
            <v>39232</v>
          </cell>
          <cell r="C1853">
            <v>19</v>
          </cell>
        </row>
        <row r="1854">
          <cell r="B1854">
            <v>39233</v>
          </cell>
          <cell r="C1854">
            <v>18</v>
          </cell>
        </row>
        <row r="1855">
          <cell r="B1855">
            <v>39234</v>
          </cell>
          <cell r="C1855">
            <v>20</v>
          </cell>
        </row>
        <row r="1856">
          <cell r="B1856">
            <v>39237</v>
          </cell>
          <cell r="C1856">
            <v>20</v>
          </cell>
        </row>
        <row r="1857">
          <cell r="B1857">
            <v>39238</v>
          </cell>
          <cell r="C1857">
            <v>19</v>
          </cell>
        </row>
        <row r="1858">
          <cell r="B1858">
            <v>39239</v>
          </cell>
          <cell r="C1858">
            <v>18</v>
          </cell>
        </row>
        <row r="1859">
          <cell r="B1859">
            <v>39240</v>
          </cell>
          <cell r="C1859">
            <v>19</v>
          </cell>
        </row>
        <row r="1860">
          <cell r="B1860">
            <v>39241</v>
          </cell>
          <cell r="C1860">
            <v>23</v>
          </cell>
        </row>
        <row r="1861">
          <cell r="B1861">
            <v>39244</v>
          </cell>
          <cell r="C1861">
            <v>21</v>
          </cell>
        </row>
        <row r="1862">
          <cell r="B1862">
            <v>39245</v>
          </cell>
          <cell r="C1862">
            <v>21</v>
          </cell>
        </row>
        <row r="1863">
          <cell r="B1863">
            <v>39246</v>
          </cell>
          <cell r="C1863">
            <v>21</v>
          </cell>
        </row>
        <row r="1864">
          <cell r="B1864">
            <v>39247</v>
          </cell>
          <cell r="C1864">
            <v>24</v>
          </cell>
        </row>
        <row r="1865">
          <cell r="B1865">
            <v>39248</v>
          </cell>
          <cell r="C1865">
            <v>19</v>
          </cell>
        </row>
        <row r="1866">
          <cell r="B1866">
            <v>39251</v>
          </cell>
          <cell r="C1866">
            <v>22</v>
          </cell>
        </row>
        <row r="1867">
          <cell r="B1867">
            <v>39252</v>
          </cell>
          <cell r="C1867">
            <v>22</v>
          </cell>
        </row>
        <row r="1868">
          <cell r="B1868">
            <v>39253</v>
          </cell>
          <cell r="C1868">
            <v>22</v>
          </cell>
        </row>
        <row r="1869">
          <cell r="B1869">
            <v>39254</v>
          </cell>
          <cell r="C1869">
            <v>23</v>
          </cell>
        </row>
        <row r="1870">
          <cell r="B1870">
            <v>39255</v>
          </cell>
          <cell r="C1870">
            <v>20</v>
          </cell>
        </row>
        <row r="1871">
          <cell r="B1871">
            <v>39258</v>
          </cell>
          <cell r="C1871">
            <v>23</v>
          </cell>
        </row>
        <row r="1872">
          <cell r="B1872">
            <v>39259</v>
          </cell>
          <cell r="C1872">
            <v>23</v>
          </cell>
        </row>
        <row r="1873">
          <cell r="B1873">
            <v>39260</v>
          </cell>
          <cell r="C1873">
            <v>24</v>
          </cell>
        </row>
        <row r="1874">
          <cell r="B1874">
            <v>39261</v>
          </cell>
          <cell r="C1874">
            <v>24</v>
          </cell>
        </row>
        <row r="1875">
          <cell r="B1875">
            <v>39262</v>
          </cell>
          <cell r="C1875">
            <v>24</v>
          </cell>
        </row>
        <row r="1876">
          <cell r="B1876">
            <v>39265</v>
          </cell>
          <cell r="C1876">
            <v>26</v>
          </cell>
        </row>
        <row r="1877">
          <cell r="B1877">
            <v>39266</v>
          </cell>
          <cell r="C1877">
            <v>25</v>
          </cell>
        </row>
        <row r="1878">
          <cell r="B1878">
            <v>39267</v>
          </cell>
          <cell r="C1878">
            <v>25</v>
          </cell>
        </row>
        <row r="1879">
          <cell r="B1879">
            <v>39268</v>
          </cell>
          <cell r="C1879">
            <v>25</v>
          </cell>
        </row>
        <row r="1880">
          <cell r="B1880">
            <v>39269</v>
          </cell>
          <cell r="C1880">
            <v>25</v>
          </cell>
        </row>
        <row r="1881">
          <cell r="B1881">
            <v>39272</v>
          </cell>
          <cell r="C1881">
            <v>25</v>
          </cell>
        </row>
        <row r="1882">
          <cell r="B1882">
            <v>39273</v>
          </cell>
          <cell r="C1882">
            <v>27</v>
          </cell>
        </row>
        <row r="1883">
          <cell r="B1883">
            <v>39274</v>
          </cell>
          <cell r="C1883">
            <v>29</v>
          </cell>
        </row>
        <row r="1884">
          <cell r="B1884">
            <v>39275</v>
          </cell>
          <cell r="C1884">
            <v>29</v>
          </cell>
        </row>
        <row r="1885">
          <cell r="B1885">
            <v>39276</v>
          </cell>
          <cell r="C1885">
            <v>28</v>
          </cell>
        </row>
        <row r="1886">
          <cell r="B1886">
            <v>39279</v>
          </cell>
          <cell r="C1886">
            <v>28</v>
          </cell>
        </row>
        <row r="1887">
          <cell r="B1887">
            <v>39280</v>
          </cell>
          <cell r="C1887">
            <v>29</v>
          </cell>
        </row>
        <row r="1888">
          <cell r="B1888">
            <v>39281</v>
          </cell>
          <cell r="C1888">
            <v>31</v>
          </cell>
        </row>
        <row r="1889">
          <cell r="B1889">
            <v>39282</v>
          </cell>
          <cell r="C1889">
            <v>29</v>
          </cell>
        </row>
        <row r="1890">
          <cell r="B1890">
            <v>39283</v>
          </cell>
          <cell r="C1890">
            <v>30</v>
          </cell>
        </row>
        <row r="1891">
          <cell r="B1891">
            <v>39286</v>
          </cell>
          <cell r="C1891">
            <v>31</v>
          </cell>
        </row>
        <row r="1892">
          <cell r="B1892">
            <v>39287</v>
          </cell>
          <cell r="C1892">
            <v>30</v>
          </cell>
        </row>
        <row r="1893">
          <cell r="B1893">
            <v>39288</v>
          </cell>
          <cell r="C1893">
            <v>31</v>
          </cell>
        </row>
        <row r="1894">
          <cell r="B1894">
            <v>39289</v>
          </cell>
          <cell r="C1894">
            <v>36</v>
          </cell>
        </row>
        <row r="1895">
          <cell r="B1895">
            <v>39290</v>
          </cell>
          <cell r="C1895">
            <v>38</v>
          </cell>
        </row>
        <row r="1896">
          <cell r="B1896">
            <v>39293</v>
          </cell>
          <cell r="C1896">
            <v>44</v>
          </cell>
        </row>
        <row r="1897">
          <cell r="B1897">
            <v>39294</v>
          </cell>
          <cell r="C1897">
            <v>41</v>
          </cell>
        </row>
        <row r="1898">
          <cell r="B1898">
            <v>39295</v>
          </cell>
          <cell r="C1898">
            <v>41</v>
          </cell>
        </row>
        <row r="1899">
          <cell r="B1899">
            <v>39296</v>
          </cell>
          <cell r="C1899">
            <v>46</v>
          </cell>
        </row>
        <row r="1900">
          <cell r="B1900">
            <v>39297</v>
          </cell>
          <cell r="C1900">
            <v>48</v>
          </cell>
        </row>
        <row r="1901">
          <cell r="B1901">
            <v>39300</v>
          </cell>
          <cell r="C1901">
            <v>49</v>
          </cell>
        </row>
        <row r="1902">
          <cell r="B1902">
            <v>39301</v>
          </cell>
          <cell r="C1902">
            <v>47</v>
          </cell>
        </row>
        <row r="1903">
          <cell r="B1903">
            <v>39302</v>
          </cell>
          <cell r="C1903">
            <v>47</v>
          </cell>
        </row>
        <row r="1904">
          <cell r="B1904">
            <v>39303</v>
          </cell>
          <cell r="C1904">
            <v>53</v>
          </cell>
        </row>
        <row r="1905">
          <cell r="B1905">
            <v>39304</v>
          </cell>
          <cell r="C1905">
            <v>55</v>
          </cell>
        </row>
        <row r="1906">
          <cell r="B1906">
            <v>39307</v>
          </cell>
          <cell r="C1906">
            <v>57</v>
          </cell>
        </row>
        <row r="1907">
          <cell r="B1907">
            <v>39308</v>
          </cell>
          <cell r="C1907">
            <v>51</v>
          </cell>
        </row>
        <row r="1908">
          <cell r="B1908">
            <v>39309</v>
          </cell>
          <cell r="C1908">
            <v>61</v>
          </cell>
        </row>
        <row r="1909">
          <cell r="B1909">
            <v>39310</v>
          </cell>
          <cell r="C1909">
            <v>64</v>
          </cell>
        </row>
        <row r="1910">
          <cell r="B1910">
            <v>39311</v>
          </cell>
          <cell r="C1910">
            <v>57</v>
          </cell>
        </row>
        <row r="1911">
          <cell r="B1911">
            <v>39314</v>
          </cell>
          <cell r="C1911">
            <v>57</v>
          </cell>
        </row>
        <row r="1912">
          <cell r="B1912">
            <v>39315</v>
          </cell>
          <cell r="C1912">
            <v>71</v>
          </cell>
        </row>
        <row r="1913">
          <cell r="B1913">
            <v>39316</v>
          </cell>
          <cell r="C1913">
            <v>69</v>
          </cell>
        </row>
        <row r="1914">
          <cell r="B1914">
            <v>39317</v>
          </cell>
          <cell r="C1914">
            <v>68</v>
          </cell>
        </row>
        <row r="1915">
          <cell r="B1915">
            <v>39318</v>
          </cell>
          <cell r="C1915">
            <v>68</v>
          </cell>
        </row>
        <row r="1916">
          <cell r="B1916">
            <v>39321</v>
          </cell>
          <cell r="C1916">
            <v>70</v>
          </cell>
        </row>
        <row r="1917">
          <cell r="B1917">
            <v>39322</v>
          </cell>
          <cell r="C1917">
            <v>65</v>
          </cell>
        </row>
        <row r="1918">
          <cell r="B1918">
            <v>39323</v>
          </cell>
          <cell r="C1918">
            <v>71</v>
          </cell>
        </row>
        <row r="1919">
          <cell r="B1919">
            <v>39324</v>
          </cell>
          <cell r="C1919">
            <v>70</v>
          </cell>
        </row>
        <row r="1920">
          <cell r="B1920">
            <v>39325</v>
          </cell>
          <cell r="C1920">
            <v>67</v>
          </cell>
        </row>
        <row r="1921">
          <cell r="B1921">
            <v>39328</v>
          </cell>
          <cell r="C1921">
            <v>67</v>
          </cell>
        </row>
        <row r="1922">
          <cell r="B1922">
            <v>39329</v>
          </cell>
          <cell r="C1922">
            <v>67</v>
          </cell>
        </row>
        <row r="1923">
          <cell r="B1923">
            <v>39330</v>
          </cell>
          <cell r="C1923">
            <v>68</v>
          </cell>
        </row>
        <row r="1924">
          <cell r="B1924">
            <v>39331</v>
          </cell>
          <cell r="C1924">
            <v>67</v>
          </cell>
        </row>
        <row r="1925">
          <cell r="B1925">
            <v>39332</v>
          </cell>
          <cell r="C1925">
            <v>67</v>
          </cell>
        </row>
        <row r="1926">
          <cell r="B1926">
            <v>39335</v>
          </cell>
          <cell r="C1926">
            <v>73</v>
          </cell>
        </row>
        <row r="1927">
          <cell r="B1927">
            <v>39336</v>
          </cell>
          <cell r="C1927">
            <v>77</v>
          </cell>
        </row>
        <row r="1928">
          <cell r="B1928">
            <v>39337</v>
          </cell>
          <cell r="C1928">
            <v>69</v>
          </cell>
        </row>
        <row r="1929">
          <cell r="B1929">
            <v>39338</v>
          </cell>
          <cell r="C1929">
            <v>74</v>
          </cell>
        </row>
        <row r="1930">
          <cell r="B1930">
            <v>39339</v>
          </cell>
          <cell r="C1930">
            <v>77</v>
          </cell>
        </row>
        <row r="1931">
          <cell r="B1931">
            <v>39342</v>
          </cell>
          <cell r="C1931">
            <v>74</v>
          </cell>
        </row>
        <row r="1932">
          <cell r="B1932">
            <v>39343</v>
          </cell>
          <cell r="C1932">
            <v>74</v>
          </cell>
        </row>
        <row r="1933">
          <cell r="B1933">
            <v>39344</v>
          </cell>
          <cell r="C1933">
            <v>70</v>
          </cell>
        </row>
        <row r="1934">
          <cell r="B1934">
            <v>39345</v>
          </cell>
          <cell r="C1934">
            <v>68</v>
          </cell>
        </row>
        <row r="1935">
          <cell r="B1935">
            <v>39346</v>
          </cell>
          <cell r="C1935">
            <v>73</v>
          </cell>
        </row>
        <row r="1936">
          <cell r="B1936">
            <v>39349</v>
          </cell>
          <cell r="C1936">
            <v>73</v>
          </cell>
        </row>
        <row r="1937">
          <cell r="B1937">
            <v>39350</v>
          </cell>
          <cell r="C1937">
            <v>73</v>
          </cell>
        </row>
        <row r="1938">
          <cell r="B1938">
            <v>39351</v>
          </cell>
          <cell r="C1938">
            <v>70</v>
          </cell>
        </row>
        <row r="1939">
          <cell r="B1939">
            <v>39352</v>
          </cell>
          <cell r="C1939">
            <v>70</v>
          </cell>
        </row>
        <row r="1940">
          <cell r="B1940">
            <v>39353</v>
          </cell>
          <cell r="C1940">
            <v>70</v>
          </cell>
        </row>
        <row r="1941">
          <cell r="B1941">
            <v>39356</v>
          </cell>
          <cell r="C1941">
            <v>70</v>
          </cell>
        </row>
        <row r="1942">
          <cell r="B1942">
            <v>39357</v>
          </cell>
          <cell r="C1942">
            <v>65</v>
          </cell>
        </row>
        <row r="1943">
          <cell r="B1943">
            <v>39358</v>
          </cell>
          <cell r="C1943">
            <v>71</v>
          </cell>
        </row>
        <row r="1944">
          <cell r="B1944">
            <v>39359</v>
          </cell>
          <cell r="C1944">
            <v>63</v>
          </cell>
        </row>
        <row r="1945">
          <cell r="B1945">
            <v>39360</v>
          </cell>
          <cell r="C1945">
            <v>68</v>
          </cell>
        </row>
        <row r="1946">
          <cell r="B1946">
            <v>39363</v>
          </cell>
          <cell r="C1946">
            <v>68</v>
          </cell>
        </row>
        <row r="1947">
          <cell r="B1947">
            <v>39364</v>
          </cell>
          <cell r="C1947">
            <v>64</v>
          </cell>
        </row>
        <row r="1948">
          <cell r="B1948">
            <v>39365</v>
          </cell>
          <cell r="C1948">
            <v>66</v>
          </cell>
        </row>
        <row r="1949">
          <cell r="B1949">
            <v>39366</v>
          </cell>
          <cell r="C1949">
            <v>60</v>
          </cell>
        </row>
        <row r="1950">
          <cell r="B1950">
            <v>39367</v>
          </cell>
          <cell r="C1950">
            <v>57</v>
          </cell>
        </row>
        <row r="1951">
          <cell r="B1951">
            <v>39370</v>
          </cell>
          <cell r="C1951">
            <v>54</v>
          </cell>
        </row>
        <row r="1952">
          <cell r="B1952">
            <v>39371</v>
          </cell>
          <cell r="C1952">
            <v>55</v>
          </cell>
        </row>
        <row r="1953">
          <cell r="B1953">
            <v>39372</v>
          </cell>
          <cell r="C1953">
            <v>53</v>
          </cell>
        </row>
        <row r="1954">
          <cell r="B1954">
            <v>39373</v>
          </cell>
          <cell r="C1954">
            <v>55</v>
          </cell>
        </row>
        <row r="1955">
          <cell r="B1955">
            <v>39374</v>
          </cell>
          <cell r="C1955">
            <v>52</v>
          </cell>
        </row>
        <row r="1956">
          <cell r="B1956">
            <v>39377</v>
          </cell>
          <cell r="C1956">
            <v>57</v>
          </cell>
        </row>
        <row r="1957">
          <cell r="B1957">
            <v>39378</v>
          </cell>
          <cell r="C1957">
            <v>55</v>
          </cell>
        </row>
        <row r="1958">
          <cell r="B1958">
            <v>39379</v>
          </cell>
          <cell r="C1958">
            <v>57</v>
          </cell>
        </row>
        <row r="1959">
          <cell r="B1959">
            <v>39380</v>
          </cell>
          <cell r="C1959">
            <v>58</v>
          </cell>
        </row>
        <row r="1960">
          <cell r="B1960">
            <v>39381</v>
          </cell>
          <cell r="C1960">
            <v>60</v>
          </cell>
        </row>
        <row r="1961">
          <cell r="B1961">
            <v>39384</v>
          </cell>
          <cell r="C1961">
            <v>60</v>
          </cell>
        </row>
        <row r="1962">
          <cell r="B1962">
            <v>39385</v>
          </cell>
          <cell r="C1962">
            <v>58</v>
          </cell>
        </row>
        <row r="1963">
          <cell r="B1963">
            <v>39386</v>
          </cell>
          <cell r="C1963">
            <v>55</v>
          </cell>
        </row>
        <row r="1964">
          <cell r="B1964">
            <v>39387</v>
          </cell>
          <cell r="C1964">
            <v>54</v>
          </cell>
        </row>
        <row r="1965">
          <cell r="B1965">
            <v>39388</v>
          </cell>
          <cell r="C1965">
            <v>57</v>
          </cell>
        </row>
        <row r="1966">
          <cell r="B1966">
            <v>39391</v>
          </cell>
          <cell r="C1966">
            <v>61</v>
          </cell>
        </row>
        <row r="1967">
          <cell r="B1967">
            <v>39392</v>
          </cell>
          <cell r="C1967">
            <v>60</v>
          </cell>
        </row>
        <row r="1968">
          <cell r="B1968">
            <v>39393</v>
          </cell>
          <cell r="C1968">
            <v>60</v>
          </cell>
        </row>
        <row r="1969">
          <cell r="B1969">
            <v>39394</v>
          </cell>
          <cell r="C1969">
            <v>59</v>
          </cell>
        </row>
        <row r="1970">
          <cell r="B1970">
            <v>39395</v>
          </cell>
          <cell r="C1970">
            <v>59</v>
          </cell>
        </row>
        <row r="1971">
          <cell r="B1971">
            <v>39398</v>
          </cell>
          <cell r="C1971">
            <v>59</v>
          </cell>
        </row>
        <row r="1972">
          <cell r="B1972">
            <v>39399</v>
          </cell>
          <cell r="C1972">
            <v>64</v>
          </cell>
        </row>
        <row r="1973">
          <cell r="B1973">
            <v>39400</v>
          </cell>
          <cell r="C1973">
            <v>61</v>
          </cell>
        </row>
        <row r="1974">
          <cell r="B1974">
            <v>39401</v>
          </cell>
          <cell r="C1974">
            <v>65</v>
          </cell>
        </row>
        <row r="1975">
          <cell r="B1975">
            <v>39402</v>
          </cell>
          <cell r="C1975">
            <v>72</v>
          </cell>
        </row>
        <row r="1976">
          <cell r="B1976">
            <v>39405</v>
          </cell>
          <cell r="C1976">
            <v>74</v>
          </cell>
        </row>
        <row r="1977">
          <cell r="B1977">
            <v>39406</v>
          </cell>
          <cell r="C1977">
            <v>79</v>
          </cell>
        </row>
        <row r="1978">
          <cell r="B1978">
            <v>39407</v>
          </cell>
          <cell r="C1978">
            <v>92</v>
          </cell>
        </row>
        <row r="1979">
          <cell r="B1979">
            <v>39408</v>
          </cell>
          <cell r="C1979">
            <v>92</v>
          </cell>
        </row>
        <row r="1980">
          <cell r="B1980">
            <v>39409</v>
          </cell>
          <cell r="C1980">
            <v>98</v>
          </cell>
        </row>
        <row r="1981">
          <cell r="B1981">
            <v>39412</v>
          </cell>
          <cell r="C1981">
            <v>98</v>
          </cell>
        </row>
        <row r="1982">
          <cell r="B1982">
            <v>39413</v>
          </cell>
          <cell r="C1982">
            <v>101</v>
          </cell>
        </row>
        <row r="1983">
          <cell r="B1983">
            <v>39414</v>
          </cell>
          <cell r="C1983">
            <v>100</v>
          </cell>
        </row>
        <row r="1984">
          <cell r="B1984">
            <v>39415</v>
          </cell>
          <cell r="C1984">
            <v>101</v>
          </cell>
        </row>
        <row r="1985">
          <cell r="B1985">
            <v>39416</v>
          </cell>
          <cell r="C1985">
            <v>99</v>
          </cell>
        </row>
        <row r="1986">
          <cell r="B1986">
            <v>39419</v>
          </cell>
          <cell r="C1986">
            <v>101</v>
          </cell>
        </row>
        <row r="1987">
          <cell r="B1987">
            <v>39420</v>
          </cell>
          <cell r="C1987">
            <v>102</v>
          </cell>
        </row>
        <row r="1988">
          <cell r="B1988">
            <v>39421</v>
          </cell>
          <cell r="C1988">
            <v>98</v>
          </cell>
        </row>
        <row r="1989">
          <cell r="B1989">
            <v>39422</v>
          </cell>
          <cell r="C1989">
            <v>87</v>
          </cell>
        </row>
        <row r="1990">
          <cell r="B1990">
            <v>39423</v>
          </cell>
          <cell r="C1990">
            <v>99</v>
          </cell>
        </row>
        <row r="1991">
          <cell r="B1991">
            <v>39426</v>
          </cell>
          <cell r="C1991">
            <v>79</v>
          </cell>
        </row>
        <row r="1992">
          <cell r="B1992">
            <v>39427</v>
          </cell>
          <cell r="C1992">
            <v>72</v>
          </cell>
        </row>
        <row r="1993">
          <cell r="B1993">
            <v>39428</v>
          </cell>
          <cell r="C1993">
            <v>65</v>
          </cell>
        </row>
        <row r="1994">
          <cell r="B1994">
            <v>39429</v>
          </cell>
          <cell r="C1994">
            <v>97</v>
          </cell>
        </row>
        <row r="1995">
          <cell r="B1995">
            <v>39430</v>
          </cell>
          <cell r="C1995">
            <v>102</v>
          </cell>
        </row>
        <row r="1996">
          <cell r="B1996">
            <v>39433</v>
          </cell>
          <cell r="C1996">
            <v>96</v>
          </cell>
        </row>
        <row r="1997">
          <cell r="B1997">
            <v>39434</v>
          </cell>
          <cell r="C1997">
            <v>95</v>
          </cell>
        </row>
        <row r="1998">
          <cell r="B1998">
            <v>39435</v>
          </cell>
          <cell r="C1998">
            <v>98</v>
          </cell>
        </row>
        <row r="1999">
          <cell r="B1999">
            <v>39436</v>
          </cell>
          <cell r="C1999">
            <v>95</v>
          </cell>
        </row>
        <row r="2000">
          <cell r="B2000">
            <v>39437</v>
          </cell>
          <cell r="C2000">
            <v>98</v>
          </cell>
        </row>
        <row r="2001">
          <cell r="B2001">
            <v>39440</v>
          </cell>
          <cell r="C2001">
            <v>94</v>
          </cell>
        </row>
        <row r="2002">
          <cell r="B2002">
            <v>39441</v>
          </cell>
          <cell r="C2002">
            <v>94</v>
          </cell>
        </row>
        <row r="2003">
          <cell r="B2003">
            <v>39442</v>
          </cell>
          <cell r="C2003">
            <v>94</v>
          </cell>
        </row>
        <row r="2004">
          <cell r="B2004">
            <v>39443</v>
          </cell>
          <cell r="C2004">
            <v>94</v>
          </cell>
        </row>
        <row r="2005">
          <cell r="B2005">
            <v>39444</v>
          </cell>
          <cell r="C2005">
            <v>94</v>
          </cell>
        </row>
        <row r="2006">
          <cell r="B2006">
            <v>39447</v>
          </cell>
          <cell r="C2006">
            <v>94</v>
          </cell>
        </row>
        <row r="2007">
          <cell r="B2007">
            <v>39448</v>
          </cell>
          <cell r="C2007">
            <v>94</v>
          </cell>
        </row>
        <row r="2008">
          <cell r="B2008">
            <v>39449</v>
          </cell>
          <cell r="C2008">
            <v>98</v>
          </cell>
        </row>
        <row r="2009">
          <cell r="B2009">
            <v>39450</v>
          </cell>
          <cell r="C2009">
            <v>96</v>
          </cell>
        </row>
        <row r="2010">
          <cell r="B2010">
            <v>39451</v>
          </cell>
          <cell r="C2010">
            <v>97</v>
          </cell>
        </row>
        <row r="2011">
          <cell r="B2011">
            <v>39454</v>
          </cell>
          <cell r="C2011">
            <v>98</v>
          </cell>
        </row>
        <row r="2012">
          <cell r="B2012">
            <v>39455</v>
          </cell>
          <cell r="C2012">
            <v>100</v>
          </cell>
        </row>
        <row r="2013">
          <cell r="B2013">
            <v>39456</v>
          </cell>
          <cell r="C2013">
            <v>101</v>
          </cell>
        </row>
        <row r="2014">
          <cell r="B2014">
            <v>39457</v>
          </cell>
          <cell r="C2014">
            <v>101</v>
          </cell>
        </row>
        <row r="2015">
          <cell r="B2015">
            <v>39458</v>
          </cell>
          <cell r="C2015">
            <v>100</v>
          </cell>
        </row>
        <row r="2016">
          <cell r="B2016">
            <v>39461</v>
          </cell>
          <cell r="C2016">
            <v>100</v>
          </cell>
        </row>
        <row r="2017">
          <cell r="B2017">
            <v>39462</v>
          </cell>
          <cell r="C2017">
            <v>100</v>
          </cell>
        </row>
        <row r="2018">
          <cell r="B2018">
            <v>39463</v>
          </cell>
          <cell r="C2018">
            <v>96</v>
          </cell>
        </row>
        <row r="2019">
          <cell r="B2019">
            <v>39464</v>
          </cell>
          <cell r="C2019">
            <v>96</v>
          </cell>
        </row>
        <row r="2020">
          <cell r="B2020">
            <v>39465</v>
          </cell>
          <cell r="C2020">
            <v>98</v>
          </cell>
        </row>
        <row r="2021">
          <cell r="B2021">
            <v>39468</v>
          </cell>
          <cell r="C2021">
            <v>98</v>
          </cell>
        </row>
        <row r="2022">
          <cell r="B2022">
            <v>39469</v>
          </cell>
          <cell r="C2022">
            <v>107</v>
          </cell>
        </row>
        <row r="2023">
          <cell r="B2023">
            <v>39470</v>
          </cell>
          <cell r="C2023">
            <v>107</v>
          </cell>
        </row>
        <row r="2024">
          <cell r="B2024">
            <v>39471</v>
          </cell>
          <cell r="C2024">
            <v>98</v>
          </cell>
        </row>
        <row r="2025">
          <cell r="B2025">
            <v>39472</v>
          </cell>
          <cell r="C2025">
            <v>96</v>
          </cell>
        </row>
        <row r="2026">
          <cell r="B2026">
            <v>39475</v>
          </cell>
          <cell r="C2026">
            <v>105</v>
          </cell>
        </row>
        <row r="2027">
          <cell r="B2027">
            <v>39476</v>
          </cell>
          <cell r="C2027">
            <v>103</v>
          </cell>
        </row>
        <row r="2028">
          <cell r="B2028">
            <v>39477</v>
          </cell>
          <cell r="C2028">
            <v>102</v>
          </cell>
        </row>
        <row r="2029">
          <cell r="B2029">
            <v>39478</v>
          </cell>
          <cell r="C2029">
            <v>106</v>
          </cell>
        </row>
        <row r="2030">
          <cell r="B2030">
            <v>39479</v>
          </cell>
          <cell r="C2030">
            <v>102</v>
          </cell>
        </row>
        <row r="2031">
          <cell r="B2031">
            <v>39482</v>
          </cell>
          <cell r="C2031">
            <v>105</v>
          </cell>
        </row>
        <row r="2032">
          <cell r="B2032">
            <v>39483</v>
          </cell>
          <cell r="C2032">
            <v>111</v>
          </cell>
        </row>
        <row r="2033">
          <cell r="B2033">
            <v>39484</v>
          </cell>
          <cell r="C2033">
            <v>111</v>
          </cell>
        </row>
        <row r="2034">
          <cell r="B2034">
            <v>39485</v>
          </cell>
          <cell r="C2034">
            <v>114</v>
          </cell>
        </row>
        <row r="2035">
          <cell r="B2035">
            <v>39486</v>
          </cell>
          <cell r="C2035">
            <v>110</v>
          </cell>
        </row>
        <row r="2036">
          <cell r="B2036">
            <v>39489</v>
          </cell>
          <cell r="C2036">
            <v>117</v>
          </cell>
        </row>
        <row r="2037">
          <cell r="B2037">
            <v>39490</v>
          </cell>
          <cell r="C2037">
            <v>117</v>
          </cell>
        </row>
        <row r="2038">
          <cell r="B2038">
            <v>39491</v>
          </cell>
          <cell r="C2038">
            <v>114</v>
          </cell>
        </row>
        <row r="2039">
          <cell r="B2039">
            <v>39492</v>
          </cell>
          <cell r="C2039">
            <v>112</v>
          </cell>
        </row>
        <row r="2040">
          <cell r="B2040">
            <v>39493</v>
          </cell>
          <cell r="C2040">
            <v>116</v>
          </cell>
        </row>
        <row r="2041">
          <cell r="B2041">
            <v>39496</v>
          </cell>
          <cell r="C2041">
            <v>116</v>
          </cell>
        </row>
        <row r="2042">
          <cell r="B2042">
            <v>39497</v>
          </cell>
          <cell r="C2042">
            <v>110</v>
          </cell>
        </row>
        <row r="2043">
          <cell r="B2043">
            <v>39498</v>
          </cell>
          <cell r="C2043">
            <v>106</v>
          </cell>
        </row>
        <row r="2044">
          <cell r="B2044">
            <v>39499</v>
          </cell>
          <cell r="C2044">
            <v>107</v>
          </cell>
        </row>
        <row r="2045">
          <cell r="B2045">
            <v>39500</v>
          </cell>
          <cell r="C2045">
            <v>110</v>
          </cell>
        </row>
        <row r="2046">
          <cell r="B2046">
            <v>39503</v>
          </cell>
          <cell r="C2046">
            <v>111</v>
          </cell>
        </row>
        <row r="2047">
          <cell r="B2047">
            <v>39504</v>
          </cell>
          <cell r="C2047">
            <v>106</v>
          </cell>
        </row>
        <row r="2048">
          <cell r="B2048">
            <v>39505</v>
          </cell>
          <cell r="C2048">
            <v>109</v>
          </cell>
        </row>
        <row r="2049">
          <cell r="B2049">
            <v>39506</v>
          </cell>
          <cell r="C2049">
            <v>107</v>
          </cell>
        </row>
        <row r="2050">
          <cell r="B2050">
            <v>39507</v>
          </cell>
          <cell r="C2050">
            <v>113</v>
          </cell>
        </row>
        <row r="2051">
          <cell r="B2051">
            <v>39510</v>
          </cell>
          <cell r="C2051">
            <v>126</v>
          </cell>
        </row>
        <row r="2052">
          <cell r="B2052">
            <v>39511</v>
          </cell>
          <cell r="C2052">
            <v>125</v>
          </cell>
        </row>
        <row r="2053">
          <cell r="B2053">
            <v>39512</v>
          </cell>
          <cell r="C2053">
            <v>118</v>
          </cell>
        </row>
        <row r="2054">
          <cell r="B2054">
            <v>39513</v>
          </cell>
          <cell r="C2054">
            <v>125</v>
          </cell>
        </row>
        <row r="2055">
          <cell r="B2055">
            <v>39514</v>
          </cell>
          <cell r="C2055">
            <v>135</v>
          </cell>
        </row>
        <row r="2056">
          <cell r="B2056">
            <v>39517</v>
          </cell>
          <cell r="C2056">
            <v>139</v>
          </cell>
        </row>
        <row r="2057">
          <cell r="B2057">
            <v>39518</v>
          </cell>
          <cell r="C2057">
            <v>116</v>
          </cell>
        </row>
        <row r="2058">
          <cell r="B2058">
            <v>39519</v>
          </cell>
          <cell r="C2058">
            <v>138</v>
          </cell>
        </row>
        <row r="2059">
          <cell r="B2059">
            <v>39520</v>
          </cell>
          <cell r="C2059">
            <v>124</v>
          </cell>
        </row>
        <row r="2060">
          <cell r="B2060">
            <v>39521</v>
          </cell>
          <cell r="C2060">
            <v>129</v>
          </cell>
        </row>
        <row r="2061">
          <cell r="B2061">
            <v>39524</v>
          </cell>
          <cell r="C2061">
            <v>147</v>
          </cell>
        </row>
        <row r="2062">
          <cell r="B2062">
            <v>39525</v>
          </cell>
          <cell r="C2062">
            <v>140</v>
          </cell>
        </row>
        <row r="2063">
          <cell r="B2063">
            <v>39526</v>
          </cell>
          <cell r="C2063">
            <v>126</v>
          </cell>
        </row>
        <row r="2064">
          <cell r="B2064">
            <v>39527</v>
          </cell>
          <cell r="C2064">
            <v>124</v>
          </cell>
        </row>
        <row r="2065">
          <cell r="B2065">
            <v>39528</v>
          </cell>
          <cell r="C2065">
            <v>124</v>
          </cell>
        </row>
        <row r="2066">
          <cell r="B2066">
            <v>39531</v>
          </cell>
          <cell r="C2066">
            <v>124</v>
          </cell>
        </row>
        <row r="2067">
          <cell r="B2067">
            <v>39532</v>
          </cell>
          <cell r="C2067">
            <v>111</v>
          </cell>
        </row>
        <row r="2068">
          <cell r="B2068">
            <v>39533</v>
          </cell>
          <cell r="C2068">
            <v>123</v>
          </cell>
        </row>
        <row r="2069">
          <cell r="B2069">
            <v>39534</v>
          </cell>
          <cell r="C2069">
            <v>127</v>
          </cell>
        </row>
        <row r="2070">
          <cell r="B2070">
            <v>39535</v>
          </cell>
          <cell r="C2070">
            <v>124</v>
          </cell>
        </row>
        <row r="2071">
          <cell r="B2071">
            <v>39538</v>
          </cell>
          <cell r="C2071">
            <v>124</v>
          </cell>
        </row>
        <row r="2072">
          <cell r="B2072">
            <v>39539</v>
          </cell>
          <cell r="C2072">
            <v>121</v>
          </cell>
        </row>
        <row r="2073">
          <cell r="B2073">
            <v>39540</v>
          </cell>
          <cell r="C2073">
            <v>125</v>
          </cell>
        </row>
        <row r="2074">
          <cell r="B2074">
            <v>39541</v>
          </cell>
          <cell r="C2074">
            <v>125</v>
          </cell>
        </row>
        <row r="2075">
          <cell r="B2075">
            <v>39542</v>
          </cell>
          <cell r="C2075">
            <v>125</v>
          </cell>
        </row>
        <row r="2076">
          <cell r="B2076">
            <v>39545</v>
          </cell>
          <cell r="C2076">
            <v>120</v>
          </cell>
        </row>
        <row r="2077">
          <cell r="B2077">
            <v>39546</v>
          </cell>
          <cell r="C2077">
            <v>117</v>
          </cell>
        </row>
        <row r="2078">
          <cell r="B2078">
            <v>39547</v>
          </cell>
          <cell r="C2078">
            <v>115</v>
          </cell>
        </row>
        <row r="2079">
          <cell r="B2079">
            <v>39548</v>
          </cell>
          <cell r="C2079">
            <v>120</v>
          </cell>
        </row>
        <row r="2080">
          <cell r="B2080">
            <v>39549</v>
          </cell>
          <cell r="C2080">
            <v>122</v>
          </cell>
        </row>
        <row r="2081">
          <cell r="B2081">
            <v>39552</v>
          </cell>
          <cell r="C2081">
            <v>119</v>
          </cell>
        </row>
        <row r="2082">
          <cell r="B2082">
            <v>39553</v>
          </cell>
          <cell r="C2082">
            <v>117</v>
          </cell>
        </row>
        <row r="2083">
          <cell r="B2083">
            <v>39554</v>
          </cell>
          <cell r="C2083">
            <v>120</v>
          </cell>
        </row>
        <row r="2084">
          <cell r="B2084">
            <v>39555</v>
          </cell>
          <cell r="C2084">
            <v>108</v>
          </cell>
        </row>
        <row r="2085">
          <cell r="B2085">
            <v>39556</v>
          </cell>
          <cell r="C2085">
            <v>114</v>
          </cell>
        </row>
        <row r="2086">
          <cell r="B2086">
            <v>39559</v>
          </cell>
          <cell r="C2086">
            <v>102</v>
          </cell>
        </row>
        <row r="2087">
          <cell r="B2087">
            <v>39560</v>
          </cell>
          <cell r="C2087">
            <v>92</v>
          </cell>
        </row>
        <row r="2088">
          <cell r="B2088">
            <v>39561</v>
          </cell>
          <cell r="C2088">
            <v>97</v>
          </cell>
        </row>
        <row r="2089">
          <cell r="B2089">
            <v>39562</v>
          </cell>
          <cell r="C2089">
            <v>79</v>
          </cell>
        </row>
        <row r="2090">
          <cell r="B2090">
            <v>39563</v>
          </cell>
          <cell r="C2090">
            <v>103</v>
          </cell>
        </row>
        <row r="2091">
          <cell r="B2091">
            <v>39566</v>
          </cell>
          <cell r="C2091">
            <v>110</v>
          </cell>
        </row>
        <row r="2092">
          <cell r="B2092">
            <v>39567</v>
          </cell>
          <cell r="C2092">
            <v>110</v>
          </cell>
        </row>
        <row r="2093">
          <cell r="B2093">
            <v>39568</v>
          </cell>
          <cell r="C2093">
            <v>97</v>
          </cell>
        </row>
        <row r="2094">
          <cell r="B2094">
            <v>39569</v>
          </cell>
          <cell r="C2094">
            <v>99</v>
          </cell>
        </row>
        <row r="2095">
          <cell r="B2095">
            <v>39570</v>
          </cell>
          <cell r="C2095">
            <v>97</v>
          </cell>
        </row>
        <row r="2096">
          <cell r="B2096">
            <v>39573</v>
          </cell>
          <cell r="C2096">
            <v>97</v>
          </cell>
        </row>
        <row r="2097">
          <cell r="B2097">
            <v>39574</v>
          </cell>
          <cell r="C2097">
            <v>105</v>
          </cell>
        </row>
        <row r="2098">
          <cell r="B2098">
            <v>39575</v>
          </cell>
          <cell r="C2098">
            <v>98</v>
          </cell>
        </row>
        <row r="2099">
          <cell r="B2099">
            <v>39576</v>
          </cell>
          <cell r="C2099">
            <v>95</v>
          </cell>
        </row>
        <row r="2100">
          <cell r="B2100">
            <v>39577</v>
          </cell>
          <cell r="C2100">
            <v>104</v>
          </cell>
        </row>
        <row r="2101">
          <cell r="B2101">
            <v>39580</v>
          </cell>
          <cell r="C2101">
            <v>106</v>
          </cell>
        </row>
        <row r="2102">
          <cell r="B2102">
            <v>39581</v>
          </cell>
          <cell r="C2102">
            <v>98</v>
          </cell>
        </row>
        <row r="2103">
          <cell r="B2103">
            <v>39582</v>
          </cell>
          <cell r="C2103">
            <v>94</v>
          </cell>
        </row>
        <row r="2104">
          <cell r="B2104">
            <v>39583</v>
          </cell>
          <cell r="C2104">
            <v>94</v>
          </cell>
        </row>
        <row r="2105">
          <cell r="B2105">
            <v>39584</v>
          </cell>
          <cell r="C2105">
            <v>93</v>
          </cell>
        </row>
        <row r="2106">
          <cell r="B2106">
            <v>39587</v>
          </cell>
          <cell r="C2106">
            <v>97</v>
          </cell>
        </row>
        <row r="2107">
          <cell r="B2107">
            <v>39588</v>
          </cell>
          <cell r="C2107">
            <v>94</v>
          </cell>
        </row>
        <row r="2108">
          <cell r="B2108">
            <v>39589</v>
          </cell>
          <cell r="C2108">
            <v>100</v>
          </cell>
        </row>
        <row r="2109">
          <cell r="B2109">
            <v>39590</v>
          </cell>
          <cell r="C2109">
            <v>102</v>
          </cell>
        </row>
        <row r="2110">
          <cell r="B2110">
            <v>39591</v>
          </cell>
          <cell r="C2110">
            <v>87</v>
          </cell>
        </row>
        <row r="2111">
          <cell r="B2111">
            <v>39594</v>
          </cell>
          <cell r="C2111">
            <v>87</v>
          </cell>
        </row>
        <row r="2112">
          <cell r="B2112">
            <v>39595</v>
          </cell>
          <cell r="C2112">
            <v>94</v>
          </cell>
        </row>
        <row r="2113">
          <cell r="B2113">
            <v>39596</v>
          </cell>
          <cell r="C2113">
            <v>97</v>
          </cell>
        </row>
        <row r="2114">
          <cell r="B2114">
            <v>39597</v>
          </cell>
          <cell r="C2114">
            <v>96</v>
          </cell>
        </row>
        <row r="2115">
          <cell r="B2115">
            <v>39598</v>
          </cell>
          <cell r="C2115">
            <v>95</v>
          </cell>
        </row>
        <row r="2116">
          <cell r="B2116">
            <v>39601</v>
          </cell>
          <cell r="C2116">
            <v>95</v>
          </cell>
        </row>
        <row r="2117">
          <cell r="B2117">
            <v>39602</v>
          </cell>
          <cell r="C2117">
            <v>94</v>
          </cell>
        </row>
        <row r="2118">
          <cell r="B2118">
            <v>39603</v>
          </cell>
          <cell r="C2118">
            <v>99</v>
          </cell>
        </row>
        <row r="2119">
          <cell r="B2119">
            <v>39604</v>
          </cell>
          <cell r="C2119">
            <v>96</v>
          </cell>
        </row>
        <row r="2120">
          <cell r="B2120">
            <v>39605</v>
          </cell>
          <cell r="C2120">
            <v>96</v>
          </cell>
        </row>
        <row r="2121">
          <cell r="B2121">
            <v>39608</v>
          </cell>
          <cell r="C2121">
            <v>105</v>
          </cell>
        </row>
        <row r="2122">
          <cell r="B2122">
            <v>39609</v>
          </cell>
          <cell r="C2122">
            <v>101</v>
          </cell>
        </row>
        <row r="2123">
          <cell r="B2123">
            <v>39610</v>
          </cell>
          <cell r="C2123">
            <v>99</v>
          </cell>
        </row>
        <row r="2124">
          <cell r="B2124">
            <v>39611</v>
          </cell>
          <cell r="C2124">
            <v>103</v>
          </cell>
        </row>
        <row r="2125">
          <cell r="B2125">
            <v>39612</v>
          </cell>
          <cell r="C2125">
            <v>105</v>
          </cell>
        </row>
        <row r="2126">
          <cell r="B2126">
            <v>39615</v>
          </cell>
          <cell r="C2126">
            <v>98</v>
          </cell>
        </row>
        <row r="2127">
          <cell r="B2127">
            <v>39616</v>
          </cell>
          <cell r="C2127">
            <v>98</v>
          </cell>
        </row>
        <row r="2128">
          <cell r="B2128">
            <v>39617</v>
          </cell>
          <cell r="C2128">
            <v>94</v>
          </cell>
        </row>
        <row r="2129">
          <cell r="B2129">
            <v>39618</v>
          </cell>
          <cell r="C2129">
            <v>94</v>
          </cell>
        </row>
        <row r="2130">
          <cell r="B2130">
            <v>39619</v>
          </cell>
          <cell r="C2130">
            <v>100</v>
          </cell>
        </row>
        <row r="2131">
          <cell r="B2131">
            <v>39622</v>
          </cell>
          <cell r="C2131">
            <v>100</v>
          </cell>
        </row>
        <row r="2132">
          <cell r="B2132">
            <v>39623</v>
          </cell>
          <cell r="C2132">
            <v>102</v>
          </cell>
        </row>
        <row r="2133">
          <cell r="B2133">
            <v>39624</v>
          </cell>
          <cell r="C2133">
            <v>104</v>
          </cell>
        </row>
        <row r="2134">
          <cell r="B2134">
            <v>39625</v>
          </cell>
          <cell r="C2134">
            <v>102</v>
          </cell>
        </row>
        <row r="2135">
          <cell r="B2135">
            <v>39626</v>
          </cell>
          <cell r="C2135">
            <v>102</v>
          </cell>
        </row>
        <row r="2136">
          <cell r="B2136">
            <v>39629</v>
          </cell>
          <cell r="C2136">
            <v>104</v>
          </cell>
        </row>
        <row r="2137">
          <cell r="B2137">
            <v>39630</v>
          </cell>
          <cell r="C2137">
            <v>109</v>
          </cell>
        </row>
        <row r="2138">
          <cell r="B2138">
            <v>39631</v>
          </cell>
          <cell r="C2138">
            <v>105</v>
          </cell>
        </row>
        <row r="2139">
          <cell r="B2139">
            <v>39632</v>
          </cell>
          <cell r="C2139">
            <v>114</v>
          </cell>
        </row>
        <row r="2140">
          <cell r="B2140">
            <v>39633</v>
          </cell>
          <cell r="C2140">
            <v>114</v>
          </cell>
        </row>
        <row r="2141">
          <cell r="B2141">
            <v>39636</v>
          </cell>
          <cell r="C2141">
            <v>112</v>
          </cell>
        </row>
        <row r="2142">
          <cell r="B2142">
            <v>39637</v>
          </cell>
          <cell r="C2142">
            <v>117</v>
          </cell>
        </row>
        <row r="2143">
          <cell r="B2143">
            <v>39638</v>
          </cell>
          <cell r="C2143">
            <v>114</v>
          </cell>
        </row>
        <row r="2144">
          <cell r="B2144">
            <v>39639</v>
          </cell>
          <cell r="C2144">
            <v>118</v>
          </cell>
        </row>
        <row r="2145">
          <cell r="B2145">
            <v>39640</v>
          </cell>
          <cell r="C2145">
            <v>115</v>
          </cell>
        </row>
        <row r="2146">
          <cell r="B2146">
            <v>39643</v>
          </cell>
          <cell r="C2146">
            <v>111</v>
          </cell>
        </row>
        <row r="2147">
          <cell r="B2147">
            <v>39644</v>
          </cell>
          <cell r="C2147">
            <v>117</v>
          </cell>
        </row>
        <row r="2148">
          <cell r="B2148">
            <v>39645</v>
          </cell>
          <cell r="C2148">
            <v>111</v>
          </cell>
        </row>
        <row r="2149">
          <cell r="B2149">
            <v>39646</v>
          </cell>
          <cell r="C2149">
            <v>109</v>
          </cell>
        </row>
        <row r="2150">
          <cell r="B2150">
            <v>39647</v>
          </cell>
          <cell r="C2150">
            <v>109</v>
          </cell>
        </row>
        <row r="2151">
          <cell r="B2151">
            <v>39650</v>
          </cell>
          <cell r="C2151">
            <v>103</v>
          </cell>
        </row>
        <row r="2152">
          <cell r="B2152">
            <v>39651</v>
          </cell>
          <cell r="C2152">
            <v>107</v>
          </cell>
        </row>
        <row r="2153">
          <cell r="B2153">
            <v>39652</v>
          </cell>
          <cell r="C2153">
            <v>110</v>
          </cell>
        </row>
        <row r="2154">
          <cell r="B2154">
            <v>39653</v>
          </cell>
          <cell r="C2154">
            <v>114</v>
          </cell>
        </row>
        <row r="2155">
          <cell r="B2155">
            <v>39654</v>
          </cell>
          <cell r="C2155">
            <v>112</v>
          </cell>
        </row>
        <row r="2156">
          <cell r="B2156">
            <v>39657</v>
          </cell>
          <cell r="C2156">
            <v>115</v>
          </cell>
        </row>
        <row r="2157">
          <cell r="B2157">
            <v>39658</v>
          </cell>
          <cell r="C2157">
            <v>105</v>
          </cell>
        </row>
        <row r="2158">
          <cell r="B2158">
            <v>39659</v>
          </cell>
          <cell r="C2158">
            <v>107</v>
          </cell>
        </row>
        <row r="2159">
          <cell r="B2159">
            <v>39660</v>
          </cell>
          <cell r="C2159">
            <v>106</v>
          </cell>
        </row>
        <row r="2160">
          <cell r="B2160">
            <v>39661</v>
          </cell>
          <cell r="C2160">
            <v>120</v>
          </cell>
        </row>
        <row r="2161">
          <cell r="B2161">
            <v>39664</v>
          </cell>
          <cell r="C2161">
            <v>108</v>
          </cell>
        </row>
        <row r="2162">
          <cell r="B2162">
            <v>39665</v>
          </cell>
          <cell r="C2162">
            <v>111</v>
          </cell>
        </row>
        <row r="2163">
          <cell r="B2163">
            <v>39666</v>
          </cell>
          <cell r="C2163">
            <v>104</v>
          </cell>
        </row>
        <row r="2164">
          <cell r="B2164">
            <v>39667</v>
          </cell>
          <cell r="C2164">
            <v>107</v>
          </cell>
        </row>
        <row r="2165">
          <cell r="B2165">
            <v>39668</v>
          </cell>
          <cell r="C2165">
            <v>112</v>
          </cell>
        </row>
        <row r="2166">
          <cell r="B2166">
            <v>39671</v>
          </cell>
          <cell r="C2166">
            <v>111</v>
          </cell>
        </row>
        <row r="2167">
          <cell r="B2167">
            <v>39672</v>
          </cell>
          <cell r="C2167">
            <v>105</v>
          </cell>
        </row>
        <row r="2168">
          <cell r="B2168">
            <v>39673</v>
          </cell>
          <cell r="C2168">
            <v>107</v>
          </cell>
        </row>
        <row r="2169">
          <cell r="B2169">
            <v>39674</v>
          </cell>
          <cell r="C2169">
            <v>116</v>
          </cell>
        </row>
        <row r="2170">
          <cell r="B2170">
            <v>39675</v>
          </cell>
          <cell r="C2170">
            <v>108</v>
          </cell>
        </row>
        <row r="2171">
          <cell r="B2171">
            <v>39678</v>
          </cell>
          <cell r="C2171">
            <v>106</v>
          </cell>
        </row>
        <row r="2172">
          <cell r="B2172">
            <v>39679</v>
          </cell>
          <cell r="C2172">
            <v>115</v>
          </cell>
        </row>
        <row r="2173">
          <cell r="B2173">
            <v>39680</v>
          </cell>
          <cell r="C2173">
            <v>112</v>
          </cell>
        </row>
        <row r="2174">
          <cell r="B2174">
            <v>39681</v>
          </cell>
          <cell r="C2174">
            <v>110</v>
          </cell>
        </row>
        <row r="2175">
          <cell r="B2175">
            <v>39682</v>
          </cell>
          <cell r="C2175">
            <v>109</v>
          </cell>
        </row>
        <row r="2176">
          <cell r="B2176">
            <v>39685</v>
          </cell>
          <cell r="C2176">
            <v>111</v>
          </cell>
        </row>
        <row r="2177">
          <cell r="B2177">
            <v>39686</v>
          </cell>
          <cell r="C2177">
            <v>114</v>
          </cell>
        </row>
        <row r="2178">
          <cell r="B2178">
            <v>39687</v>
          </cell>
          <cell r="C2178">
            <v>106</v>
          </cell>
        </row>
        <row r="2179">
          <cell r="B2179">
            <v>39688</v>
          </cell>
          <cell r="C2179">
            <v>106</v>
          </cell>
        </row>
        <row r="2180">
          <cell r="B2180">
            <v>39689</v>
          </cell>
          <cell r="C2180">
            <v>109</v>
          </cell>
        </row>
        <row r="2181">
          <cell r="B2181">
            <v>39692</v>
          </cell>
          <cell r="C2181">
            <v>109</v>
          </cell>
        </row>
        <row r="2182">
          <cell r="B2182">
            <v>39693</v>
          </cell>
          <cell r="C2182">
            <v>108</v>
          </cell>
        </row>
        <row r="2183">
          <cell r="B2183">
            <v>39694</v>
          </cell>
          <cell r="C2183">
            <v>108</v>
          </cell>
        </row>
        <row r="2184">
          <cell r="B2184">
            <v>39695</v>
          </cell>
          <cell r="C2184">
            <v>125</v>
          </cell>
        </row>
        <row r="2185">
          <cell r="B2185">
            <v>39696</v>
          </cell>
          <cell r="C2185">
            <v>125</v>
          </cell>
        </row>
        <row r="2186">
          <cell r="B2186">
            <v>39699</v>
          </cell>
          <cell r="C2186">
            <v>120</v>
          </cell>
        </row>
        <row r="2187">
          <cell r="B2187">
            <v>39700</v>
          </cell>
          <cell r="C2187">
            <v>120</v>
          </cell>
        </row>
        <row r="2188">
          <cell r="B2188">
            <v>39701</v>
          </cell>
          <cell r="C2188">
            <v>123</v>
          </cell>
        </row>
        <row r="2189">
          <cell r="B2189">
            <v>39702</v>
          </cell>
          <cell r="C2189">
            <v>133</v>
          </cell>
        </row>
        <row r="2190">
          <cell r="B2190">
            <v>39703</v>
          </cell>
          <cell r="C2190">
            <v>126</v>
          </cell>
        </row>
        <row r="2191">
          <cell r="B2191">
            <v>39706</v>
          </cell>
          <cell r="C2191">
            <v>143</v>
          </cell>
        </row>
        <row r="2192">
          <cell r="B2192">
            <v>39707</v>
          </cell>
          <cell r="C2192">
            <v>154</v>
          </cell>
        </row>
        <row r="2193">
          <cell r="B2193">
            <v>39708</v>
          </cell>
          <cell r="C2193">
            <v>147</v>
          </cell>
        </row>
        <row r="2194">
          <cell r="B2194">
            <v>39709</v>
          </cell>
          <cell r="C2194">
            <v>145</v>
          </cell>
        </row>
        <row r="2195">
          <cell r="B2195">
            <v>39710</v>
          </cell>
          <cell r="C2195">
            <v>146</v>
          </cell>
        </row>
        <row r="2196">
          <cell r="B2196">
            <v>39713</v>
          </cell>
          <cell r="C2196">
            <v>134</v>
          </cell>
        </row>
        <row r="2197">
          <cell r="B2197">
            <v>39714</v>
          </cell>
          <cell r="C2197">
            <v>149</v>
          </cell>
        </row>
        <row r="2198">
          <cell r="B2198">
            <v>39715</v>
          </cell>
          <cell r="C2198">
            <v>154</v>
          </cell>
        </row>
        <row r="2199">
          <cell r="B2199">
            <v>39716</v>
          </cell>
          <cell r="C2199">
            <v>154</v>
          </cell>
        </row>
        <row r="2200">
          <cell r="B2200">
            <v>39717</v>
          </cell>
          <cell r="C2200">
            <v>161</v>
          </cell>
        </row>
        <row r="2201">
          <cell r="B2201">
            <v>39720</v>
          </cell>
          <cell r="C2201">
            <v>169</v>
          </cell>
        </row>
        <row r="2202">
          <cell r="B2202">
            <v>39721</v>
          </cell>
          <cell r="C2202">
            <v>187</v>
          </cell>
        </row>
        <row r="2203">
          <cell r="B2203">
            <v>39722</v>
          </cell>
          <cell r="C2203">
            <v>183</v>
          </cell>
        </row>
        <row r="2204">
          <cell r="B2204">
            <v>39723</v>
          </cell>
          <cell r="C2204">
            <v>185</v>
          </cell>
        </row>
        <row r="2205">
          <cell r="B2205">
            <v>39724</v>
          </cell>
          <cell r="C2205">
            <v>175</v>
          </cell>
        </row>
        <row r="2206">
          <cell r="B2206">
            <v>39727</v>
          </cell>
          <cell r="C2206">
            <v>208</v>
          </cell>
        </row>
        <row r="2207">
          <cell r="B2207">
            <v>39728</v>
          </cell>
          <cell r="C2207">
            <v>168</v>
          </cell>
        </row>
        <row r="2208">
          <cell r="B2208">
            <v>39729</v>
          </cell>
          <cell r="C2208">
            <v>180</v>
          </cell>
        </row>
        <row r="2209">
          <cell r="B2209">
            <v>39730</v>
          </cell>
          <cell r="C2209">
            <v>191</v>
          </cell>
        </row>
        <row r="2210">
          <cell r="B2210">
            <v>39731</v>
          </cell>
          <cell r="C2210">
            <v>234</v>
          </cell>
        </row>
        <row r="2211">
          <cell r="B2211">
            <v>39734</v>
          </cell>
          <cell r="C2211">
            <v>234</v>
          </cell>
        </row>
        <row r="2212">
          <cell r="B2212">
            <v>39735</v>
          </cell>
          <cell r="C2212">
            <v>200</v>
          </cell>
        </row>
        <row r="2213">
          <cell r="B2213">
            <v>39736</v>
          </cell>
          <cell r="C2213">
            <v>206</v>
          </cell>
        </row>
        <row r="2214">
          <cell r="B2214">
            <v>39737</v>
          </cell>
          <cell r="C2214">
            <v>291</v>
          </cell>
        </row>
        <row r="2215">
          <cell r="B2215">
            <v>39738</v>
          </cell>
          <cell r="C2215">
            <v>274</v>
          </cell>
        </row>
        <row r="2216">
          <cell r="B2216">
            <v>39741</v>
          </cell>
          <cell r="C2216">
            <v>286</v>
          </cell>
        </row>
        <row r="2217">
          <cell r="B2217">
            <v>39742</v>
          </cell>
          <cell r="C2217">
            <v>313</v>
          </cell>
        </row>
        <row r="2218">
          <cell r="B2218">
            <v>39743</v>
          </cell>
          <cell r="C2218">
            <v>334</v>
          </cell>
        </row>
        <row r="2219">
          <cell r="B2219">
            <v>39744</v>
          </cell>
          <cell r="C2219">
            <v>381</v>
          </cell>
        </row>
        <row r="2220">
          <cell r="B2220">
            <v>39745</v>
          </cell>
          <cell r="C2220">
            <v>501</v>
          </cell>
        </row>
        <row r="2221">
          <cell r="B2221">
            <v>39748</v>
          </cell>
          <cell r="C2221">
            <v>462</v>
          </cell>
        </row>
        <row r="2222">
          <cell r="B2222">
            <v>39749</v>
          </cell>
          <cell r="C2222">
            <v>464</v>
          </cell>
        </row>
        <row r="2223">
          <cell r="B2223">
            <v>39750</v>
          </cell>
          <cell r="C2223">
            <v>331</v>
          </cell>
        </row>
        <row r="2224">
          <cell r="B2224">
            <v>39751</v>
          </cell>
          <cell r="C2224">
            <v>389</v>
          </cell>
        </row>
        <row r="2225">
          <cell r="B2225">
            <v>39752</v>
          </cell>
          <cell r="C2225">
            <v>375</v>
          </cell>
        </row>
        <row r="2226">
          <cell r="B2226">
            <v>39755</v>
          </cell>
          <cell r="C2226">
            <v>382</v>
          </cell>
        </row>
        <row r="2227">
          <cell r="B2227">
            <v>39756</v>
          </cell>
          <cell r="C2227">
            <v>390</v>
          </cell>
        </row>
        <row r="2228">
          <cell r="B2228">
            <v>39757</v>
          </cell>
          <cell r="C2228">
            <v>407</v>
          </cell>
        </row>
        <row r="2229">
          <cell r="B2229">
            <v>39758</v>
          </cell>
          <cell r="C2229">
            <v>387</v>
          </cell>
        </row>
        <row r="2230">
          <cell r="B2230">
            <v>39759</v>
          </cell>
          <cell r="C2230">
            <v>403</v>
          </cell>
        </row>
        <row r="2231">
          <cell r="B2231">
            <v>39762</v>
          </cell>
          <cell r="C2231">
            <v>404</v>
          </cell>
        </row>
        <row r="2232">
          <cell r="B2232">
            <v>39763</v>
          </cell>
          <cell r="C2232">
            <v>412</v>
          </cell>
        </row>
        <row r="2233">
          <cell r="B2233">
            <v>39764</v>
          </cell>
          <cell r="C2233">
            <v>442</v>
          </cell>
        </row>
        <row r="2234">
          <cell r="B2234">
            <v>39765</v>
          </cell>
          <cell r="C2234">
            <v>469</v>
          </cell>
        </row>
        <row r="2235">
          <cell r="B2235">
            <v>39766</v>
          </cell>
          <cell r="C2235">
            <v>498</v>
          </cell>
        </row>
        <row r="2236">
          <cell r="B2236">
            <v>39769</v>
          </cell>
          <cell r="C2236">
            <v>472</v>
          </cell>
        </row>
        <row r="2237">
          <cell r="B2237">
            <v>39770</v>
          </cell>
          <cell r="C2237">
            <v>511</v>
          </cell>
        </row>
        <row r="2238">
          <cell r="B2238">
            <v>39771</v>
          </cell>
          <cell r="C2238">
            <v>480</v>
          </cell>
        </row>
        <row r="2239">
          <cell r="B2239">
            <v>39772</v>
          </cell>
          <cell r="C2239">
            <v>505</v>
          </cell>
        </row>
        <row r="2240">
          <cell r="B2240">
            <v>39773</v>
          </cell>
          <cell r="C2240">
            <v>434</v>
          </cell>
        </row>
        <row r="2241">
          <cell r="B2241">
            <v>39776</v>
          </cell>
          <cell r="C2241">
            <v>492</v>
          </cell>
        </row>
        <row r="2242">
          <cell r="B2242">
            <v>39777</v>
          </cell>
          <cell r="C2242">
            <v>484</v>
          </cell>
        </row>
        <row r="2243">
          <cell r="B2243">
            <v>39778</v>
          </cell>
          <cell r="C2243">
            <v>474</v>
          </cell>
        </row>
        <row r="2244">
          <cell r="B2244">
            <v>39779</v>
          </cell>
          <cell r="C2244">
            <v>474</v>
          </cell>
        </row>
        <row r="2245">
          <cell r="B2245">
            <v>39780</v>
          </cell>
          <cell r="C2245">
            <v>445</v>
          </cell>
        </row>
        <row r="2246">
          <cell r="B2246">
            <v>39783</v>
          </cell>
          <cell r="C2246">
            <v>522</v>
          </cell>
        </row>
        <row r="2247">
          <cell r="B2247">
            <v>39784</v>
          </cell>
          <cell r="C2247">
            <v>453</v>
          </cell>
        </row>
        <row r="2248">
          <cell r="B2248">
            <v>39785</v>
          </cell>
          <cell r="C2248">
            <v>489</v>
          </cell>
        </row>
        <row r="2249">
          <cell r="B2249">
            <v>39786</v>
          </cell>
          <cell r="C2249">
            <v>519</v>
          </cell>
        </row>
        <row r="2250">
          <cell r="B2250">
            <v>39787</v>
          </cell>
          <cell r="C2250">
            <v>414</v>
          </cell>
        </row>
        <row r="2251">
          <cell r="B2251">
            <v>39790</v>
          </cell>
          <cell r="C2251">
            <v>429</v>
          </cell>
        </row>
        <row r="2252">
          <cell r="B2252">
            <v>39791</v>
          </cell>
          <cell r="C2252">
            <v>424</v>
          </cell>
        </row>
        <row r="2253">
          <cell r="B2253">
            <v>39792</v>
          </cell>
          <cell r="C2253">
            <v>469</v>
          </cell>
        </row>
        <row r="2254">
          <cell r="B2254">
            <v>39793</v>
          </cell>
          <cell r="C2254">
            <v>509</v>
          </cell>
        </row>
        <row r="2255">
          <cell r="B2255">
            <v>39794</v>
          </cell>
          <cell r="C2255">
            <v>527</v>
          </cell>
        </row>
        <row r="2256">
          <cell r="B2256">
            <v>39797</v>
          </cell>
          <cell r="C2256">
            <v>491</v>
          </cell>
        </row>
        <row r="2257">
          <cell r="B2257">
            <v>39798</v>
          </cell>
          <cell r="C2257">
            <v>509</v>
          </cell>
        </row>
        <row r="2258">
          <cell r="B2258">
            <v>39799</v>
          </cell>
          <cell r="C2258">
            <v>521</v>
          </cell>
        </row>
        <row r="2259">
          <cell r="B2259">
            <v>39800</v>
          </cell>
          <cell r="C2259">
            <v>444</v>
          </cell>
        </row>
        <row r="2260">
          <cell r="B2260">
            <v>39801</v>
          </cell>
          <cell r="C2260">
            <v>526</v>
          </cell>
        </row>
        <row r="2261">
          <cell r="B2261">
            <v>39804</v>
          </cell>
          <cell r="C2261">
            <v>441</v>
          </cell>
        </row>
        <row r="2262">
          <cell r="B2262">
            <v>39805</v>
          </cell>
          <cell r="C2262">
            <v>482</v>
          </cell>
        </row>
        <row r="2263">
          <cell r="B2263">
            <v>39806</v>
          </cell>
          <cell r="C2263">
            <v>500</v>
          </cell>
        </row>
        <row r="2264">
          <cell r="B2264">
            <v>39807</v>
          </cell>
          <cell r="C2264">
            <v>500</v>
          </cell>
        </row>
        <row r="2265">
          <cell r="B2265">
            <v>39808</v>
          </cell>
          <cell r="C2265">
            <v>500</v>
          </cell>
        </row>
        <row r="2266">
          <cell r="B2266">
            <v>39811</v>
          </cell>
          <cell r="C2266">
            <v>518</v>
          </cell>
        </row>
        <row r="2267">
          <cell r="B2267">
            <v>39812</v>
          </cell>
          <cell r="C2267">
            <v>500</v>
          </cell>
        </row>
        <row r="2268">
          <cell r="B2268">
            <v>39813</v>
          </cell>
          <cell r="C2268">
            <v>553</v>
          </cell>
        </row>
        <row r="2269">
          <cell r="B2269">
            <v>39814</v>
          </cell>
          <cell r="C2269">
            <v>553</v>
          </cell>
        </row>
        <row r="2270">
          <cell r="B2270">
            <v>39815</v>
          </cell>
          <cell r="C2270">
            <v>508</v>
          </cell>
        </row>
        <row r="2271">
          <cell r="B2271">
            <v>39818</v>
          </cell>
          <cell r="C2271">
            <v>529</v>
          </cell>
        </row>
        <row r="2272">
          <cell r="B2272">
            <v>39819</v>
          </cell>
          <cell r="C2272">
            <v>513</v>
          </cell>
        </row>
        <row r="2273">
          <cell r="B2273">
            <v>39820</v>
          </cell>
          <cell r="C2273">
            <v>491</v>
          </cell>
        </row>
        <row r="2274">
          <cell r="B2274">
            <v>39821</v>
          </cell>
          <cell r="C2274">
            <v>483</v>
          </cell>
        </row>
        <row r="2275">
          <cell r="B2275">
            <v>39822</v>
          </cell>
          <cell r="C2275">
            <v>484</v>
          </cell>
        </row>
        <row r="2276">
          <cell r="B2276">
            <v>39825</v>
          </cell>
          <cell r="C2276">
            <v>481</v>
          </cell>
        </row>
        <row r="2277">
          <cell r="B2277">
            <v>39826</v>
          </cell>
          <cell r="C2277">
            <v>474</v>
          </cell>
        </row>
        <row r="2278">
          <cell r="B2278">
            <v>39827</v>
          </cell>
          <cell r="C2278">
            <v>477</v>
          </cell>
        </row>
        <row r="2279">
          <cell r="B2279">
            <v>39828</v>
          </cell>
          <cell r="C2279">
            <v>468</v>
          </cell>
        </row>
        <row r="2280">
          <cell r="B2280">
            <v>39829</v>
          </cell>
          <cell r="C2280">
            <v>440</v>
          </cell>
        </row>
        <row r="2281">
          <cell r="B2281">
            <v>39832</v>
          </cell>
          <cell r="C2281">
            <v>435</v>
          </cell>
        </row>
        <row r="2282">
          <cell r="B2282">
            <v>39833</v>
          </cell>
          <cell r="C2282">
            <v>442</v>
          </cell>
        </row>
        <row r="2283">
          <cell r="B2283">
            <v>39834</v>
          </cell>
          <cell r="C2283">
            <v>455</v>
          </cell>
        </row>
        <row r="2284">
          <cell r="B2284">
            <v>39835</v>
          </cell>
          <cell r="C2284">
            <v>452</v>
          </cell>
        </row>
        <row r="2285">
          <cell r="B2285">
            <v>39836</v>
          </cell>
          <cell r="C2285">
            <v>459</v>
          </cell>
        </row>
        <row r="2286">
          <cell r="B2286">
            <v>39839</v>
          </cell>
          <cell r="C2286">
            <v>453</v>
          </cell>
        </row>
        <row r="2287">
          <cell r="B2287">
            <v>39840</v>
          </cell>
          <cell r="C2287">
            <v>454</v>
          </cell>
        </row>
        <row r="2288">
          <cell r="B2288">
            <v>39841</v>
          </cell>
          <cell r="C2288">
            <v>455</v>
          </cell>
        </row>
        <row r="2289">
          <cell r="B2289">
            <v>39842</v>
          </cell>
          <cell r="C2289">
            <v>461</v>
          </cell>
        </row>
        <row r="2290">
          <cell r="B2290">
            <v>39843</v>
          </cell>
          <cell r="C2290">
            <v>456</v>
          </cell>
        </row>
        <row r="2291">
          <cell r="B2291">
            <v>39846</v>
          </cell>
          <cell r="C2291">
            <v>450</v>
          </cell>
        </row>
        <row r="2292">
          <cell r="B2292">
            <v>39847</v>
          </cell>
          <cell r="C2292">
            <v>452</v>
          </cell>
        </row>
        <row r="2293">
          <cell r="B2293">
            <v>39848</v>
          </cell>
          <cell r="C2293">
            <v>447</v>
          </cell>
        </row>
        <row r="2294">
          <cell r="B2294">
            <v>39849</v>
          </cell>
          <cell r="C2294">
            <v>478</v>
          </cell>
        </row>
        <row r="2295">
          <cell r="B2295">
            <v>39850</v>
          </cell>
          <cell r="C2295">
            <v>474</v>
          </cell>
        </row>
        <row r="2296">
          <cell r="B2296">
            <v>39853</v>
          </cell>
          <cell r="C2296">
            <v>471</v>
          </cell>
        </row>
        <row r="2297">
          <cell r="B2297">
            <v>39854</v>
          </cell>
          <cell r="C2297">
            <v>469</v>
          </cell>
        </row>
        <row r="2298">
          <cell r="B2298">
            <v>39855</v>
          </cell>
          <cell r="C2298">
            <v>481</v>
          </cell>
        </row>
        <row r="2299">
          <cell r="B2299">
            <v>39856</v>
          </cell>
          <cell r="C2299">
            <v>472</v>
          </cell>
        </row>
        <row r="2300">
          <cell r="B2300">
            <v>39857</v>
          </cell>
          <cell r="C2300">
            <v>467</v>
          </cell>
        </row>
        <row r="2301">
          <cell r="B2301">
            <v>39860</v>
          </cell>
          <cell r="C2301">
            <v>478</v>
          </cell>
        </row>
        <row r="2302">
          <cell r="B2302">
            <v>39861</v>
          </cell>
          <cell r="C2302">
            <v>466</v>
          </cell>
        </row>
        <row r="2303">
          <cell r="B2303">
            <v>39862</v>
          </cell>
          <cell r="C2303">
            <v>430</v>
          </cell>
        </row>
        <row r="2304">
          <cell r="B2304">
            <v>39863</v>
          </cell>
          <cell r="C2304">
            <v>471</v>
          </cell>
        </row>
        <row r="2305">
          <cell r="B2305">
            <v>39864</v>
          </cell>
          <cell r="C2305">
            <v>476</v>
          </cell>
        </row>
        <row r="2306">
          <cell r="B2306">
            <v>39867</v>
          </cell>
          <cell r="C2306">
            <v>479</v>
          </cell>
        </row>
        <row r="2307">
          <cell r="B2307">
            <v>39868</v>
          </cell>
          <cell r="C2307">
            <v>477</v>
          </cell>
        </row>
        <row r="2308">
          <cell r="B2308">
            <v>39869</v>
          </cell>
          <cell r="C2308">
            <v>506</v>
          </cell>
        </row>
        <row r="2309">
          <cell r="B2309">
            <v>39870</v>
          </cell>
          <cell r="C2309">
            <v>485</v>
          </cell>
        </row>
        <row r="2310">
          <cell r="B2310">
            <v>39871</v>
          </cell>
          <cell r="C2310">
            <v>492</v>
          </cell>
        </row>
        <row r="2311">
          <cell r="B2311">
            <v>39874</v>
          </cell>
          <cell r="C2311">
            <v>491</v>
          </cell>
        </row>
        <row r="2312">
          <cell r="B2312">
            <v>39875</v>
          </cell>
          <cell r="C2312">
            <v>362</v>
          </cell>
        </row>
        <row r="2313">
          <cell r="B2313">
            <v>39876</v>
          </cell>
          <cell r="C2313">
            <v>508</v>
          </cell>
        </row>
        <row r="2314">
          <cell r="B2314">
            <v>39877</v>
          </cell>
          <cell r="C2314">
            <v>507</v>
          </cell>
        </row>
        <row r="2315">
          <cell r="B2315">
            <v>39878</v>
          </cell>
          <cell r="C2315">
            <v>513</v>
          </cell>
        </row>
        <row r="2316">
          <cell r="B2316">
            <v>39881</v>
          </cell>
          <cell r="C2316">
            <v>508</v>
          </cell>
        </row>
        <row r="2317">
          <cell r="B2317">
            <v>39882</v>
          </cell>
          <cell r="C2317">
            <v>515</v>
          </cell>
        </row>
        <row r="2318">
          <cell r="B2318">
            <v>39883</v>
          </cell>
          <cell r="C2318">
            <v>500</v>
          </cell>
        </row>
        <row r="2319">
          <cell r="B2319">
            <v>39884</v>
          </cell>
          <cell r="C2319">
            <v>513</v>
          </cell>
        </row>
        <row r="2320">
          <cell r="B2320">
            <v>39885</v>
          </cell>
          <cell r="C2320">
            <v>501</v>
          </cell>
        </row>
        <row r="2321">
          <cell r="B2321">
            <v>39888</v>
          </cell>
          <cell r="C2321">
            <v>501</v>
          </cell>
        </row>
        <row r="2322">
          <cell r="B2322">
            <v>39889</v>
          </cell>
          <cell r="C2322">
            <v>511</v>
          </cell>
        </row>
        <row r="2323">
          <cell r="B2323">
            <v>39890</v>
          </cell>
          <cell r="C2323">
            <v>504</v>
          </cell>
        </row>
        <row r="2324">
          <cell r="B2324">
            <v>39891</v>
          </cell>
          <cell r="C2324">
            <v>503</v>
          </cell>
        </row>
        <row r="2325">
          <cell r="B2325">
            <v>39892</v>
          </cell>
          <cell r="C2325">
            <v>514</v>
          </cell>
        </row>
        <row r="2326">
          <cell r="B2326">
            <v>39895</v>
          </cell>
          <cell r="C2326">
            <v>514</v>
          </cell>
        </row>
        <row r="2327">
          <cell r="B2327">
            <v>39896</v>
          </cell>
          <cell r="C2327">
            <v>497</v>
          </cell>
        </row>
        <row r="2328">
          <cell r="B2328">
            <v>39897</v>
          </cell>
          <cell r="C2328">
            <v>505</v>
          </cell>
        </row>
        <row r="2329">
          <cell r="B2329">
            <v>39898</v>
          </cell>
          <cell r="C2329">
            <v>510</v>
          </cell>
        </row>
        <row r="2330">
          <cell r="B2330">
            <v>39899</v>
          </cell>
          <cell r="C2330">
            <v>517</v>
          </cell>
        </row>
        <row r="2331">
          <cell r="B2331">
            <v>39902</v>
          </cell>
          <cell r="C2331">
            <v>519</v>
          </cell>
        </row>
        <row r="2332">
          <cell r="B2332">
            <v>39903</v>
          </cell>
          <cell r="C2332">
            <v>520</v>
          </cell>
        </row>
        <row r="2333">
          <cell r="B2333">
            <v>39904</v>
          </cell>
          <cell r="C2333">
            <v>520</v>
          </cell>
        </row>
        <row r="2334">
          <cell r="B2334">
            <v>39905</v>
          </cell>
          <cell r="C2334">
            <v>504</v>
          </cell>
        </row>
        <row r="2335">
          <cell r="B2335">
            <v>39906</v>
          </cell>
          <cell r="C2335">
            <v>491</v>
          </cell>
        </row>
        <row r="2336">
          <cell r="B2336">
            <v>39909</v>
          </cell>
          <cell r="C2336">
            <v>488</v>
          </cell>
        </row>
        <row r="2337">
          <cell r="B2337">
            <v>39910</v>
          </cell>
          <cell r="C2337">
            <v>485</v>
          </cell>
        </row>
        <row r="2338">
          <cell r="B2338">
            <v>39911</v>
          </cell>
          <cell r="C2338">
            <v>484</v>
          </cell>
        </row>
        <row r="2339">
          <cell r="B2339">
            <v>39912</v>
          </cell>
          <cell r="C2339">
            <v>480</v>
          </cell>
        </row>
        <row r="2340">
          <cell r="B2340">
            <v>39913</v>
          </cell>
          <cell r="C2340">
            <v>480</v>
          </cell>
        </row>
        <row r="2341">
          <cell r="B2341">
            <v>39916</v>
          </cell>
          <cell r="C2341">
            <v>480</v>
          </cell>
        </row>
        <row r="2342">
          <cell r="B2342">
            <v>39917</v>
          </cell>
          <cell r="C2342">
            <v>487</v>
          </cell>
        </row>
        <row r="2343">
          <cell r="B2343">
            <v>39918</v>
          </cell>
          <cell r="C2343">
            <v>472</v>
          </cell>
        </row>
        <row r="2344">
          <cell r="B2344">
            <v>39919</v>
          </cell>
          <cell r="C2344">
            <v>448</v>
          </cell>
        </row>
        <row r="2345">
          <cell r="B2345">
            <v>39920</v>
          </cell>
          <cell r="C2345">
            <v>440</v>
          </cell>
        </row>
        <row r="2346">
          <cell r="B2346">
            <v>39923</v>
          </cell>
          <cell r="C2346">
            <v>438</v>
          </cell>
        </row>
        <row r="2347">
          <cell r="B2347">
            <v>39924</v>
          </cell>
          <cell r="C2347">
            <v>435</v>
          </cell>
        </row>
        <row r="2348">
          <cell r="B2348">
            <v>39925</v>
          </cell>
          <cell r="C2348">
            <v>424</v>
          </cell>
        </row>
        <row r="2349">
          <cell r="B2349">
            <v>39926</v>
          </cell>
          <cell r="C2349">
            <v>422</v>
          </cell>
        </row>
        <row r="2350">
          <cell r="B2350">
            <v>39927</v>
          </cell>
          <cell r="C2350">
            <v>419</v>
          </cell>
        </row>
        <row r="2351">
          <cell r="B2351">
            <v>39930</v>
          </cell>
          <cell r="C2351">
            <v>425</v>
          </cell>
        </row>
        <row r="2352">
          <cell r="B2352">
            <v>39931</v>
          </cell>
          <cell r="C2352">
            <v>425</v>
          </cell>
        </row>
        <row r="2353">
          <cell r="B2353">
            <v>39932</v>
          </cell>
          <cell r="C2353">
            <v>408</v>
          </cell>
        </row>
        <row r="2354">
          <cell r="B2354">
            <v>39933</v>
          </cell>
          <cell r="C2354">
            <v>402</v>
          </cell>
        </row>
        <row r="2355">
          <cell r="B2355">
            <v>39934</v>
          </cell>
          <cell r="C2355">
            <v>402</v>
          </cell>
        </row>
        <row r="2356">
          <cell r="B2356">
            <v>39937</v>
          </cell>
          <cell r="C2356">
            <v>402</v>
          </cell>
        </row>
        <row r="2357">
          <cell r="B2357">
            <v>39938</v>
          </cell>
          <cell r="C2357">
            <v>407</v>
          </cell>
        </row>
        <row r="2358">
          <cell r="B2358">
            <v>39939</v>
          </cell>
          <cell r="C2358">
            <v>384</v>
          </cell>
        </row>
        <row r="2359">
          <cell r="B2359">
            <v>39940</v>
          </cell>
          <cell r="C2359">
            <v>378</v>
          </cell>
        </row>
        <row r="2360">
          <cell r="B2360">
            <v>39941</v>
          </cell>
          <cell r="C2360">
            <v>336</v>
          </cell>
        </row>
        <row r="2361">
          <cell r="B2361">
            <v>39944</v>
          </cell>
          <cell r="C2361">
            <v>378</v>
          </cell>
        </row>
        <row r="2362">
          <cell r="B2362">
            <v>39945</v>
          </cell>
          <cell r="C2362">
            <v>326</v>
          </cell>
        </row>
        <row r="2363">
          <cell r="B2363">
            <v>39946</v>
          </cell>
          <cell r="C2363">
            <v>365</v>
          </cell>
        </row>
        <row r="2364">
          <cell r="B2364">
            <v>39947</v>
          </cell>
          <cell r="C2364">
            <v>328</v>
          </cell>
        </row>
        <row r="2365">
          <cell r="B2365">
            <v>39948</v>
          </cell>
          <cell r="C2365">
            <v>323</v>
          </cell>
        </row>
        <row r="2366">
          <cell r="B2366">
            <v>39951</v>
          </cell>
          <cell r="C2366">
            <v>360</v>
          </cell>
        </row>
        <row r="2367">
          <cell r="B2367">
            <v>39952</v>
          </cell>
          <cell r="C2367">
            <v>335</v>
          </cell>
        </row>
        <row r="2368">
          <cell r="B2368">
            <v>39953</v>
          </cell>
          <cell r="C2368">
            <v>307</v>
          </cell>
        </row>
        <row r="2369">
          <cell r="B2369">
            <v>39954</v>
          </cell>
          <cell r="C2369">
            <v>313</v>
          </cell>
        </row>
        <row r="2370">
          <cell r="B2370">
            <v>39955</v>
          </cell>
          <cell r="C2370">
            <v>317</v>
          </cell>
        </row>
        <row r="2371">
          <cell r="B2371">
            <v>39958</v>
          </cell>
          <cell r="C2371">
            <v>317</v>
          </cell>
        </row>
        <row r="2372">
          <cell r="B2372">
            <v>39959</v>
          </cell>
          <cell r="C2372">
            <v>331</v>
          </cell>
        </row>
        <row r="2373">
          <cell r="B2373">
            <v>39960</v>
          </cell>
          <cell r="C2373">
            <v>327</v>
          </cell>
        </row>
        <row r="2374">
          <cell r="B2374">
            <v>39961</v>
          </cell>
          <cell r="C2374">
            <v>342</v>
          </cell>
        </row>
        <row r="2375">
          <cell r="B2375">
            <v>39962</v>
          </cell>
          <cell r="C2375">
            <v>345</v>
          </cell>
        </row>
        <row r="2376">
          <cell r="B2376">
            <v>39965</v>
          </cell>
          <cell r="C2376">
            <v>337</v>
          </cell>
        </row>
        <row r="2377">
          <cell r="B2377">
            <v>39966</v>
          </cell>
          <cell r="C2377">
            <v>340</v>
          </cell>
        </row>
        <row r="2378">
          <cell r="B2378">
            <v>39967</v>
          </cell>
          <cell r="C2378">
            <v>327</v>
          </cell>
        </row>
        <row r="2379">
          <cell r="B2379">
            <v>39968</v>
          </cell>
          <cell r="C2379">
            <v>308</v>
          </cell>
        </row>
        <row r="2380">
          <cell r="B2380">
            <v>39969</v>
          </cell>
          <cell r="C2380">
            <v>305</v>
          </cell>
        </row>
        <row r="2381">
          <cell r="B2381">
            <v>39972</v>
          </cell>
          <cell r="C2381">
            <v>307</v>
          </cell>
        </row>
        <row r="2382">
          <cell r="B2382">
            <v>39973</v>
          </cell>
          <cell r="C2382">
            <v>332</v>
          </cell>
        </row>
        <row r="2383">
          <cell r="B2383">
            <v>39974</v>
          </cell>
          <cell r="C2383">
            <v>319</v>
          </cell>
        </row>
        <row r="2384">
          <cell r="B2384">
            <v>39975</v>
          </cell>
          <cell r="C2384">
            <v>320</v>
          </cell>
        </row>
        <row r="2385">
          <cell r="B2385">
            <v>39976</v>
          </cell>
          <cell r="C2385">
            <v>338</v>
          </cell>
        </row>
        <row r="2386">
          <cell r="B2386">
            <v>39979</v>
          </cell>
          <cell r="C2386">
            <v>328</v>
          </cell>
        </row>
        <row r="2387">
          <cell r="B2387">
            <v>39980</v>
          </cell>
          <cell r="C2387">
            <v>337</v>
          </cell>
        </row>
        <row r="2388">
          <cell r="B2388">
            <v>39981</v>
          </cell>
          <cell r="C2388">
            <v>336</v>
          </cell>
        </row>
        <row r="2389">
          <cell r="B2389">
            <v>39982</v>
          </cell>
          <cell r="C2389">
            <v>332</v>
          </cell>
        </row>
        <row r="2390">
          <cell r="B2390">
            <v>39983</v>
          </cell>
          <cell r="C2390">
            <v>340</v>
          </cell>
        </row>
        <row r="2391">
          <cell r="B2391">
            <v>39986</v>
          </cell>
          <cell r="C2391">
            <v>337</v>
          </cell>
        </row>
        <row r="2392">
          <cell r="B2392">
            <v>39987</v>
          </cell>
          <cell r="C2392">
            <v>352</v>
          </cell>
        </row>
        <row r="2393">
          <cell r="B2393">
            <v>39988</v>
          </cell>
          <cell r="C2393">
            <v>355</v>
          </cell>
        </row>
        <row r="2394">
          <cell r="B2394">
            <v>39989</v>
          </cell>
          <cell r="C2394">
            <v>356</v>
          </cell>
        </row>
        <row r="2395">
          <cell r="B2395">
            <v>39990</v>
          </cell>
          <cell r="C2395">
            <v>352</v>
          </cell>
        </row>
        <row r="2396">
          <cell r="B2396">
            <v>39993</v>
          </cell>
          <cell r="C2396">
            <v>354</v>
          </cell>
        </row>
        <row r="2397">
          <cell r="B2397">
            <v>39994</v>
          </cell>
          <cell r="C2397">
            <v>352</v>
          </cell>
        </row>
        <row r="2398">
          <cell r="B2398">
            <v>39995</v>
          </cell>
          <cell r="C2398">
            <v>413</v>
          </cell>
        </row>
        <row r="2399">
          <cell r="B2399">
            <v>39996</v>
          </cell>
          <cell r="C2399">
            <v>402</v>
          </cell>
        </row>
        <row r="2400">
          <cell r="B2400">
            <v>39997</v>
          </cell>
          <cell r="C2400">
            <v>402</v>
          </cell>
        </row>
        <row r="2401">
          <cell r="B2401">
            <v>40000</v>
          </cell>
          <cell r="C2401">
            <v>422</v>
          </cell>
        </row>
        <row r="2402">
          <cell r="B2402">
            <v>40001</v>
          </cell>
          <cell r="C2402">
            <v>412</v>
          </cell>
        </row>
        <row r="2403">
          <cell r="B2403">
            <v>40002</v>
          </cell>
          <cell r="C2403">
            <v>410</v>
          </cell>
        </row>
        <row r="2404">
          <cell r="B2404">
            <v>40003</v>
          </cell>
          <cell r="C2404">
            <v>406</v>
          </cell>
        </row>
        <row r="2405">
          <cell r="B2405">
            <v>40004</v>
          </cell>
          <cell r="C2405">
            <v>410</v>
          </cell>
        </row>
        <row r="2406">
          <cell r="B2406">
            <v>40007</v>
          </cell>
          <cell r="C2406">
            <v>405</v>
          </cell>
        </row>
        <row r="2407">
          <cell r="B2407">
            <v>40008</v>
          </cell>
          <cell r="C2407">
            <v>398</v>
          </cell>
        </row>
        <row r="2408">
          <cell r="B2408">
            <v>40009</v>
          </cell>
          <cell r="C2408">
            <v>387</v>
          </cell>
        </row>
        <row r="2409">
          <cell r="B2409">
            <v>40010</v>
          </cell>
          <cell r="C2409">
            <v>392</v>
          </cell>
        </row>
        <row r="2410">
          <cell r="B2410">
            <v>40011</v>
          </cell>
          <cell r="C2410">
            <v>383</v>
          </cell>
        </row>
        <row r="2411">
          <cell r="B2411">
            <v>40014</v>
          </cell>
          <cell r="C2411">
            <v>370</v>
          </cell>
        </row>
        <row r="2412">
          <cell r="B2412">
            <v>40015</v>
          </cell>
          <cell r="C2412">
            <v>370</v>
          </cell>
        </row>
        <row r="2413">
          <cell r="B2413">
            <v>40016</v>
          </cell>
          <cell r="C2413">
            <v>351</v>
          </cell>
        </row>
        <row r="2414">
          <cell r="B2414">
            <v>40017</v>
          </cell>
          <cell r="C2414">
            <v>354</v>
          </cell>
        </row>
        <row r="2415">
          <cell r="B2415">
            <v>40018</v>
          </cell>
          <cell r="C2415">
            <v>351</v>
          </cell>
        </row>
        <row r="2416">
          <cell r="B2416">
            <v>40021</v>
          </cell>
          <cell r="C2416">
            <v>343</v>
          </cell>
        </row>
        <row r="2417">
          <cell r="B2417">
            <v>40022</v>
          </cell>
          <cell r="C2417">
            <v>336</v>
          </cell>
        </row>
        <row r="2418">
          <cell r="B2418">
            <v>40023</v>
          </cell>
          <cell r="C2418">
            <v>338</v>
          </cell>
        </row>
        <row r="2419">
          <cell r="B2419">
            <v>40024</v>
          </cell>
          <cell r="C2419">
            <v>321</v>
          </cell>
        </row>
        <row r="2420">
          <cell r="B2420">
            <v>40025</v>
          </cell>
          <cell r="C2420">
            <v>327</v>
          </cell>
        </row>
        <row r="2421">
          <cell r="B2421">
            <v>40028</v>
          </cell>
          <cell r="C2421">
            <v>305</v>
          </cell>
        </row>
        <row r="2422">
          <cell r="B2422">
            <v>40029</v>
          </cell>
          <cell r="C2422">
            <v>301</v>
          </cell>
        </row>
        <row r="2423">
          <cell r="B2423">
            <v>40030</v>
          </cell>
          <cell r="C2423">
            <v>295</v>
          </cell>
        </row>
        <row r="2424">
          <cell r="B2424">
            <v>40031</v>
          </cell>
          <cell r="C2424">
            <v>282</v>
          </cell>
        </row>
        <row r="2425">
          <cell r="B2425">
            <v>40032</v>
          </cell>
          <cell r="C2425">
            <v>287</v>
          </cell>
        </row>
        <row r="2426">
          <cell r="B2426">
            <v>40035</v>
          </cell>
          <cell r="C2426">
            <v>282</v>
          </cell>
        </row>
        <row r="2427">
          <cell r="B2427">
            <v>40036</v>
          </cell>
          <cell r="C2427">
            <v>288</v>
          </cell>
        </row>
        <row r="2428">
          <cell r="B2428">
            <v>40037</v>
          </cell>
          <cell r="C2428">
            <v>289</v>
          </cell>
        </row>
        <row r="2429">
          <cell r="B2429">
            <v>40038</v>
          </cell>
          <cell r="C2429">
            <v>290</v>
          </cell>
        </row>
        <row r="2430">
          <cell r="B2430">
            <v>40039</v>
          </cell>
          <cell r="C2430">
            <v>296</v>
          </cell>
        </row>
        <row r="2431">
          <cell r="B2431">
            <v>40042</v>
          </cell>
          <cell r="C2431">
            <v>293</v>
          </cell>
        </row>
        <row r="2432">
          <cell r="B2432">
            <v>40043</v>
          </cell>
          <cell r="C2432">
            <v>298</v>
          </cell>
        </row>
        <row r="2433">
          <cell r="B2433">
            <v>40044</v>
          </cell>
          <cell r="C2433">
            <v>297</v>
          </cell>
        </row>
        <row r="2434">
          <cell r="B2434">
            <v>40045</v>
          </cell>
          <cell r="C2434">
            <v>295</v>
          </cell>
        </row>
        <row r="2435">
          <cell r="B2435">
            <v>40046</v>
          </cell>
          <cell r="C2435">
            <v>298</v>
          </cell>
        </row>
        <row r="2436">
          <cell r="B2436">
            <v>40049</v>
          </cell>
          <cell r="C2436">
            <v>295</v>
          </cell>
        </row>
        <row r="2437">
          <cell r="B2437">
            <v>40050</v>
          </cell>
          <cell r="C2437">
            <v>298</v>
          </cell>
        </row>
        <row r="2438">
          <cell r="B2438">
            <v>40051</v>
          </cell>
          <cell r="C2438">
            <v>297</v>
          </cell>
        </row>
        <row r="2439">
          <cell r="B2439">
            <v>40052</v>
          </cell>
          <cell r="C2439">
            <v>298</v>
          </cell>
        </row>
        <row r="2440">
          <cell r="B2440">
            <v>40053</v>
          </cell>
          <cell r="C2440">
            <v>301</v>
          </cell>
        </row>
        <row r="2441">
          <cell r="B2441">
            <v>40056</v>
          </cell>
          <cell r="C2441">
            <v>301</v>
          </cell>
        </row>
        <row r="2442">
          <cell r="B2442">
            <v>40057</v>
          </cell>
          <cell r="C2442">
            <v>296</v>
          </cell>
        </row>
        <row r="2443">
          <cell r="B2443">
            <v>40058</v>
          </cell>
          <cell r="C2443">
            <v>296</v>
          </cell>
        </row>
        <row r="2444">
          <cell r="B2444">
            <v>40059</v>
          </cell>
          <cell r="C2444">
            <v>305</v>
          </cell>
        </row>
        <row r="2445">
          <cell r="B2445">
            <v>40060</v>
          </cell>
          <cell r="C2445">
            <v>308</v>
          </cell>
        </row>
        <row r="2446">
          <cell r="B2446">
            <v>40063</v>
          </cell>
          <cell r="C2446">
            <v>308</v>
          </cell>
        </row>
        <row r="2447">
          <cell r="B2447">
            <v>40064</v>
          </cell>
          <cell r="C2447">
            <v>300</v>
          </cell>
        </row>
        <row r="2448">
          <cell r="B2448">
            <v>40065</v>
          </cell>
          <cell r="C2448">
            <v>297</v>
          </cell>
        </row>
        <row r="2449">
          <cell r="B2449">
            <v>40066</v>
          </cell>
          <cell r="C2449">
            <v>304</v>
          </cell>
        </row>
        <row r="2450">
          <cell r="B2450">
            <v>40067</v>
          </cell>
          <cell r="C2450">
            <v>295</v>
          </cell>
        </row>
        <row r="2451">
          <cell r="B2451">
            <v>40070</v>
          </cell>
          <cell r="C2451">
            <v>295</v>
          </cell>
        </row>
        <row r="2452">
          <cell r="B2452">
            <v>40071</v>
          </cell>
          <cell r="C2452">
            <v>285</v>
          </cell>
        </row>
        <row r="2453">
          <cell r="B2453">
            <v>40072</v>
          </cell>
          <cell r="C2453">
            <v>280</v>
          </cell>
        </row>
        <row r="2454">
          <cell r="B2454">
            <v>40073</v>
          </cell>
          <cell r="C2454">
            <v>271</v>
          </cell>
        </row>
        <row r="2455">
          <cell r="B2455">
            <v>40074</v>
          </cell>
          <cell r="C2455">
            <v>274</v>
          </cell>
        </row>
        <row r="2456">
          <cell r="B2456">
            <v>40077</v>
          </cell>
          <cell r="C2456">
            <v>265</v>
          </cell>
        </row>
        <row r="2457">
          <cell r="B2457">
            <v>40078</v>
          </cell>
          <cell r="C2457">
            <v>264</v>
          </cell>
        </row>
        <row r="2458">
          <cell r="B2458">
            <v>40079</v>
          </cell>
          <cell r="C2458">
            <v>256</v>
          </cell>
        </row>
        <row r="2459">
          <cell r="B2459">
            <v>40080</v>
          </cell>
          <cell r="C2459">
            <v>261</v>
          </cell>
        </row>
        <row r="2460">
          <cell r="B2460">
            <v>40081</v>
          </cell>
          <cell r="C2460">
            <v>258</v>
          </cell>
        </row>
        <row r="2461">
          <cell r="B2461">
            <v>40084</v>
          </cell>
          <cell r="C2461">
            <v>257</v>
          </cell>
        </row>
        <row r="2462">
          <cell r="B2462">
            <v>40085</v>
          </cell>
          <cell r="C2462">
            <v>258</v>
          </cell>
        </row>
        <row r="2463">
          <cell r="B2463">
            <v>40086</v>
          </cell>
          <cell r="C2463">
            <v>257</v>
          </cell>
        </row>
        <row r="2464">
          <cell r="B2464">
            <v>40087</v>
          </cell>
          <cell r="C2464">
            <v>258</v>
          </cell>
        </row>
        <row r="2465">
          <cell r="B2465">
            <v>40088</v>
          </cell>
          <cell r="C2465">
            <v>262</v>
          </cell>
        </row>
        <row r="2466">
          <cell r="B2466">
            <v>40091</v>
          </cell>
          <cell r="C2466">
            <v>262</v>
          </cell>
        </row>
        <row r="2467">
          <cell r="B2467">
            <v>40092</v>
          </cell>
          <cell r="C2467">
            <v>257</v>
          </cell>
        </row>
        <row r="2468">
          <cell r="B2468">
            <v>40093</v>
          </cell>
          <cell r="C2468">
            <v>256</v>
          </cell>
        </row>
        <row r="2469">
          <cell r="B2469">
            <v>40094</v>
          </cell>
          <cell r="C2469">
            <v>260</v>
          </cell>
        </row>
        <row r="2470">
          <cell r="B2470">
            <v>40095</v>
          </cell>
          <cell r="C2470">
            <v>248</v>
          </cell>
        </row>
        <row r="2471">
          <cell r="B2471">
            <v>40098</v>
          </cell>
          <cell r="C2471">
            <v>248</v>
          </cell>
        </row>
        <row r="2472">
          <cell r="B2472">
            <v>40099</v>
          </cell>
          <cell r="C2472">
            <v>254</v>
          </cell>
        </row>
        <row r="2473">
          <cell r="B2473">
            <v>40100</v>
          </cell>
          <cell r="C2473">
            <v>248</v>
          </cell>
        </row>
        <row r="2474">
          <cell r="B2474">
            <v>40101</v>
          </cell>
          <cell r="C2474">
            <v>240</v>
          </cell>
        </row>
        <row r="2475">
          <cell r="B2475">
            <v>40102</v>
          </cell>
          <cell r="C2475">
            <v>239</v>
          </cell>
        </row>
        <row r="2476">
          <cell r="B2476">
            <v>40105</v>
          </cell>
          <cell r="C2476">
            <v>240</v>
          </cell>
        </row>
        <row r="2477">
          <cell r="B2477">
            <v>40106</v>
          </cell>
          <cell r="C2477">
            <v>246</v>
          </cell>
        </row>
        <row r="2478">
          <cell r="B2478">
            <v>40107</v>
          </cell>
          <cell r="C2478">
            <v>248</v>
          </cell>
        </row>
        <row r="2479">
          <cell r="B2479">
            <v>40108</v>
          </cell>
          <cell r="C2479">
            <v>249</v>
          </cell>
        </row>
        <row r="2480">
          <cell r="B2480">
            <v>40109</v>
          </cell>
          <cell r="C2480">
            <v>244</v>
          </cell>
        </row>
        <row r="2481">
          <cell r="B2481">
            <v>40112</v>
          </cell>
          <cell r="C2481">
            <v>241</v>
          </cell>
        </row>
        <row r="2482">
          <cell r="B2482">
            <v>40113</v>
          </cell>
          <cell r="C2482">
            <v>250</v>
          </cell>
        </row>
        <row r="2483">
          <cell r="B2483">
            <v>40114</v>
          </cell>
          <cell r="C2483">
            <v>269</v>
          </cell>
        </row>
        <row r="2484">
          <cell r="B2484">
            <v>40115</v>
          </cell>
          <cell r="C2484">
            <v>264</v>
          </cell>
        </row>
        <row r="2485">
          <cell r="B2485">
            <v>40116</v>
          </cell>
          <cell r="C2485">
            <v>266</v>
          </cell>
        </row>
        <row r="2486">
          <cell r="B2486">
            <v>40119</v>
          </cell>
          <cell r="C2486">
            <v>264</v>
          </cell>
        </row>
        <row r="2487">
          <cell r="B2487">
            <v>40120</v>
          </cell>
          <cell r="C2487">
            <v>272</v>
          </cell>
        </row>
        <row r="2488">
          <cell r="B2488">
            <v>40121</v>
          </cell>
          <cell r="C2488">
            <v>264</v>
          </cell>
        </row>
        <row r="2489">
          <cell r="B2489">
            <v>40122</v>
          </cell>
          <cell r="C2489">
            <v>263</v>
          </cell>
        </row>
        <row r="2490">
          <cell r="B2490">
            <v>40123</v>
          </cell>
          <cell r="C2490">
            <v>262</v>
          </cell>
        </row>
        <row r="2491">
          <cell r="B2491">
            <v>40126</v>
          </cell>
          <cell r="C2491">
            <v>262</v>
          </cell>
        </row>
        <row r="2492">
          <cell r="B2492">
            <v>40127</v>
          </cell>
          <cell r="C2492">
            <v>257</v>
          </cell>
        </row>
        <row r="2493">
          <cell r="B2493">
            <v>40128</v>
          </cell>
          <cell r="C2493">
            <v>255</v>
          </cell>
        </row>
        <row r="2494">
          <cell r="B2494">
            <v>40129</v>
          </cell>
          <cell r="C2494">
            <v>254</v>
          </cell>
        </row>
        <row r="2495">
          <cell r="B2495">
            <v>40130</v>
          </cell>
          <cell r="C2495">
            <v>256</v>
          </cell>
        </row>
        <row r="2496">
          <cell r="B2496">
            <v>40133</v>
          </cell>
          <cell r="C2496">
            <v>254</v>
          </cell>
        </row>
        <row r="2497">
          <cell r="B2497">
            <v>40134</v>
          </cell>
          <cell r="C2497">
            <v>253</v>
          </cell>
        </row>
        <row r="2498">
          <cell r="B2498">
            <v>40135</v>
          </cell>
          <cell r="C2498">
            <v>251</v>
          </cell>
        </row>
        <row r="2499">
          <cell r="B2499">
            <v>40136</v>
          </cell>
          <cell r="C2499">
            <v>256</v>
          </cell>
        </row>
        <row r="2500">
          <cell r="B2500">
            <v>40137</v>
          </cell>
          <cell r="C2500">
            <v>252</v>
          </cell>
        </row>
        <row r="2501">
          <cell r="B2501">
            <v>40140</v>
          </cell>
          <cell r="C2501">
            <v>249</v>
          </cell>
        </row>
        <row r="2502">
          <cell r="B2502">
            <v>40141</v>
          </cell>
          <cell r="C2502">
            <v>252</v>
          </cell>
        </row>
        <row r="2503">
          <cell r="B2503">
            <v>40142</v>
          </cell>
          <cell r="C2503">
            <v>250</v>
          </cell>
        </row>
        <row r="2504">
          <cell r="B2504">
            <v>40143</v>
          </cell>
          <cell r="C2504">
            <v>259</v>
          </cell>
        </row>
        <row r="2505">
          <cell r="B2505">
            <v>40144</v>
          </cell>
          <cell r="C2505">
            <v>264</v>
          </cell>
        </row>
        <row r="2506">
          <cell r="B2506">
            <v>40147</v>
          </cell>
          <cell r="C2506">
            <v>262</v>
          </cell>
        </row>
        <row r="2507">
          <cell r="B2507">
            <v>40148</v>
          </cell>
          <cell r="C2507">
            <v>258</v>
          </cell>
        </row>
        <row r="2508">
          <cell r="B2508">
            <v>40149</v>
          </cell>
          <cell r="C2508">
            <v>256</v>
          </cell>
        </row>
        <row r="2509">
          <cell r="B2509">
            <v>40150</v>
          </cell>
          <cell r="C2509">
            <v>244</v>
          </cell>
        </row>
        <row r="2510">
          <cell r="B2510">
            <v>40151</v>
          </cell>
          <cell r="C2510">
            <v>246</v>
          </cell>
        </row>
        <row r="2511">
          <cell r="B2511">
            <v>40154</v>
          </cell>
          <cell r="C2511">
            <v>248</v>
          </cell>
        </row>
        <row r="2512">
          <cell r="B2512">
            <v>40155</v>
          </cell>
          <cell r="C2512">
            <v>253</v>
          </cell>
        </row>
        <row r="2513">
          <cell r="B2513">
            <v>40156</v>
          </cell>
          <cell r="C2513">
            <v>257</v>
          </cell>
        </row>
        <row r="2514">
          <cell r="B2514">
            <v>40157</v>
          </cell>
          <cell r="C2514">
            <v>247</v>
          </cell>
        </row>
        <row r="2515">
          <cell r="B2515">
            <v>40158</v>
          </cell>
          <cell r="C2515">
            <v>243</v>
          </cell>
        </row>
        <row r="2516">
          <cell r="B2516">
            <v>40161</v>
          </cell>
          <cell r="C2516">
            <v>243</v>
          </cell>
        </row>
        <row r="2517">
          <cell r="B2517">
            <v>40162</v>
          </cell>
          <cell r="C2517">
            <v>243</v>
          </cell>
        </row>
        <row r="2518">
          <cell r="B2518">
            <v>40163</v>
          </cell>
          <cell r="C2518">
            <v>249</v>
          </cell>
        </row>
        <row r="2519">
          <cell r="B2519">
            <v>40164</v>
          </cell>
          <cell r="C2519">
            <v>250</v>
          </cell>
        </row>
        <row r="2520">
          <cell r="B2520">
            <v>40165</v>
          </cell>
          <cell r="C2520">
            <v>252</v>
          </cell>
        </row>
        <row r="2521">
          <cell r="B2521">
            <v>40168</v>
          </cell>
          <cell r="C2521">
            <v>249</v>
          </cell>
        </row>
        <row r="2522">
          <cell r="B2522">
            <v>40169</v>
          </cell>
          <cell r="C2522">
            <v>243</v>
          </cell>
        </row>
        <row r="2523">
          <cell r="B2523">
            <v>40170</v>
          </cell>
          <cell r="C2523">
            <v>242</v>
          </cell>
        </row>
        <row r="2524">
          <cell r="B2524">
            <v>40171</v>
          </cell>
          <cell r="C2524">
            <v>242</v>
          </cell>
        </row>
        <row r="2525">
          <cell r="B2525">
            <v>40172</v>
          </cell>
          <cell r="C2525">
            <v>242</v>
          </cell>
        </row>
        <row r="2526">
          <cell r="B2526">
            <v>40175</v>
          </cell>
          <cell r="C2526">
            <v>242</v>
          </cell>
        </row>
        <row r="2527">
          <cell r="B2527">
            <v>40176</v>
          </cell>
          <cell r="C2527">
            <v>232</v>
          </cell>
        </row>
        <row r="2528">
          <cell r="B2528">
            <v>40177</v>
          </cell>
          <cell r="C2528">
            <v>231</v>
          </cell>
        </row>
        <row r="2529">
          <cell r="B2529">
            <v>40178</v>
          </cell>
          <cell r="C2529">
            <v>232</v>
          </cell>
        </row>
        <row r="2530">
          <cell r="B2530">
            <v>40179</v>
          </cell>
          <cell r="C2530">
            <v>232</v>
          </cell>
        </row>
        <row r="2531">
          <cell r="B2531">
            <v>40182</v>
          </cell>
          <cell r="C2531">
            <v>237</v>
          </cell>
        </row>
        <row r="2532">
          <cell r="B2532">
            <v>40183</v>
          </cell>
          <cell r="C2532">
            <v>235</v>
          </cell>
        </row>
        <row r="2533">
          <cell r="B2533">
            <v>40184</v>
          </cell>
          <cell r="C2533">
            <v>228</v>
          </cell>
        </row>
        <row r="2534">
          <cell r="B2534">
            <v>40185</v>
          </cell>
          <cell r="C2534">
            <v>230</v>
          </cell>
        </row>
        <row r="2535">
          <cell r="B2535">
            <v>40186</v>
          </cell>
          <cell r="C2535">
            <v>231</v>
          </cell>
        </row>
        <row r="2536">
          <cell r="B2536">
            <v>40189</v>
          </cell>
          <cell r="C2536">
            <v>224</v>
          </cell>
        </row>
        <row r="2537">
          <cell r="B2537">
            <v>40190</v>
          </cell>
          <cell r="C2537">
            <v>223</v>
          </cell>
        </row>
        <row r="2538">
          <cell r="B2538">
            <v>40191</v>
          </cell>
          <cell r="C2538">
            <v>218</v>
          </cell>
        </row>
        <row r="2539">
          <cell r="B2539">
            <v>40192</v>
          </cell>
          <cell r="C2539">
            <v>219</v>
          </cell>
        </row>
        <row r="2540">
          <cell r="B2540">
            <v>40193</v>
          </cell>
          <cell r="C2540">
            <v>222</v>
          </cell>
        </row>
        <row r="2541">
          <cell r="B2541">
            <v>40196</v>
          </cell>
          <cell r="C2541">
            <v>222</v>
          </cell>
        </row>
        <row r="2542">
          <cell r="B2542">
            <v>40197</v>
          </cell>
          <cell r="C2542">
            <v>214</v>
          </cell>
        </row>
        <row r="2543">
          <cell r="B2543">
            <v>40198</v>
          </cell>
          <cell r="C2543">
            <v>220</v>
          </cell>
        </row>
        <row r="2544">
          <cell r="B2544">
            <v>40199</v>
          </cell>
          <cell r="C2544">
            <v>227</v>
          </cell>
        </row>
        <row r="2545">
          <cell r="B2545">
            <v>40200</v>
          </cell>
          <cell r="C2545">
            <v>230</v>
          </cell>
        </row>
        <row r="2546">
          <cell r="B2546">
            <v>40203</v>
          </cell>
          <cell r="C2546">
            <v>229</v>
          </cell>
        </row>
        <row r="2547">
          <cell r="B2547">
            <v>40204</v>
          </cell>
          <cell r="C2547">
            <v>229</v>
          </cell>
        </row>
        <row r="2548">
          <cell r="B2548">
            <v>40205</v>
          </cell>
          <cell r="C2548">
            <v>227</v>
          </cell>
        </row>
        <row r="2549">
          <cell r="B2549">
            <v>40206</v>
          </cell>
          <cell r="C2549">
            <v>228</v>
          </cell>
        </row>
        <row r="2550">
          <cell r="B2550">
            <v>40207</v>
          </cell>
          <cell r="C2550">
            <v>237</v>
          </cell>
        </row>
        <row r="2551">
          <cell r="B2551">
            <v>40210</v>
          </cell>
          <cell r="C2551">
            <v>242</v>
          </cell>
        </row>
        <row r="2552">
          <cell r="B2552">
            <v>40211</v>
          </cell>
          <cell r="C2552">
            <v>241</v>
          </cell>
        </row>
        <row r="2553">
          <cell r="B2553">
            <v>40212</v>
          </cell>
          <cell r="C2553">
            <v>240</v>
          </cell>
        </row>
        <row r="2554">
          <cell r="B2554">
            <v>40213</v>
          </cell>
          <cell r="C2554">
            <v>246</v>
          </cell>
        </row>
        <row r="2555">
          <cell r="B2555">
            <v>40214</v>
          </cell>
          <cell r="C2555">
            <v>260</v>
          </cell>
        </row>
        <row r="2556">
          <cell r="B2556">
            <v>40217</v>
          </cell>
          <cell r="C2556">
            <v>258</v>
          </cell>
        </row>
        <row r="2557">
          <cell r="B2557">
            <v>40218</v>
          </cell>
          <cell r="C2557">
            <v>260</v>
          </cell>
        </row>
        <row r="2558">
          <cell r="B2558">
            <v>40219</v>
          </cell>
          <cell r="C2558">
            <v>261</v>
          </cell>
        </row>
        <row r="2559">
          <cell r="B2559">
            <v>40220</v>
          </cell>
          <cell r="C2559">
            <v>257</v>
          </cell>
        </row>
        <row r="2560">
          <cell r="B2560">
            <v>40221</v>
          </cell>
          <cell r="C2560">
            <v>268</v>
          </cell>
        </row>
        <row r="2561">
          <cell r="B2561">
            <v>40224</v>
          </cell>
          <cell r="C2561">
            <v>268</v>
          </cell>
        </row>
        <row r="2562">
          <cell r="B2562">
            <v>40225</v>
          </cell>
          <cell r="C2562">
            <v>260</v>
          </cell>
        </row>
        <row r="2563">
          <cell r="B2563">
            <v>40226</v>
          </cell>
          <cell r="C2563">
            <v>265</v>
          </cell>
        </row>
        <row r="2564">
          <cell r="B2564">
            <v>40227</v>
          </cell>
          <cell r="C2564">
            <v>259</v>
          </cell>
        </row>
        <row r="2565">
          <cell r="B2565">
            <v>40228</v>
          </cell>
          <cell r="C2565">
            <v>259</v>
          </cell>
        </row>
        <row r="2566">
          <cell r="B2566">
            <v>40231</v>
          </cell>
          <cell r="C2566">
            <v>256</v>
          </cell>
        </row>
        <row r="2567">
          <cell r="B2567">
            <v>40232</v>
          </cell>
          <cell r="C2567">
            <v>263</v>
          </cell>
        </row>
        <row r="2568">
          <cell r="B2568">
            <v>40233</v>
          </cell>
          <cell r="C2568">
            <v>253</v>
          </cell>
        </row>
        <row r="2569">
          <cell r="B2569">
            <v>40234</v>
          </cell>
          <cell r="C2569">
            <v>254</v>
          </cell>
        </row>
        <row r="2570">
          <cell r="B2570">
            <v>40235</v>
          </cell>
          <cell r="C2570">
            <v>259</v>
          </cell>
        </row>
        <row r="2571">
          <cell r="B2571">
            <v>40238</v>
          </cell>
          <cell r="C2571">
            <v>251</v>
          </cell>
        </row>
        <row r="2572">
          <cell r="B2572">
            <v>40239</v>
          </cell>
          <cell r="C2572">
            <v>251</v>
          </cell>
        </row>
        <row r="2573">
          <cell r="B2573">
            <v>40240</v>
          </cell>
          <cell r="C2573">
            <v>248</v>
          </cell>
        </row>
        <row r="2574">
          <cell r="B2574">
            <v>40241</v>
          </cell>
          <cell r="C2574">
            <v>243</v>
          </cell>
        </row>
        <row r="2575">
          <cell r="B2575">
            <v>40242</v>
          </cell>
          <cell r="C2575">
            <v>238</v>
          </cell>
        </row>
        <row r="2576">
          <cell r="B2576">
            <v>40245</v>
          </cell>
          <cell r="C2576">
            <v>231</v>
          </cell>
        </row>
        <row r="2577">
          <cell r="B2577">
            <v>40246</v>
          </cell>
          <cell r="C2577">
            <v>238</v>
          </cell>
        </row>
        <row r="2578">
          <cell r="B2578">
            <v>40247</v>
          </cell>
          <cell r="C2578">
            <v>230</v>
          </cell>
        </row>
        <row r="2579">
          <cell r="B2579">
            <v>40248</v>
          </cell>
          <cell r="C2579">
            <v>229</v>
          </cell>
        </row>
        <row r="2580">
          <cell r="B2580">
            <v>40249</v>
          </cell>
          <cell r="C2580">
            <v>219</v>
          </cell>
        </row>
        <row r="2581">
          <cell r="B2581">
            <v>40252</v>
          </cell>
          <cell r="C2581">
            <v>222</v>
          </cell>
        </row>
        <row r="2582">
          <cell r="B2582">
            <v>40253</v>
          </cell>
          <cell r="C2582">
            <v>220</v>
          </cell>
        </row>
        <row r="2583">
          <cell r="B2583">
            <v>40254</v>
          </cell>
          <cell r="C2583">
            <v>222</v>
          </cell>
        </row>
        <row r="2584">
          <cell r="B2584">
            <v>40255</v>
          </cell>
          <cell r="C2584">
            <v>225</v>
          </cell>
        </row>
        <row r="2585">
          <cell r="B2585">
            <v>40256</v>
          </cell>
          <cell r="C2585">
            <v>220</v>
          </cell>
        </row>
        <row r="2586">
          <cell r="B2586">
            <v>40259</v>
          </cell>
          <cell r="C2586">
            <v>225</v>
          </cell>
        </row>
        <row r="2587">
          <cell r="B2587">
            <v>40260</v>
          </cell>
          <cell r="C2587">
            <v>221</v>
          </cell>
        </row>
        <row r="2588">
          <cell r="B2588">
            <v>40261</v>
          </cell>
          <cell r="C2588">
            <v>217</v>
          </cell>
        </row>
        <row r="2589">
          <cell r="B2589">
            <v>40262</v>
          </cell>
          <cell r="C2589">
            <v>212</v>
          </cell>
        </row>
        <row r="2590">
          <cell r="B2590">
            <v>40263</v>
          </cell>
          <cell r="C2590">
            <v>214</v>
          </cell>
        </row>
        <row r="2591">
          <cell r="B2591">
            <v>40266</v>
          </cell>
          <cell r="C2591">
            <v>210</v>
          </cell>
        </row>
        <row r="2592">
          <cell r="B2592">
            <v>40267</v>
          </cell>
          <cell r="C2592">
            <v>219</v>
          </cell>
        </row>
        <row r="2593">
          <cell r="B2593">
            <v>40268</v>
          </cell>
          <cell r="C2593">
            <v>214</v>
          </cell>
        </row>
        <row r="2594">
          <cell r="B2594">
            <v>40269</v>
          </cell>
          <cell r="C2594">
            <v>221</v>
          </cell>
        </row>
        <row r="2595">
          <cell r="B2595">
            <v>40270</v>
          </cell>
          <cell r="C2595">
            <v>221</v>
          </cell>
        </row>
        <row r="2596">
          <cell r="B2596">
            <v>40273</v>
          </cell>
          <cell r="C2596">
            <v>221</v>
          </cell>
        </row>
        <row r="2597">
          <cell r="B2597">
            <v>40274</v>
          </cell>
          <cell r="C2597">
            <v>222</v>
          </cell>
        </row>
        <row r="2598">
          <cell r="B2598">
            <v>40275</v>
          </cell>
          <cell r="C2598">
            <v>219</v>
          </cell>
        </row>
        <row r="2599">
          <cell r="B2599">
            <v>40276</v>
          </cell>
          <cell r="C2599">
            <v>225</v>
          </cell>
        </row>
        <row r="2600">
          <cell r="B2600">
            <v>40277</v>
          </cell>
          <cell r="C2600">
            <v>221</v>
          </cell>
        </row>
        <row r="2601">
          <cell r="B2601">
            <v>40280</v>
          </cell>
          <cell r="C2601">
            <v>218</v>
          </cell>
        </row>
        <row r="2602">
          <cell r="B2602">
            <v>40281</v>
          </cell>
          <cell r="C2602">
            <v>221</v>
          </cell>
        </row>
        <row r="2603">
          <cell r="B2603">
            <v>40282</v>
          </cell>
          <cell r="C2603">
            <v>218</v>
          </cell>
        </row>
        <row r="2604">
          <cell r="B2604">
            <v>40283</v>
          </cell>
          <cell r="C2604">
            <v>214</v>
          </cell>
        </row>
        <row r="2605">
          <cell r="B2605">
            <v>40284</v>
          </cell>
          <cell r="C2605">
            <v>218</v>
          </cell>
        </row>
        <row r="2606">
          <cell r="B2606">
            <v>40287</v>
          </cell>
          <cell r="C2606">
            <v>220</v>
          </cell>
        </row>
        <row r="2607">
          <cell r="B2607">
            <v>40288</v>
          </cell>
          <cell r="C2607">
            <v>219</v>
          </cell>
        </row>
        <row r="2608">
          <cell r="B2608">
            <v>40289</v>
          </cell>
          <cell r="C2608">
            <v>219</v>
          </cell>
        </row>
        <row r="2609">
          <cell r="B2609">
            <v>40290</v>
          </cell>
          <cell r="C2609">
            <v>224</v>
          </cell>
        </row>
        <row r="2610">
          <cell r="B2610">
            <v>40291</v>
          </cell>
          <cell r="C2610">
            <v>224</v>
          </cell>
        </row>
        <row r="2611">
          <cell r="B2611">
            <v>40294</v>
          </cell>
          <cell r="C2611">
            <v>227</v>
          </cell>
        </row>
        <row r="2612">
          <cell r="B2612">
            <v>40295</v>
          </cell>
          <cell r="C2612">
            <v>236</v>
          </cell>
        </row>
        <row r="2613">
          <cell r="B2613">
            <v>40296</v>
          </cell>
          <cell r="C2613">
            <v>255</v>
          </cell>
        </row>
        <row r="2614">
          <cell r="B2614">
            <v>40297</v>
          </cell>
          <cell r="C2614">
            <v>252</v>
          </cell>
        </row>
        <row r="2615">
          <cell r="B2615">
            <v>40298</v>
          </cell>
          <cell r="C2615">
            <v>252</v>
          </cell>
        </row>
        <row r="2616">
          <cell r="B2616">
            <v>40301</v>
          </cell>
          <cell r="C2616">
            <v>257</v>
          </cell>
        </row>
        <row r="2617">
          <cell r="B2617">
            <v>40302</v>
          </cell>
          <cell r="C2617">
            <v>265</v>
          </cell>
        </row>
        <row r="2618">
          <cell r="B2618">
            <v>40303</v>
          </cell>
          <cell r="C2618">
            <v>285</v>
          </cell>
        </row>
        <row r="2619">
          <cell r="B2619">
            <v>40304</v>
          </cell>
          <cell r="C2619">
            <v>291</v>
          </cell>
        </row>
        <row r="2620">
          <cell r="B2620">
            <v>40305</v>
          </cell>
          <cell r="C2620">
            <v>314</v>
          </cell>
        </row>
        <row r="2621">
          <cell r="B2621">
            <v>40308</v>
          </cell>
          <cell r="C2621">
            <v>279</v>
          </cell>
        </row>
        <row r="2622">
          <cell r="B2622">
            <v>40309</v>
          </cell>
          <cell r="C2622">
            <v>286</v>
          </cell>
        </row>
        <row r="2623">
          <cell r="B2623">
            <v>40310</v>
          </cell>
          <cell r="C2623">
            <v>279</v>
          </cell>
        </row>
        <row r="2624">
          <cell r="B2624">
            <v>40311</v>
          </cell>
          <cell r="C2624">
            <v>279</v>
          </cell>
        </row>
        <row r="2625">
          <cell r="B2625">
            <v>40312</v>
          </cell>
          <cell r="C2625">
            <v>293</v>
          </cell>
        </row>
        <row r="2626">
          <cell r="B2626">
            <v>40315</v>
          </cell>
          <cell r="C2626">
            <v>282</v>
          </cell>
        </row>
        <row r="2627">
          <cell r="B2627">
            <v>40316</v>
          </cell>
          <cell r="C2627">
            <v>286</v>
          </cell>
        </row>
        <row r="2628">
          <cell r="B2628">
            <v>40317</v>
          </cell>
          <cell r="C2628">
            <v>298</v>
          </cell>
        </row>
        <row r="2629">
          <cell r="B2629">
            <v>40318</v>
          </cell>
          <cell r="C2629">
            <v>315</v>
          </cell>
        </row>
        <row r="2630">
          <cell r="B2630">
            <v>40319</v>
          </cell>
          <cell r="C2630">
            <v>326</v>
          </cell>
        </row>
        <row r="2631">
          <cell r="B2631">
            <v>40322</v>
          </cell>
          <cell r="C2631">
            <v>309</v>
          </cell>
        </row>
        <row r="2632">
          <cell r="B2632">
            <v>40323</v>
          </cell>
          <cell r="C2632">
            <v>347</v>
          </cell>
        </row>
        <row r="2633">
          <cell r="B2633">
            <v>40324</v>
          </cell>
          <cell r="C2633">
            <v>336</v>
          </cell>
        </row>
        <row r="2634">
          <cell r="B2634">
            <v>40325</v>
          </cell>
          <cell r="C2634">
            <v>329</v>
          </cell>
        </row>
        <row r="2635">
          <cell r="B2635">
            <v>40326</v>
          </cell>
          <cell r="C2635">
            <v>335</v>
          </cell>
        </row>
        <row r="2636">
          <cell r="B2636">
            <v>40329</v>
          </cell>
          <cell r="C2636">
            <v>335</v>
          </cell>
        </row>
        <row r="2637">
          <cell r="B2637">
            <v>40330</v>
          </cell>
          <cell r="C2637">
            <v>334</v>
          </cell>
        </row>
        <row r="2638">
          <cell r="B2638">
            <v>40331</v>
          </cell>
          <cell r="C2638">
            <v>327</v>
          </cell>
        </row>
        <row r="2639">
          <cell r="B2639">
            <v>40332</v>
          </cell>
          <cell r="C2639">
            <v>322</v>
          </cell>
        </row>
        <row r="2640">
          <cell r="B2640">
            <v>40333</v>
          </cell>
          <cell r="C2640">
            <v>342</v>
          </cell>
        </row>
        <row r="2641">
          <cell r="B2641">
            <v>40336</v>
          </cell>
          <cell r="C2641">
            <v>362</v>
          </cell>
        </row>
        <row r="2642">
          <cell r="B2642">
            <v>40337</v>
          </cell>
          <cell r="C2642">
            <v>369</v>
          </cell>
        </row>
        <row r="2643">
          <cell r="B2643">
            <v>40338</v>
          </cell>
          <cell r="C2643">
            <v>356</v>
          </cell>
        </row>
        <row r="2644">
          <cell r="B2644">
            <v>40339</v>
          </cell>
          <cell r="C2644">
            <v>363</v>
          </cell>
        </row>
        <row r="2645">
          <cell r="B2645">
            <v>40340</v>
          </cell>
          <cell r="C2645">
            <v>371</v>
          </cell>
        </row>
        <row r="2646">
          <cell r="B2646">
            <v>40343</v>
          </cell>
          <cell r="C2646">
            <v>367</v>
          </cell>
        </row>
        <row r="2647">
          <cell r="B2647">
            <v>40344</v>
          </cell>
          <cell r="C2647">
            <v>360</v>
          </cell>
        </row>
        <row r="2648">
          <cell r="B2648">
            <v>40345</v>
          </cell>
          <cell r="C2648">
            <v>361</v>
          </cell>
        </row>
        <row r="2649">
          <cell r="B2649">
            <v>40346</v>
          </cell>
          <cell r="C2649">
            <v>345</v>
          </cell>
        </row>
        <row r="2650">
          <cell r="B2650">
            <v>40347</v>
          </cell>
          <cell r="C2650">
            <v>348</v>
          </cell>
        </row>
        <row r="2651">
          <cell r="B2651">
            <v>40350</v>
          </cell>
          <cell r="C2651">
            <v>339</v>
          </cell>
        </row>
        <row r="2652">
          <cell r="B2652">
            <v>40351</v>
          </cell>
          <cell r="C2652">
            <v>351</v>
          </cell>
        </row>
        <row r="2653">
          <cell r="B2653">
            <v>40352</v>
          </cell>
          <cell r="C2653">
            <v>350</v>
          </cell>
        </row>
        <row r="2654">
          <cell r="B2654">
            <v>40353</v>
          </cell>
          <cell r="C2654">
            <v>352</v>
          </cell>
        </row>
        <row r="2655">
          <cell r="B2655">
            <v>40354</v>
          </cell>
          <cell r="C2655">
            <v>349</v>
          </cell>
        </row>
        <row r="2656">
          <cell r="B2656">
            <v>40357</v>
          </cell>
          <cell r="C2656">
            <v>352</v>
          </cell>
        </row>
        <row r="2657">
          <cell r="B2657">
            <v>40358</v>
          </cell>
          <cell r="C2657">
            <v>350</v>
          </cell>
        </row>
        <row r="2658">
          <cell r="B2658">
            <v>40359</v>
          </cell>
          <cell r="C2658">
            <v>348</v>
          </cell>
        </row>
        <row r="2659">
          <cell r="B2659">
            <v>40360</v>
          </cell>
          <cell r="C2659">
            <v>346</v>
          </cell>
        </row>
        <row r="2660">
          <cell r="B2660">
            <v>40361</v>
          </cell>
          <cell r="C2660">
            <v>348</v>
          </cell>
        </row>
        <row r="2661">
          <cell r="B2661">
            <v>40364</v>
          </cell>
          <cell r="C2661">
            <v>348</v>
          </cell>
        </row>
        <row r="2662">
          <cell r="B2662">
            <v>40365</v>
          </cell>
          <cell r="C2662">
            <v>351</v>
          </cell>
        </row>
        <row r="2663">
          <cell r="B2663">
            <v>40366</v>
          </cell>
          <cell r="C2663">
            <v>353</v>
          </cell>
        </row>
        <row r="2664">
          <cell r="B2664">
            <v>40367</v>
          </cell>
          <cell r="C2664">
            <v>346</v>
          </cell>
        </row>
        <row r="2665">
          <cell r="B2665">
            <v>40368</v>
          </cell>
          <cell r="C2665">
            <v>347</v>
          </cell>
        </row>
        <row r="2666">
          <cell r="B2666">
            <v>40371</v>
          </cell>
          <cell r="C2666">
            <v>353</v>
          </cell>
        </row>
        <row r="2667">
          <cell r="B2667">
            <v>40372</v>
          </cell>
          <cell r="C2667">
            <v>337</v>
          </cell>
        </row>
        <row r="2668">
          <cell r="B2668">
            <v>40373</v>
          </cell>
          <cell r="C2668">
            <v>341</v>
          </cell>
        </row>
        <row r="2669">
          <cell r="B2669">
            <v>40374</v>
          </cell>
          <cell r="C2669">
            <v>340</v>
          </cell>
        </row>
        <row r="2670">
          <cell r="B2670">
            <v>40375</v>
          </cell>
          <cell r="C2670">
            <v>340</v>
          </cell>
        </row>
        <row r="2671">
          <cell r="B2671">
            <v>40378</v>
          </cell>
          <cell r="C2671">
            <v>337</v>
          </cell>
        </row>
        <row r="2672">
          <cell r="B2672">
            <v>40379</v>
          </cell>
          <cell r="C2672">
            <v>343</v>
          </cell>
        </row>
        <row r="2673">
          <cell r="B2673">
            <v>40380</v>
          </cell>
          <cell r="C2673">
            <v>337</v>
          </cell>
        </row>
        <row r="2674">
          <cell r="B2674">
            <v>40381</v>
          </cell>
          <cell r="C2674">
            <v>341</v>
          </cell>
        </row>
        <row r="2675">
          <cell r="B2675">
            <v>40382</v>
          </cell>
          <cell r="C2675">
            <v>338</v>
          </cell>
        </row>
        <row r="2676">
          <cell r="B2676">
            <v>40385</v>
          </cell>
          <cell r="C2676">
            <v>332</v>
          </cell>
        </row>
        <row r="2677">
          <cell r="B2677">
            <v>40386</v>
          </cell>
          <cell r="C2677">
            <v>323</v>
          </cell>
        </row>
        <row r="2678">
          <cell r="B2678">
            <v>40387</v>
          </cell>
          <cell r="C2678">
            <v>331</v>
          </cell>
        </row>
        <row r="2679">
          <cell r="B2679">
            <v>40388</v>
          </cell>
          <cell r="C2679">
            <v>300</v>
          </cell>
        </row>
        <row r="2680">
          <cell r="B2680">
            <v>40389</v>
          </cell>
          <cell r="C2680">
            <v>301</v>
          </cell>
        </row>
        <row r="2681">
          <cell r="B2681">
            <v>40392</v>
          </cell>
          <cell r="C2681">
            <v>290</v>
          </cell>
        </row>
        <row r="2682">
          <cell r="B2682">
            <v>40393</v>
          </cell>
          <cell r="C2682">
            <v>289</v>
          </cell>
        </row>
        <row r="2683">
          <cell r="B2683">
            <v>40394</v>
          </cell>
          <cell r="C2683">
            <v>274</v>
          </cell>
        </row>
        <row r="2684">
          <cell r="B2684">
            <v>40395</v>
          </cell>
          <cell r="C2684">
            <v>272</v>
          </cell>
        </row>
        <row r="2685">
          <cell r="B2685">
            <v>40396</v>
          </cell>
          <cell r="C2685">
            <v>278</v>
          </cell>
        </row>
        <row r="2686">
          <cell r="B2686">
            <v>40399</v>
          </cell>
          <cell r="C2686">
            <v>275</v>
          </cell>
        </row>
        <row r="2687">
          <cell r="B2687">
            <v>40400</v>
          </cell>
          <cell r="C2687">
            <v>272</v>
          </cell>
        </row>
        <row r="2688">
          <cell r="B2688">
            <v>40401</v>
          </cell>
          <cell r="C2688">
            <v>288</v>
          </cell>
        </row>
        <row r="2689">
          <cell r="B2689">
            <v>40402</v>
          </cell>
          <cell r="C2689">
            <v>288</v>
          </cell>
        </row>
        <row r="2690">
          <cell r="B2690">
            <v>40403</v>
          </cell>
          <cell r="C2690">
            <v>288</v>
          </cell>
        </row>
        <row r="2691">
          <cell r="B2691">
            <v>40406</v>
          </cell>
          <cell r="C2691">
            <v>289</v>
          </cell>
        </row>
        <row r="2692">
          <cell r="B2692">
            <v>40407</v>
          </cell>
          <cell r="C2692">
            <v>282</v>
          </cell>
        </row>
        <row r="2693">
          <cell r="B2693">
            <v>40408</v>
          </cell>
          <cell r="C2693">
            <v>287</v>
          </cell>
        </row>
        <row r="2694">
          <cell r="B2694">
            <v>40409</v>
          </cell>
          <cell r="C2694">
            <v>287</v>
          </cell>
        </row>
        <row r="2695">
          <cell r="B2695">
            <v>40410</v>
          </cell>
          <cell r="C2695">
            <v>286</v>
          </cell>
        </row>
        <row r="2696">
          <cell r="B2696">
            <v>40413</v>
          </cell>
          <cell r="C2696">
            <v>285</v>
          </cell>
        </row>
        <row r="2697">
          <cell r="B2697">
            <v>40414</v>
          </cell>
          <cell r="C2697">
            <v>292</v>
          </cell>
        </row>
        <row r="2698">
          <cell r="B2698">
            <v>40415</v>
          </cell>
          <cell r="C2698">
            <v>290</v>
          </cell>
        </row>
        <row r="2699">
          <cell r="B2699">
            <v>40416</v>
          </cell>
          <cell r="C2699">
            <v>292</v>
          </cell>
        </row>
        <row r="2700">
          <cell r="B2700">
            <v>40417</v>
          </cell>
          <cell r="C2700">
            <v>294</v>
          </cell>
        </row>
        <row r="2701">
          <cell r="B2701">
            <v>40420</v>
          </cell>
          <cell r="C2701">
            <v>294</v>
          </cell>
        </row>
        <row r="2702">
          <cell r="B2702">
            <v>40421</v>
          </cell>
          <cell r="C2702">
            <v>293</v>
          </cell>
        </row>
        <row r="2703">
          <cell r="B2703">
            <v>40422</v>
          </cell>
          <cell r="C2703">
            <v>283</v>
          </cell>
        </row>
        <row r="2704">
          <cell r="B2704">
            <v>40423</v>
          </cell>
          <cell r="C2704">
            <v>283</v>
          </cell>
        </row>
        <row r="2705">
          <cell r="B2705">
            <v>40424</v>
          </cell>
          <cell r="C2705">
            <v>294</v>
          </cell>
        </row>
        <row r="2706">
          <cell r="B2706">
            <v>40427</v>
          </cell>
          <cell r="C2706">
            <v>294</v>
          </cell>
        </row>
        <row r="2707">
          <cell r="B2707">
            <v>40428</v>
          </cell>
          <cell r="C2707">
            <v>293</v>
          </cell>
        </row>
        <row r="2708">
          <cell r="B2708">
            <v>40429</v>
          </cell>
          <cell r="C2708">
            <v>292</v>
          </cell>
        </row>
        <row r="2709">
          <cell r="B2709">
            <v>40430</v>
          </cell>
          <cell r="C2709">
            <v>290</v>
          </cell>
        </row>
        <row r="2710">
          <cell r="B2710">
            <v>40431</v>
          </cell>
          <cell r="C2710">
            <v>290</v>
          </cell>
        </row>
        <row r="2711">
          <cell r="B2711">
            <v>40434</v>
          </cell>
          <cell r="C2711">
            <v>288</v>
          </cell>
        </row>
        <row r="2712">
          <cell r="B2712">
            <v>40435</v>
          </cell>
          <cell r="C2712">
            <v>278</v>
          </cell>
        </row>
        <row r="2713">
          <cell r="B2713">
            <v>40436</v>
          </cell>
          <cell r="C2713">
            <v>274</v>
          </cell>
        </row>
        <row r="2714">
          <cell r="B2714">
            <v>40437</v>
          </cell>
          <cell r="C2714">
            <v>268</v>
          </cell>
        </row>
        <row r="2715">
          <cell r="B2715">
            <v>40438</v>
          </cell>
          <cell r="C2715">
            <v>278</v>
          </cell>
        </row>
        <row r="2716">
          <cell r="B2716">
            <v>40441</v>
          </cell>
          <cell r="C2716">
            <v>272</v>
          </cell>
        </row>
        <row r="2717">
          <cell r="B2717">
            <v>40442</v>
          </cell>
          <cell r="C2717">
            <v>272</v>
          </cell>
        </row>
        <row r="2718">
          <cell r="B2718">
            <v>40443</v>
          </cell>
          <cell r="C2718">
            <v>277</v>
          </cell>
        </row>
        <row r="2719">
          <cell r="B2719">
            <v>40444</v>
          </cell>
          <cell r="C2719">
            <v>282</v>
          </cell>
        </row>
        <row r="2720">
          <cell r="B2720">
            <v>40445</v>
          </cell>
          <cell r="C2720">
            <v>283</v>
          </cell>
        </row>
        <row r="2721">
          <cell r="B2721">
            <v>40448</v>
          </cell>
          <cell r="C2721">
            <v>280</v>
          </cell>
        </row>
        <row r="2722">
          <cell r="B2722">
            <v>40449</v>
          </cell>
          <cell r="C2722">
            <v>289</v>
          </cell>
        </row>
        <row r="2723">
          <cell r="B2723">
            <v>40450</v>
          </cell>
          <cell r="C2723">
            <v>287</v>
          </cell>
        </row>
        <row r="2724">
          <cell r="B2724">
            <v>40451</v>
          </cell>
          <cell r="C2724">
            <v>285</v>
          </cell>
        </row>
        <row r="2725">
          <cell r="B2725">
            <v>40452</v>
          </cell>
          <cell r="C2725">
            <v>277</v>
          </cell>
        </row>
        <row r="2726">
          <cell r="B2726">
            <v>40455</v>
          </cell>
          <cell r="C2726">
            <v>286</v>
          </cell>
        </row>
        <row r="2727">
          <cell r="B2727">
            <v>40456</v>
          </cell>
          <cell r="C2727">
            <v>281</v>
          </cell>
        </row>
        <row r="2728">
          <cell r="B2728">
            <v>40457</v>
          </cell>
          <cell r="C2728">
            <v>280</v>
          </cell>
        </row>
        <row r="2729">
          <cell r="B2729">
            <v>40458</v>
          </cell>
          <cell r="C2729">
            <v>278</v>
          </cell>
        </row>
        <row r="2730">
          <cell r="B2730">
            <v>40459</v>
          </cell>
          <cell r="C2730">
            <v>273</v>
          </cell>
        </row>
        <row r="2731">
          <cell r="B2731">
            <v>40462</v>
          </cell>
          <cell r="C2731">
            <v>273</v>
          </cell>
        </row>
        <row r="2732">
          <cell r="B2732">
            <v>40463</v>
          </cell>
          <cell r="C2732">
            <v>265</v>
          </cell>
        </row>
        <row r="2733">
          <cell r="B2733">
            <v>40464</v>
          </cell>
          <cell r="C2733">
            <v>263</v>
          </cell>
        </row>
        <row r="2734">
          <cell r="B2734">
            <v>40465</v>
          </cell>
          <cell r="C2734">
            <v>253</v>
          </cell>
        </row>
        <row r="2735">
          <cell r="B2735">
            <v>40466</v>
          </cell>
          <cell r="C2735">
            <v>255</v>
          </cell>
        </row>
        <row r="2736">
          <cell r="B2736">
            <v>40469</v>
          </cell>
          <cell r="C2736">
            <v>261</v>
          </cell>
        </row>
        <row r="2737">
          <cell r="B2737">
            <v>40470</v>
          </cell>
          <cell r="C2737">
            <v>247</v>
          </cell>
        </row>
        <row r="2738">
          <cell r="B2738">
            <v>40471</v>
          </cell>
          <cell r="C2738">
            <v>257</v>
          </cell>
        </row>
        <row r="2739">
          <cell r="B2739">
            <v>40472</v>
          </cell>
          <cell r="C2739">
            <v>240</v>
          </cell>
        </row>
        <row r="2740">
          <cell r="B2740">
            <v>40473</v>
          </cell>
          <cell r="C2740">
            <v>251</v>
          </cell>
        </row>
        <row r="2741">
          <cell r="B2741">
            <v>40476</v>
          </cell>
          <cell r="C2741">
            <v>236</v>
          </cell>
        </row>
        <row r="2742">
          <cell r="B2742">
            <v>40477</v>
          </cell>
          <cell r="C2742">
            <v>238</v>
          </cell>
        </row>
        <row r="2743">
          <cell r="B2743">
            <v>40478</v>
          </cell>
          <cell r="C2743">
            <v>238</v>
          </cell>
        </row>
        <row r="2744">
          <cell r="B2744">
            <v>40479</v>
          </cell>
          <cell r="C2744">
            <v>239</v>
          </cell>
        </row>
        <row r="2745">
          <cell r="B2745">
            <v>40480</v>
          </cell>
          <cell r="C2745">
            <v>237</v>
          </cell>
        </row>
        <row r="2746">
          <cell r="B2746">
            <v>40483</v>
          </cell>
          <cell r="C2746">
            <v>233</v>
          </cell>
        </row>
        <row r="2747">
          <cell r="B2747">
            <v>40484</v>
          </cell>
          <cell r="C2747">
            <v>230</v>
          </cell>
        </row>
        <row r="2748">
          <cell r="B2748">
            <v>40485</v>
          </cell>
          <cell r="C2748">
            <v>230</v>
          </cell>
        </row>
        <row r="2749">
          <cell r="B2749">
            <v>40486</v>
          </cell>
          <cell r="C2749">
            <v>230</v>
          </cell>
        </row>
        <row r="2750">
          <cell r="B2750">
            <v>40487</v>
          </cell>
          <cell r="C2750">
            <v>239</v>
          </cell>
        </row>
        <row r="2751">
          <cell r="B2751">
            <v>40490</v>
          </cell>
          <cell r="C2751">
            <v>237</v>
          </cell>
        </row>
        <row r="2752">
          <cell r="B2752">
            <v>40491</v>
          </cell>
          <cell r="C2752">
            <v>242</v>
          </cell>
        </row>
        <row r="2753">
          <cell r="B2753">
            <v>40492</v>
          </cell>
          <cell r="C2753">
            <v>246</v>
          </cell>
        </row>
        <row r="2754">
          <cell r="B2754">
            <v>40493</v>
          </cell>
          <cell r="C2754">
            <v>246</v>
          </cell>
        </row>
        <row r="2755">
          <cell r="B2755">
            <v>40494</v>
          </cell>
          <cell r="C2755">
            <v>247</v>
          </cell>
        </row>
        <row r="2756">
          <cell r="B2756">
            <v>40497</v>
          </cell>
          <cell r="C2756">
            <v>244</v>
          </cell>
        </row>
        <row r="2757">
          <cell r="B2757">
            <v>40498</v>
          </cell>
          <cell r="C2757">
            <v>248</v>
          </cell>
        </row>
        <row r="2758">
          <cell r="B2758">
            <v>40499</v>
          </cell>
          <cell r="C2758">
            <v>248</v>
          </cell>
        </row>
        <row r="2759">
          <cell r="B2759">
            <v>40500</v>
          </cell>
          <cell r="C2759">
            <v>245</v>
          </cell>
        </row>
        <row r="2760">
          <cell r="B2760">
            <v>40501</v>
          </cell>
          <cell r="C2760">
            <v>251</v>
          </cell>
        </row>
        <row r="2761">
          <cell r="B2761">
            <v>40504</v>
          </cell>
          <cell r="C2761">
            <v>248</v>
          </cell>
        </row>
        <row r="2762">
          <cell r="B2762">
            <v>40505</v>
          </cell>
          <cell r="C2762">
            <v>255</v>
          </cell>
        </row>
        <row r="2763">
          <cell r="B2763">
            <v>40506</v>
          </cell>
          <cell r="C2763">
            <v>259</v>
          </cell>
        </row>
        <row r="2764">
          <cell r="B2764">
            <v>40507</v>
          </cell>
          <cell r="C2764">
            <v>257</v>
          </cell>
        </row>
        <row r="2765">
          <cell r="B2765">
            <v>40508</v>
          </cell>
          <cell r="C2765">
            <v>259</v>
          </cell>
        </row>
        <row r="2766">
          <cell r="B2766">
            <v>40511</v>
          </cell>
          <cell r="C2766">
            <v>281</v>
          </cell>
        </row>
        <row r="2767">
          <cell r="B2767">
            <v>40512</v>
          </cell>
          <cell r="C2767">
            <v>292</v>
          </cell>
        </row>
        <row r="2768">
          <cell r="B2768">
            <v>40513</v>
          </cell>
          <cell r="C2768">
            <v>288</v>
          </cell>
        </row>
        <row r="2769">
          <cell r="B2769">
            <v>40514</v>
          </cell>
          <cell r="C2769">
            <v>291</v>
          </cell>
        </row>
        <row r="2770">
          <cell r="B2770">
            <v>40515</v>
          </cell>
          <cell r="C2770">
            <v>291</v>
          </cell>
        </row>
        <row r="2771">
          <cell r="B2771">
            <v>40518</v>
          </cell>
          <cell r="C2771">
            <v>299</v>
          </cell>
        </row>
        <row r="2772">
          <cell r="B2772">
            <v>40519</v>
          </cell>
          <cell r="C2772">
            <v>292</v>
          </cell>
        </row>
        <row r="2773">
          <cell r="B2773">
            <v>40520</v>
          </cell>
          <cell r="C2773">
            <v>292</v>
          </cell>
        </row>
        <row r="2774">
          <cell r="B2774">
            <v>40521</v>
          </cell>
          <cell r="C2774">
            <v>291</v>
          </cell>
        </row>
        <row r="2775">
          <cell r="B2775">
            <v>40522</v>
          </cell>
          <cell r="C2775">
            <v>293</v>
          </cell>
        </row>
        <row r="2776">
          <cell r="B2776">
            <v>40525</v>
          </cell>
          <cell r="C2776">
            <v>294</v>
          </cell>
        </row>
        <row r="2777">
          <cell r="B2777">
            <v>40526</v>
          </cell>
          <cell r="C2777">
            <v>281</v>
          </cell>
        </row>
        <row r="2778">
          <cell r="B2778">
            <v>40527</v>
          </cell>
          <cell r="C2778">
            <v>297</v>
          </cell>
        </row>
        <row r="2779">
          <cell r="B2779">
            <v>40528</v>
          </cell>
          <cell r="C2779">
            <v>297</v>
          </cell>
        </row>
        <row r="2780">
          <cell r="B2780">
            <v>40529</v>
          </cell>
          <cell r="C2780">
            <v>286</v>
          </cell>
        </row>
        <row r="2781">
          <cell r="B2781">
            <v>40532</v>
          </cell>
          <cell r="C2781">
            <v>287</v>
          </cell>
        </row>
        <row r="2782">
          <cell r="B2782">
            <v>40533</v>
          </cell>
          <cell r="C2782">
            <v>287</v>
          </cell>
        </row>
        <row r="2783">
          <cell r="B2783">
            <v>40534</v>
          </cell>
          <cell r="C2783">
            <v>314</v>
          </cell>
        </row>
        <row r="2784">
          <cell r="B2784">
            <v>40535</v>
          </cell>
          <cell r="C2784">
            <v>318</v>
          </cell>
        </row>
        <row r="2785">
          <cell r="B2785">
            <v>40536</v>
          </cell>
          <cell r="C2785">
            <v>318</v>
          </cell>
        </row>
        <row r="2786">
          <cell r="B2786">
            <v>40539</v>
          </cell>
          <cell r="C2786">
            <v>318</v>
          </cell>
        </row>
        <row r="2787">
          <cell r="B2787">
            <v>40540</v>
          </cell>
          <cell r="C2787">
            <v>318</v>
          </cell>
        </row>
        <row r="2788">
          <cell r="B2788">
            <v>40541</v>
          </cell>
          <cell r="C2788">
            <v>320</v>
          </cell>
        </row>
        <row r="2789">
          <cell r="B2789">
            <v>40542</v>
          </cell>
          <cell r="C2789">
            <v>315</v>
          </cell>
        </row>
        <row r="2790">
          <cell r="B2790">
            <v>40543</v>
          </cell>
          <cell r="C2790">
            <v>323</v>
          </cell>
        </row>
        <row r="2791">
          <cell r="B2791">
            <v>40546</v>
          </cell>
          <cell r="C2791">
            <v>323</v>
          </cell>
        </row>
        <row r="2792">
          <cell r="B2792">
            <v>40547</v>
          </cell>
          <cell r="C2792">
            <v>314</v>
          </cell>
        </row>
        <row r="2793">
          <cell r="B2793">
            <v>40548</v>
          </cell>
          <cell r="C2793">
            <v>310</v>
          </cell>
        </row>
        <row r="2794">
          <cell r="B2794">
            <v>40549</v>
          </cell>
          <cell r="C2794">
            <v>315</v>
          </cell>
        </row>
        <row r="2795">
          <cell r="B2795">
            <v>40550</v>
          </cell>
          <cell r="C2795">
            <v>316</v>
          </cell>
        </row>
        <row r="2796">
          <cell r="B2796">
            <v>40553</v>
          </cell>
          <cell r="C2796">
            <v>322</v>
          </cell>
        </row>
        <row r="2797">
          <cell r="B2797">
            <v>40554</v>
          </cell>
          <cell r="C2797">
            <v>318</v>
          </cell>
        </row>
        <row r="2798">
          <cell r="B2798">
            <v>40555</v>
          </cell>
          <cell r="C2798">
            <v>307</v>
          </cell>
        </row>
        <row r="2799">
          <cell r="B2799">
            <v>40556</v>
          </cell>
          <cell r="C2799">
            <v>310</v>
          </cell>
        </row>
        <row r="2800">
          <cell r="B2800">
            <v>40557</v>
          </cell>
          <cell r="C2800">
            <v>308</v>
          </cell>
        </row>
        <row r="2801">
          <cell r="B2801">
            <v>40560</v>
          </cell>
          <cell r="C2801">
            <v>308</v>
          </cell>
        </row>
        <row r="2802">
          <cell r="B2802">
            <v>40561</v>
          </cell>
          <cell r="C2802">
            <v>299</v>
          </cell>
        </row>
        <row r="2803">
          <cell r="B2803">
            <v>40562</v>
          </cell>
          <cell r="C2803">
            <v>300</v>
          </cell>
        </row>
        <row r="2804">
          <cell r="B2804">
            <v>40563</v>
          </cell>
          <cell r="C2804">
            <v>293</v>
          </cell>
        </row>
        <row r="2805">
          <cell r="B2805">
            <v>40564</v>
          </cell>
          <cell r="C2805">
            <v>301</v>
          </cell>
        </row>
        <row r="2806">
          <cell r="B2806">
            <v>40567</v>
          </cell>
          <cell r="C2806">
            <v>296</v>
          </cell>
        </row>
        <row r="2807">
          <cell r="B2807">
            <v>40568</v>
          </cell>
          <cell r="C2807">
            <v>296</v>
          </cell>
        </row>
        <row r="2808">
          <cell r="B2808">
            <v>40569</v>
          </cell>
          <cell r="C2808">
            <v>285</v>
          </cell>
        </row>
        <row r="2809">
          <cell r="B2809">
            <v>40570</v>
          </cell>
          <cell r="C2809">
            <v>281</v>
          </cell>
        </row>
        <row r="2810">
          <cell r="B2810">
            <v>40571</v>
          </cell>
          <cell r="C2810">
            <v>288</v>
          </cell>
        </row>
        <row r="2811">
          <cell r="B2811">
            <v>40574</v>
          </cell>
          <cell r="C2811">
            <v>283</v>
          </cell>
        </row>
        <row r="2812">
          <cell r="B2812">
            <v>40575</v>
          </cell>
          <cell r="C2812">
            <v>270</v>
          </cell>
        </row>
        <row r="2813">
          <cell r="B2813">
            <v>40576</v>
          </cell>
          <cell r="C2813">
            <v>265</v>
          </cell>
        </row>
        <row r="2814">
          <cell r="B2814">
            <v>40577</v>
          </cell>
          <cell r="C2814">
            <v>273</v>
          </cell>
        </row>
        <row r="2815">
          <cell r="B2815">
            <v>40578</v>
          </cell>
          <cell r="C2815">
            <v>265</v>
          </cell>
        </row>
        <row r="2816">
          <cell r="B2816">
            <v>40581</v>
          </cell>
          <cell r="C2816">
            <v>260</v>
          </cell>
        </row>
        <row r="2817">
          <cell r="B2817">
            <v>40582</v>
          </cell>
          <cell r="C2817">
            <v>258</v>
          </cell>
        </row>
        <row r="2818">
          <cell r="B2818">
            <v>40583</v>
          </cell>
          <cell r="C2818">
            <v>261</v>
          </cell>
        </row>
        <row r="2819">
          <cell r="B2819">
            <v>40584</v>
          </cell>
          <cell r="C2819">
            <v>261</v>
          </cell>
        </row>
        <row r="2820">
          <cell r="B2820">
            <v>40585</v>
          </cell>
          <cell r="C2820">
            <v>269</v>
          </cell>
        </row>
        <row r="2821">
          <cell r="B2821">
            <v>40588</v>
          </cell>
          <cell r="C2821">
            <v>270</v>
          </cell>
        </row>
        <row r="2822">
          <cell r="B2822">
            <v>40589</v>
          </cell>
          <cell r="C2822">
            <v>266</v>
          </cell>
        </row>
        <row r="2823">
          <cell r="B2823">
            <v>40590</v>
          </cell>
          <cell r="C2823">
            <v>266</v>
          </cell>
        </row>
        <row r="2824">
          <cell r="B2824">
            <v>40591</v>
          </cell>
          <cell r="C2824">
            <v>267</v>
          </cell>
        </row>
        <row r="2825">
          <cell r="B2825">
            <v>40592</v>
          </cell>
          <cell r="C2825">
            <v>263</v>
          </cell>
        </row>
        <row r="2826">
          <cell r="B2826">
            <v>40595</v>
          </cell>
          <cell r="C2826">
            <v>263</v>
          </cell>
        </row>
        <row r="2827">
          <cell r="B2827">
            <v>40596</v>
          </cell>
          <cell r="C2827">
            <v>266</v>
          </cell>
        </row>
        <row r="2828">
          <cell r="B2828">
            <v>40597</v>
          </cell>
          <cell r="C2828">
            <v>265</v>
          </cell>
        </row>
        <row r="2829">
          <cell r="B2829">
            <v>40598</v>
          </cell>
          <cell r="C2829">
            <v>266</v>
          </cell>
        </row>
        <row r="2830">
          <cell r="B2830">
            <v>40599</v>
          </cell>
          <cell r="C2830">
            <v>265</v>
          </cell>
        </row>
        <row r="2831">
          <cell r="B2831">
            <v>40602</v>
          </cell>
          <cell r="C2831">
            <v>264</v>
          </cell>
        </row>
        <row r="2832">
          <cell r="B2832">
            <v>40603</v>
          </cell>
          <cell r="C2832">
            <v>262</v>
          </cell>
        </row>
        <row r="2833">
          <cell r="B2833">
            <v>40604</v>
          </cell>
          <cell r="C2833">
            <v>258</v>
          </cell>
        </row>
        <row r="2834">
          <cell r="B2834">
            <v>40605</v>
          </cell>
          <cell r="C2834">
            <v>248</v>
          </cell>
        </row>
        <row r="2835">
          <cell r="B2835">
            <v>40606</v>
          </cell>
          <cell r="C2835">
            <v>233</v>
          </cell>
        </row>
        <row r="2836">
          <cell r="B2836">
            <v>40609</v>
          </cell>
          <cell r="C2836">
            <v>232</v>
          </cell>
        </row>
        <row r="2837">
          <cell r="B2837">
            <v>40610</v>
          </cell>
          <cell r="C2837">
            <v>232</v>
          </cell>
        </row>
        <row r="2838">
          <cell r="B2838">
            <v>40611</v>
          </cell>
          <cell r="C2838">
            <v>232</v>
          </cell>
        </row>
        <row r="2839">
          <cell r="B2839">
            <v>40612</v>
          </cell>
          <cell r="C2839">
            <v>241</v>
          </cell>
        </row>
        <row r="2840">
          <cell r="B2840">
            <v>40613</v>
          </cell>
          <cell r="C2840">
            <v>247</v>
          </cell>
        </row>
        <row r="2841">
          <cell r="B2841">
            <v>40616</v>
          </cell>
          <cell r="C2841">
            <v>250</v>
          </cell>
        </row>
        <row r="2842">
          <cell r="B2842">
            <v>40617</v>
          </cell>
          <cell r="C2842">
            <v>248</v>
          </cell>
        </row>
        <row r="2843">
          <cell r="B2843">
            <v>40618</v>
          </cell>
          <cell r="C2843">
            <v>255</v>
          </cell>
        </row>
        <row r="2844">
          <cell r="B2844">
            <v>40619</v>
          </cell>
          <cell r="C2844">
            <v>258</v>
          </cell>
        </row>
        <row r="2845">
          <cell r="B2845">
            <v>40620</v>
          </cell>
          <cell r="C2845">
            <v>256</v>
          </cell>
        </row>
        <row r="2846">
          <cell r="B2846">
            <v>40623</v>
          </cell>
          <cell r="C2846">
            <v>249</v>
          </cell>
        </row>
        <row r="2847">
          <cell r="B2847">
            <v>40624</v>
          </cell>
          <cell r="C2847">
            <v>241</v>
          </cell>
        </row>
        <row r="2848">
          <cell r="B2848">
            <v>40625</v>
          </cell>
          <cell r="C2848">
            <v>245</v>
          </cell>
        </row>
        <row r="2849">
          <cell r="B2849">
            <v>40626</v>
          </cell>
          <cell r="C2849">
            <v>239</v>
          </cell>
        </row>
        <row r="2850">
          <cell r="B2850">
            <v>40627</v>
          </cell>
          <cell r="C2850">
            <v>237</v>
          </cell>
        </row>
        <row r="2851">
          <cell r="B2851">
            <v>40630</v>
          </cell>
          <cell r="C2851">
            <v>234</v>
          </cell>
        </row>
        <row r="2852">
          <cell r="B2852">
            <v>40631</v>
          </cell>
          <cell r="C2852">
            <v>232</v>
          </cell>
        </row>
        <row r="2853">
          <cell r="B2853">
            <v>40632</v>
          </cell>
          <cell r="C2853">
            <v>230</v>
          </cell>
        </row>
        <row r="2854">
          <cell r="B2854">
            <v>40633</v>
          </cell>
          <cell r="C2854">
            <v>231</v>
          </cell>
        </row>
        <row r="2855">
          <cell r="B2855">
            <v>40634</v>
          </cell>
          <cell r="C2855">
            <v>217</v>
          </cell>
        </row>
        <row r="2856">
          <cell r="B2856">
            <v>40637</v>
          </cell>
          <cell r="C2856">
            <v>216</v>
          </cell>
        </row>
        <row r="2857">
          <cell r="B2857">
            <v>40638</v>
          </cell>
          <cell r="C2857">
            <v>214</v>
          </cell>
        </row>
        <row r="2858">
          <cell r="B2858">
            <v>40639</v>
          </cell>
          <cell r="C2858">
            <v>214</v>
          </cell>
        </row>
        <row r="2859">
          <cell r="B2859">
            <v>40640</v>
          </cell>
          <cell r="C2859">
            <v>213</v>
          </cell>
        </row>
        <row r="2860">
          <cell r="B2860">
            <v>40641</v>
          </cell>
          <cell r="C2860">
            <v>209</v>
          </cell>
        </row>
        <row r="2861">
          <cell r="B2861">
            <v>40644</v>
          </cell>
          <cell r="C2861">
            <v>211</v>
          </cell>
        </row>
        <row r="2862">
          <cell r="B2862">
            <v>40645</v>
          </cell>
          <cell r="C2862">
            <v>217</v>
          </cell>
        </row>
        <row r="2863">
          <cell r="B2863">
            <v>40646</v>
          </cell>
          <cell r="C2863">
            <v>216</v>
          </cell>
        </row>
        <row r="2864">
          <cell r="B2864">
            <v>40647</v>
          </cell>
          <cell r="C2864">
            <v>221</v>
          </cell>
        </row>
        <row r="2865">
          <cell r="B2865">
            <v>40648</v>
          </cell>
          <cell r="C2865">
            <v>219</v>
          </cell>
        </row>
        <row r="2866">
          <cell r="B2866">
            <v>40651</v>
          </cell>
          <cell r="C2866">
            <v>236</v>
          </cell>
        </row>
        <row r="2867">
          <cell r="B2867">
            <v>40652</v>
          </cell>
          <cell r="C2867">
            <v>232</v>
          </cell>
        </row>
        <row r="2868">
          <cell r="B2868">
            <v>40653</v>
          </cell>
          <cell r="C2868">
            <v>231</v>
          </cell>
        </row>
        <row r="2869">
          <cell r="B2869">
            <v>40654</v>
          </cell>
          <cell r="C2869">
            <v>231</v>
          </cell>
        </row>
        <row r="2870">
          <cell r="B2870">
            <v>40655</v>
          </cell>
          <cell r="C2870">
            <v>231</v>
          </cell>
        </row>
        <row r="2871">
          <cell r="B2871">
            <v>40658</v>
          </cell>
          <cell r="C2871">
            <v>231</v>
          </cell>
        </row>
        <row r="2872">
          <cell r="B2872">
            <v>40659</v>
          </cell>
          <cell r="C2872">
            <v>234</v>
          </cell>
        </row>
        <row r="2873">
          <cell r="B2873">
            <v>40660</v>
          </cell>
          <cell r="C2873">
            <v>224</v>
          </cell>
        </row>
        <row r="2874">
          <cell r="B2874">
            <v>40661</v>
          </cell>
          <cell r="C2874">
            <v>230</v>
          </cell>
        </row>
        <row r="2875">
          <cell r="B2875">
            <v>40662</v>
          </cell>
          <cell r="C2875">
            <v>230</v>
          </cell>
        </row>
        <row r="2876">
          <cell r="B2876">
            <v>40665</v>
          </cell>
          <cell r="C2876">
            <v>230</v>
          </cell>
        </row>
        <row r="2877">
          <cell r="B2877">
            <v>40666</v>
          </cell>
          <cell r="C2877">
            <v>218</v>
          </cell>
        </row>
        <row r="2878">
          <cell r="B2878">
            <v>40667</v>
          </cell>
          <cell r="C2878">
            <v>214</v>
          </cell>
        </row>
        <row r="2879">
          <cell r="B2879">
            <v>40668</v>
          </cell>
          <cell r="C2879">
            <v>230</v>
          </cell>
        </row>
        <row r="2880">
          <cell r="B2880">
            <v>40669</v>
          </cell>
          <cell r="C2880">
            <v>226</v>
          </cell>
        </row>
        <row r="2881">
          <cell r="B2881">
            <v>40672</v>
          </cell>
          <cell r="C2881">
            <v>235</v>
          </cell>
        </row>
        <row r="2882">
          <cell r="B2882">
            <v>40673</v>
          </cell>
          <cell r="C2882">
            <v>231</v>
          </cell>
        </row>
        <row r="2883">
          <cell r="B2883">
            <v>40674</v>
          </cell>
          <cell r="C2883">
            <v>231</v>
          </cell>
        </row>
        <row r="2884">
          <cell r="B2884">
            <v>40675</v>
          </cell>
          <cell r="C2884">
            <v>238</v>
          </cell>
        </row>
        <row r="2885">
          <cell r="B2885">
            <v>40676</v>
          </cell>
          <cell r="C2885">
            <v>234</v>
          </cell>
        </row>
        <row r="2886">
          <cell r="B2886">
            <v>40679</v>
          </cell>
          <cell r="C2886">
            <v>232</v>
          </cell>
        </row>
        <row r="2887">
          <cell r="B2887">
            <v>40680</v>
          </cell>
          <cell r="C2887">
            <v>231</v>
          </cell>
        </row>
        <row r="2888">
          <cell r="B2888">
            <v>40681</v>
          </cell>
          <cell r="C2888">
            <v>229</v>
          </cell>
        </row>
        <row r="2889">
          <cell r="B2889">
            <v>40682</v>
          </cell>
          <cell r="C2889">
            <v>224</v>
          </cell>
        </row>
        <row r="2890">
          <cell r="B2890">
            <v>40683</v>
          </cell>
          <cell r="C2890">
            <v>231</v>
          </cell>
        </row>
        <row r="2891">
          <cell r="B2891">
            <v>40686</v>
          </cell>
          <cell r="C2891">
            <v>239</v>
          </cell>
        </row>
        <row r="2892">
          <cell r="B2892">
            <v>40687</v>
          </cell>
          <cell r="C2892">
            <v>236</v>
          </cell>
        </row>
        <row r="2893">
          <cell r="B2893">
            <v>40688</v>
          </cell>
          <cell r="C2893">
            <v>241</v>
          </cell>
        </row>
        <row r="2894">
          <cell r="B2894">
            <v>40689</v>
          </cell>
          <cell r="C2894">
            <v>243</v>
          </cell>
        </row>
        <row r="2895">
          <cell r="B2895">
            <v>40690</v>
          </cell>
          <cell r="C2895">
            <v>249</v>
          </cell>
        </row>
        <row r="2896">
          <cell r="B2896">
            <v>40693</v>
          </cell>
          <cell r="C2896">
            <v>249</v>
          </cell>
        </row>
        <row r="2897">
          <cell r="B2897">
            <v>40694</v>
          </cell>
          <cell r="C2897">
            <v>245</v>
          </cell>
        </row>
        <row r="2898">
          <cell r="B2898">
            <v>40695</v>
          </cell>
          <cell r="C2898">
            <v>249</v>
          </cell>
        </row>
        <row r="2899">
          <cell r="B2899">
            <v>40696</v>
          </cell>
          <cell r="C2899">
            <v>244</v>
          </cell>
        </row>
        <row r="2900">
          <cell r="B2900">
            <v>40697</v>
          </cell>
          <cell r="C2900">
            <v>240</v>
          </cell>
        </row>
        <row r="2901">
          <cell r="B2901">
            <v>40700</v>
          </cell>
          <cell r="C2901">
            <v>243</v>
          </cell>
        </row>
        <row r="2902">
          <cell r="B2902">
            <v>40701</v>
          </cell>
          <cell r="C2902">
            <v>237</v>
          </cell>
        </row>
        <row r="2903">
          <cell r="B2903">
            <v>40702</v>
          </cell>
          <cell r="C2903">
            <v>240</v>
          </cell>
        </row>
        <row r="2904">
          <cell r="B2904">
            <v>40703</v>
          </cell>
          <cell r="C2904">
            <v>245</v>
          </cell>
        </row>
        <row r="2905">
          <cell r="B2905">
            <v>40704</v>
          </cell>
          <cell r="C2905">
            <v>252</v>
          </cell>
        </row>
        <row r="2906">
          <cell r="B2906">
            <v>40707</v>
          </cell>
          <cell r="C2906">
            <v>250</v>
          </cell>
        </row>
        <row r="2907">
          <cell r="B2907">
            <v>40708</v>
          </cell>
          <cell r="C2907">
            <v>246</v>
          </cell>
        </row>
        <row r="2908">
          <cell r="B2908">
            <v>40709</v>
          </cell>
          <cell r="C2908">
            <v>255</v>
          </cell>
        </row>
        <row r="2909">
          <cell r="B2909">
            <v>40710</v>
          </cell>
          <cell r="C2909">
            <v>262</v>
          </cell>
        </row>
        <row r="2910">
          <cell r="B2910">
            <v>40711</v>
          </cell>
          <cell r="C2910">
            <v>259</v>
          </cell>
        </row>
        <row r="2911">
          <cell r="B2911">
            <v>40714</v>
          </cell>
          <cell r="C2911">
            <v>259</v>
          </cell>
        </row>
        <row r="2912">
          <cell r="B2912">
            <v>40715</v>
          </cell>
          <cell r="C2912">
            <v>256</v>
          </cell>
        </row>
        <row r="2913">
          <cell r="B2913">
            <v>40716</v>
          </cell>
          <cell r="C2913">
            <v>266</v>
          </cell>
        </row>
        <row r="2914">
          <cell r="B2914">
            <v>40717</v>
          </cell>
          <cell r="C2914">
            <v>280</v>
          </cell>
        </row>
        <row r="2915">
          <cell r="B2915">
            <v>40718</v>
          </cell>
          <cell r="C2915">
            <v>286</v>
          </cell>
        </row>
        <row r="2916">
          <cell r="B2916">
            <v>40721</v>
          </cell>
          <cell r="C2916">
            <v>280</v>
          </cell>
        </row>
        <row r="2917">
          <cell r="B2917">
            <v>40722</v>
          </cell>
          <cell r="C2917">
            <v>269</v>
          </cell>
        </row>
        <row r="2918">
          <cell r="B2918">
            <v>40723</v>
          </cell>
          <cell r="C2918">
            <v>266</v>
          </cell>
        </row>
        <row r="2919">
          <cell r="B2919">
            <v>40724</v>
          </cell>
          <cell r="C2919">
            <v>259</v>
          </cell>
        </row>
        <row r="2920">
          <cell r="B2920">
            <v>40725</v>
          </cell>
          <cell r="C2920">
            <v>256</v>
          </cell>
        </row>
        <row r="2921">
          <cell r="B2921">
            <v>40728</v>
          </cell>
          <cell r="C2921">
            <v>256</v>
          </cell>
        </row>
        <row r="2922">
          <cell r="B2922">
            <v>40729</v>
          </cell>
          <cell r="C2922">
            <v>258</v>
          </cell>
        </row>
        <row r="2923">
          <cell r="B2923">
            <v>40730</v>
          </cell>
          <cell r="C2923">
            <v>269</v>
          </cell>
        </row>
        <row r="2924">
          <cell r="B2924">
            <v>40731</v>
          </cell>
          <cell r="C2924">
            <v>265</v>
          </cell>
        </row>
        <row r="2925">
          <cell r="B2925">
            <v>40732</v>
          </cell>
          <cell r="C2925">
            <v>281</v>
          </cell>
        </row>
        <row r="2926">
          <cell r="B2926">
            <v>40735</v>
          </cell>
          <cell r="C2926">
            <v>305</v>
          </cell>
        </row>
        <row r="2927">
          <cell r="B2927">
            <v>40736</v>
          </cell>
          <cell r="C2927">
            <v>313</v>
          </cell>
        </row>
        <row r="2928">
          <cell r="B2928">
            <v>40737</v>
          </cell>
          <cell r="C2928">
            <v>313</v>
          </cell>
        </row>
        <row r="2929">
          <cell r="B2929">
            <v>40738</v>
          </cell>
          <cell r="C2929">
            <v>299</v>
          </cell>
        </row>
        <row r="2930">
          <cell r="B2930">
            <v>40739</v>
          </cell>
          <cell r="C2930">
            <v>327</v>
          </cell>
        </row>
        <row r="2931">
          <cell r="B2931">
            <v>40742</v>
          </cell>
          <cell r="C2931">
            <v>336</v>
          </cell>
        </row>
        <row r="2932">
          <cell r="B2932">
            <v>40743</v>
          </cell>
          <cell r="C2932">
            <v>328</v>
          </cell>
        </row>
        <row r="2933">
          <cell r="B2933">
            <v>40744</v>
          </cell>
          <cell r="C2933">
            <v>316</v>
          </cell>
        </row>
        <row r="2934">
          <cell r="B2934">
            <v>40745</v>
          </cell>
          <cell r="C2934">
            <v>300</v>
          </cell>
        </row>
        <row r="2935">
          <cell r="B2935">
            <v>40746</v>
          </cell>
          <cell r="C2935">
            <v>307</v>
          </cell>
        </row>
        <row r="2936">
          <cell r="B2936">
            <v>40749</v>
          </cell>
          <cell r="C2936">
            <v>315</v>
          </cell>
        </row>
        <row r="2937">
          <cell r="B2937">
            <v>40750</v>
          </cell>
          <cell r="C2937">
            <v>314</v>
          </cell>
        </row>
        <row r="2938">
          <cell r="B2938">
            <v>40751</v>
          </cell>
          <cell r="C2938">
            <v>314</v>
          </cell>
        </row>
        <row r="2939">
          <cell r="B2939">
            <v>40752</v>
          </cell>
          <cell r="C2939">
            <v>312</v>
          </cell>
        </row>
        <row r="2940">
          <cell r="B2940">
            <v>40753</v>
          </cell>
          <cell r="C2940">
            <v>319</v>
          </cell>
        </row>
        <row r="2941">
          <cell r="B2941">
            <v>40756</v>
          </cell>
          <cell r="C2941">
            <v>346</v>
          </cell>
        </row>
        <row r="2942">
          <cell r="B2942">
            <v>40757</v>
          </cell>
          <cell r="C2942">
            <v>349</v>
          </cell>
        </row>
        <row r="2943">
          <cell r="B2943">
            <v>40758</v>
          </cell>
          <cell r="C2943">
            <v>353</v>
          </cell>
        </row>
        <row r="2944">
          <cell r="B2944">
            <v>40759</v>
          </cell>
          <cell r="C2944">
            <v>361</v>
          </cell>
        </row>
        <row r="2945">
          <cell r="B2945">
            <v>40760</v>
          </cell>
          <cell r="C2945">
            <v>366</v>
          </cell>
        </row>
        <row r="2946">
          <cell r="B2946">
            <v>40763</v>
          </cell>
          <cell r="C2946">
            <v>392</v>
          </cell>
        </row>
        <row r="2947">
          <cell r="B2947">
            <v>40764</v>
          </cell>
          <cell r="C2947">
            <v>401</v>
          </cell>
        </row>
        <row r="2948">
          <cell r="B2948">
            <v>40765</v>
          </cell>
          <cell r="C2948">
            <v>416</v>
          </cell>
        </row>
        <row r="2949">
          <cell r="B2949">
            <v>40766</v>
          </cell>
          <cell r="C2949">
            <v>426</v>
          </cell>
        </row>
        <row r="2950">
          <cell r="B2950">
            <v>40767</v>
          </cell>
          <cell r="C2950">
            <v>419</v>
          </cell>
        </row>
        <row r="2951">
          <cell r="B2951">
            <v>40770</v>
          </cell>
          <cell r="C2951">
            <v>421</v>
          </cell>
        </row>
        <row r="2952">
          <cell r="B2952">
            <v>40771</v>
          </cell>
          <cell r="C2952">
            <v>424</v>
          </cell>
        </row>
        <row r="2953">
          <cell r="B2953">
            <v>40772</v>
          </cell>
          <cell r="C2953">
            <v>422</v>
          </cell>
        </row>
        <row r="2954">
          <cell r="B2954">
            <v>40773</v>
          </cell>
          <cell r="C2954">
            <v>444</v>
          </cell>
        </row>
        <row r="2955">
          <cell r="B2955">
            <v>40774</v>
          </cell>
          <cell r="C2955">
            <v>444</v>
          </cell>
        </row>
        <row r="2956">
          <cell r="B2956">
            <v>40777</v>
          </cell>
          <cell r="C2956">
            <v>444</v>
          </cell>
        </row>
        <row r="2957">
          <cell r="B2957">
            <v>40778</v>
          </cell>
          <cell r="C2957">
            <v>438</v>
          </cell>
        </row>
        <row r="2958">
          <cell r="B2958">
            <v>40779</v>
          </cell>
          <cell r="C2958">
            <v>432</v>
          </cell>
        </row>
        <row r="2959">
          <cell r="B2959">
            <v>40780</v>
          </cell>
          <cell r="C2959">
            <v>438</v>
          </cell>
        </row>
        <row r="2960">
          <cell r="B2960">
            <v>40781</v>
          </cell>
          <cell r="C2960">
            <v>439</v>
          </cell>
        </row>
        <row r="2961">
          <cell r="B2961">
            <v>40784</v>
          </cell>
          <cell r="C2961">
            <v>439</v>
          </cell>
        </row>
        <row r="2962">
          <cell r="B2962">
            <v>40785</v>
          </cell>
          <cell r="C2962">
            <v>441</v>
          </cell>
        </row>
        <row r="2963">
          <cell r="B2963">
            <v>40786</v>
          </cell>
          <cell r="C2963">
            <v>424</v>
          </cell>
        </row>
        <row r="2964">
          <cell r="B2964">
            <v>40787</v>
          </cell>
          <cell r="C2964">
            <v>422</v>
          </cell>
        </row>
        <row r="2965">
          <cell r="B2965">
            <v>40788</v>
          </cell>
          <cell r="C2965">
            <v>418</v>
          </cell>
        </row>
        <row r="2966">
          <cell r="B2966">
            <v>40791</v>
          </cell>
          <cell r="C2966">
            <v>418</v>
          </cell>
        </row>
        <row r="2967">
          <cell r="B2967">
            <v>40792</v>
          </cell>
          <cell r="C2967">
            <v>443</v>
          </cell>
        </row>
        <row r="2968">
          <cell r="B2968">
            <v>40793</v>
          </cell>
          <cell r="C2968">
            <v>434</v>
          </cell>
        </row>
        <row r="2969">
          <cell r="B2969">
            <v>40794</v>
          </cell>
          <cell r="C2969">
            <v>443</v>
          </cell>
        </row>
        <row r="2970">
          <cell r="B2970">
            <v>40795</v>
          </cell>
          <cell r="C2970">
            <v>458</v>
          </cell>
        </row>
        <row r="2971">
          <cell r="B2971">
            <v>40798</v>
          </cell>
          <cell r="C2971">
            <v>460</v>
          </cell>
        </row>
        <row r="2972">
          <cell r="B2972">
            <v>40799</v>
          </cell>
          <cell r="C2972">
            <v>461</v>
          </cell>
        </row>
        <row r="2973">
          <cell r="B2973">
            <v>40800</v>
          </cell>
          <cell r="C2973">
            <v>453</v>
          </cell>
        </row>
        <row r="2974">
          <cell r="B2974">
            <v>40801</v>
          </cell>
          <cell r="C2974">
            <v>451</v>
          </cell>
        </row>
        <row r="2975">
          <cell r="B2975">
            <v>40802</v>
          </cell>
          <cell r="C2975">
            <v>453</v>
          </cell>
        </row>
        <row r="2976">
          <cell r="B2976">
            <v>40805</v>
          </cell>
          <cell r="C2976">
            <v>444</v>
          </cell>
        </row>
        <row r="2977">
          <cell r="B2977">
            <v>40806</v>
          </cell>
          <cell r="C2977">
            <v>468</v>
          </cell>
        </row>
        <row r="2978">
          <cell r="B2978">
            <v>40807</v>
          </cell>
          <cell r="C2978">
            <v>475</v>
          </cell>
        </row>
        <row r="2979">
          <cell r="B2979">
            <v>40808</v>
          </cell>
          <cell r="C2979">
            <v>489</v>
          </cell>
        </row>
        <row r="2980">
          <cell r="B2980">
            <v>40809</v>
          </cell>
          <cell r="C2980">
            <v>525</v>
          </cell>
        </row>
        <row r="2981">
          <cell r="B2981">
            <v>40812</v>
          </cell>
          <cell r="C2981">
            <v>528</v>
          </cell>
        </row>
        <row r="2982">
          <cell r="B2982">
            <v>40813</v>
          </cell>
          <cell r="C2982">
            <v>517</v>
          </cell>
        </row>
        <row r="2983">
          <cell r="B2983">
            <v>40814</v>
          </cell>
          <cell r="C2983">
            <v>519</v>
          </cell>
        </row>
        <row r="2984">
          <cell r="B2984">
            <v>40815</v>
          </cell>
          <cell r="C2984">
            <v>517</v>
          </cell>
        </row>
        <row r="2985">
          <cell r="B2985">
            <v>40816</v>
          </cell>
          <cell r="C2985">
            <v>558.85</v>
          </cell>
        </row>
        <row r="2986">
          <cell r="B2986">
            <v>40819</v>
          </cell>
          <cell r="C2986">
            <v>576.9</v>
          </cell>
        </row>
        <row r="2987">
          <cell r="B2987">
            <v>40820</v>
          </cell>
          <cell r="C2987">
            <v>603.42999999999995</v>
          </cell>
        </row>
        <row r="2988">
          <cell r="B2988">
            <v>40821</v>
          </cell>
          <cell r="C2988">
            <v>596.37</v>
          </cell>
        </row>
        <row r="2989">
          <cell r="B2989">
            <v>40822</v>
          </cell>
          <cell r="C2989">
            <v>583.22</v>
          </cell>
        </row>
        <row r="2990">
          <cell r="B2990">
            <v>40823</v>
          </cell>
          <cell r="C2990">
            <v>579.69000000000005</v>
          </cell>
        </row>
        <row r="2991">
          <cell r="B2991">
            <v>40826</v>
          </cell>
          <cell r="C2991">
            <v>579.79</v>
          </cell>
        </row>
        <row r="2992">
          <cell r="B2992">
            <v>40827</v>
          </cell>
          <cell r="C2992">
            <v>564.28</v>
          </cell>
        </row>
        <row r="2993">
          <cell r="B2993">
            <v>40828</v>
          </cell>
          <cell r="C2993">
            <v>553.45000000000005</v>
          </cell>
        </row>
        <row r="2994">
          <cell r="B2994">
            <v>40829</v>
          </cell>
          <cell r="C2994">
            <v>548.53</v>
          </cell>
        </row>
        <row r="2995">
          <cell r="B2995">
            <v>40830</v>
          </cell>
          <cell r="C2995">
            <v>547.69000000000005</v>
          </cell>
        </row>
        <row r="2996">
          <cell r="B2996">
            <v>40833</v>
          </cell>
          <cell r="C2996">
            <v>543.75</v>
          </cell>
        </row>
        <row r="2997">
          <cell r="B2997">
            <v>40834</v>
          </cell>
          <cell r="C2997">
            <v>554.02</v>
          </cell>
        </row>
        <row r="2998">
          <cell r="B2998">
            <v>40835</v>
          </cell>
          <cell r="C2998">
            <v>543.35</v>
          </cell>
        </row>
        <row r="2999">
          <cell r="B2999">
            <v>40836</v>
          </cell>
          <cell r="C2999">
            <v>543.35</v>
          </cell>
        </row>
        <row r="3000">
          <cell r="B3000">
            <v>40837</v>
          </cell>
          <cell r="C3000">
            <v>544.21</v>
          </cell>
        </row>
        <row r="3001">
          <cell r="B3001">
            <v>40840</v>
          </cell>
          <cell r="C3001">
            <v>540.54999999999995</v>
          </cell>
        </row>
        <row r="3002">
          <cell r="B3002">
            <v>40841</v>
          </cell>
          <cell r="C3002">
            <v>530.98</v>
          </cell>
        </row>
        <row r="3003">
          <cell r="B3003">
            <v>40842</v>
          </cell>
          <cell r="C3003">
            <v>516.11</v>
          </cell>
        </row>
        <row r="3004">
          <cell r="B3004">
            <v>40843</v>
          </cell>
          <cell r="C3004">
            <v>483.29</v>
          </cell>
        </row>
        <row r="3005">
          <cell r="B3005">
            <v>40844</v>
          </cell>
          <cell r="C3005">
            <v>476.56</v>
          </cell>
        </row>
        <row r="3006">
          <cell r="B3006">
            <v>40847</v>
          </cell>
          <cell r="C3006">
            <v>491.15</v>
          </cell>
        </row>
        <row r="3007">
          <cell r="B3007">
            <v>40848</v>
          </cell>
          <cell r="C3007">
            <v>489.8</v>
          </cell>
        </row>
        <row r="3008">
          <cell r="B3008">
            <v>40849</v>
          </cell>
          <cell r="C3008">
            <v>521.15</v>
          </cell>
        </row>
        <row r="3009">
          <cell r="B3009">
            <v>40850</v>
          </cell>
          <cell r="C3009">
            <v>520.16999999999996</v>
          </cell>
        </row>
        <row r="3010">
          <cell r="B3010">
            <v>40851</v>
          </cell>
          <cell r="C3010">
            <v>516.62</v>
          </cell>
        </row>
        <row r="3011">
          <cell r="B3011">
            <v>40854</v>
          </cell>
          <cell r="C3011">
            <v>528.59</v>
          </cell>
        </row>
        <row r="3012">
          <cell r="B3012">
            <v>40855</v>
          </cell>
          <cell r="C3012">
            <v>515.29999999999995</v>
          </cell>
        </row>
        <row r="3013">
          <cell r="B3013">
            <v>40856</v>
          </cell>
          <cell r="C3013">
            <v>541.98</v>
          </cell>
        </row>
        <row r="3014">
          <cell r="B3014">
            <v>40857</v>
          </cell>
          <cell r="C3014">
            <v>535.27</v>
          </cell>
        </row>
        <row r="3015">
          <cell r="B3015">
            <v>40858</v>
          </cell>
          <cell r="C3015">
            <v>535.34</v>
          </cell>
        </row>
        <row r="3016">
          <cell r="B3016">
            <v>40861</v>
          </cell>
          <cell r="C3016">
            <v>557.14</v>
          </cell>
        </row>
        <row r="3017">
          <cell r="B3017">
            <v>40862</v>
          </cell>
          <cell r="C3017">
            <v>578.12</v>
          </cell>
        </row>
        <row r="3018">
          <cell r="B3018">
            <v>40863</v>
          </cell>
          <cell r="C3018">
            <v>573.01</v>
          </cell>
        </row>
        <row r="3019">
          <cell r="B3019">
            <v>40864</v>
          </cell>
          <cell r="C3019">
            <v>572.84</v>
          </cell>
        </row>
        <row r="3020">
          <cell r="B3020">
            <v>40865</v>
          </cell>
          <cell r="C3020">
            <v>568.92999999999995</v>
          </cell>
        </row>
        <row r="3021">
          <cell r="B3021">
            <v>40868</v>
          </cell>
          <cell r="C3021">
            <v>590.03</v>
          </cell>
        </row>
        <row r="3022">
          <cell r="B3022">
            <v>40869</v>
          </cell>
          <cell r="C3022">
            <v>595.01</v>
          </cell>
        </row>
        <row r="3023">
          <cell r="B3023">
            <v>40870</v>
          </cell>
          <cell r="C3023">
            <v>625.12</v>
          </cell>
        </row>
        <row r="3024">
          <cell r="B3024">
            <v>40871</v>
          </cell>
          <cell r="C3024">
            <v>614.4</v>
          </cell>
        </row>
        <row r="3025">
          <cell r="B3025">
            <v>40872</v>
          </cell>
          <cell r="C3025">
            <v>614.52</v>
          </cell>
        </row>
        <row r="3026">
          <cell r="B3026">
            <v>40875</v>
          </cell>
          <cell r="C3026">
            <v>617.29</v>
          </cell>
        </row>
        <row r="3027">
          <cell r="B3027">
            <v>40876</v>
          </cell>
          <cell r="C3027">
            <v>623.14</v>
          </cell>
        </row>
        <row r="3028">
          <cell r="B3028">
            <v>40877</v>
          </cell>
          <cell r="C3028">
            <v>606.64</v>
          </cell>
        </row>
        <row r="3029">
          <cell r="B3029">
            <v>40878</v>
          </cell>
          <cell r="C3029">
            <v>600.46</v>
          </cell>
        </row>
        <row r="3030">
          <cell r="B3030">
            <v>40879</v>
          </cell>
          <cell r="C3030">
            <v>571.49</v>
          </cell>
        </row>
        <row r="3031">
          <cell r="B3031">
            <v>40882</v>
          </cell>
          <cell r="C3031">
            <v>579.47</v>
          </cell>
        </row>
        <row r="3032">
          <cell r="B3032">
            <v>40883</v>
          </cell>
          <cell r="C3032">
            <v>572.44000000000005</v>
          </cell>
        </row>
        <row r="3033">
          <cell r="B3033">
            <v>40884</v>
          </cell>
          <cell r="C3033">
            <v>594.34</v>
          </cell>
        </row>
        <row r="3034">
          <cell r="B3034">
            <v>40885</v>
          </cell>
          <cell r="C3034">
            <v>600.42999999999995</v>
          </cell>
        </row>
        <row r="3035">
          <cell r="B3035">
            <v>40886</v>
          </cell>
          <cell r="C3035">
            <v>598.38</v>
          </cell>
        </row>
        <row r="3036">
          <cell r="B3036">
            <v>40889</v>
          </cell>
          <cell r="C3036">
            <v>608.14</v>
          </cell>
        </row>
        <row r="3037">
          <cell r="B3037">
            <v>40890</v>
          </cell>
          <cell r="C3037">
            <v>587.63</v>
          </cell>
        </row>
        <row r="3038">
          <cell r="B3038">
            <v>40891</v>
          </cell>
          <cell r="C3038">
            <v>611.9</v>
          </cell>
        </row>
        <row r="3039">
          <cell r="B3039">
            <v>40892</v>
          </cell>
          <cell r="C3039">
            <v>614.48</v>
          </cell>
        </row>
        <row r="3040">
          <cell r="B3040">
            <v>40893</v>
          </cell>
          <cell r="C3040">
            <v>616.30999999999995</v>
          </cell>
        </row>
        <row r="3041">
          <cell r="B3041">
            <v>40896</v>
          </cell>
          <cell r="C3041">
            <v>617.26</v>
          </cell>
        </row>
        <row r="3042">
          <cell r="B3042">
            <v>40897</v>
          </cell>
          <cell r="C3042">
            <v>613.29</v>
          </cell>
        </row>
        <row r="3043">
          <cell r="B3043">
            <v>40898</v>
          </cell>
          <cell r="C3043">
            <v>607.95000000000005</v>
          </cell>
        </row>
        <row r="3044">
          <cell r="B3044">
            <v>40899</v>
          </cell>
          <cell r="C3044">
            <v>581.77</v>
          </cell>
        </row>
        <row r="3045">
          <cell r="B3045">
            <v>40900</v>
          </cell>
          <cell r="C3045">
            <v>606.87</v>
          </cell>
        </row>
        <row r="3046">
          <cell r="B3046">
            <v>40903</v>
          </cell>
          <cell r="C3046">
            <v>606.87</v>
          </cell>
        </row>
        <row r="3047">
          <cell r="B3047">
            <v>40904</v>
          </cell>
          <cell r="C3047">
            <v>606.87</v>
          </cell>
        </row>
        <row r="3048">
          <cell r="B3048">
            <v>40905</v>
          </cell>
          <cell r="C3048">
            <v>580.47</v>
          </cell>
        </row>
        <row r="3049">
          <cell r="B3049">
            <v>40906</v>
          </cell>
          <cell r="C3049">
            <v>605.75</v>
          </cell>
        </row>
        <row r="3050">
          <cell r="B3050">
            <v>40907</v>
          </cell>
          <cell r="C3050">
            <v>609.66</v>
          </cell>
        </row>
        <row r="3051">
          <cell r="B3051">
            <v>40910</v>
          </cell>
          <cell r="C3051">
            <v>609.66</v>
          </cell>
        </row>
        <row r="3052">
          <cell r="B3052">
            <v>40911</v>
          </cell>
          <cell r="C3052">
            <v>602.62</v>
          </cell>
        </row>
        <row r="3053">
          <cell r="B3053">
            <v>40912</v>
          </cell>
          <cell r="C3053">
            <v>602.16999999999996</v>
          </cell>
        </row>
        <row r="3054">
          <cell r="B3054">
            <v>40913</v>
          </cell>
          <cell r="C3054">
            <v>607.55999999999995</v>
          </cell>
        </row>
        <row r="3055">
          <cell r="B3055">
            <v>40914</v>
          </cell>
          <cell r="C3055">
            <v>608.75</v>
          </cell>
        </row>
        <row r="3056">
          <cell r="B3056">
            <v>40917</v>
          </cell>
          <cell r="C3056">
            <v>610.95000000000005</v>
          </cell>
        </row>
        <row r="3057">
          <cell r="B3057">
            <v>40918</v>
          </cell>
          <cell r="C3057">
            <v>608.46</v>
          </cell>
        </row>
        <row r="3058">
          <cell r="B3058">
            <v>40919</v>
          </cell>
          <cell r="C3058">
            <v>593.41</v>
          </cell>
        </row>
        <row r="3059">
          <cell r="B3059">
            <v>40920</v>
          </cell>
          <cell r="C3059">
            <v>624.19000000000005</v>
          </cell>
        </row>
        <row r="3060">
          <cell r="B3060">
            <v>40921</v>
          </cell>
          <cell r="C3060">
            <v>622.5</v>
          </cell>
        </row>
        <row r="3061">
          <cell r="B3061">
            <v>40924</v>
          </cell>
          <cell r="C3061">
            <v>603.32000000000005</v>
          </cell>
        </row>
        <row r="3062">
          <cell r="B3062">
            <v>40925</v>
          </cell>
          <cell r="C3062">
            <v>624.6</v>
          </cell>
        </row>
        <row r="3063">
          <cell r="B3063">
            <v>40926</v>
          </cell>
          <cell r="C3063">
            <v>620.75</v>
          </cell>
        </row>
        <row r="3064">
          <cell r="B3064">
            <v>40927</v>
          </cell>
          <cell r="C3064">
            <v>619.64</v>
          </cell>
        </row>
        <row r="3065">
          <cell r="B3065">
            <v>40928</v>
          </cell>
          <cell r="C3065">
            <v>614.52</v>
          </cell>
        </row>
        <row r="3066">
          <cell r="B3066">
            <v>40931</v>
          </cell>
          <cell r="C3066">
            <v>596.27</v>
          </cell>
        </row>
        <row r="3067">
          <cell r="B3067">
            <v>40932</v>
          </cell>
          <cell r="C3067">
            <v>596.02</v>
          </cell>
        </row>
        <row r="3068">
          <cell r="B3068">
            <v>40933</v>
          </cell>
          <cell r="C3068">
            <v>596.5</v>
          </cell>
        </row>
        <row r="3069">
          <cell r="B3069">
            <v>40934</v>
          </cell>
          <cell r="C3069">
            <v>591.41</v>
          </cell>
        </row>
        <row r="3070">
          <cell r="B3070">
            <v>40935</v>
          </cell>
          <cell r="C3070">
            <v>596.89</v>
          </cell>
        </row>
        <row r="3071">
          <cell r="B3071">
            <v>40938</v>
          </cell>
          <cell r="C3071">
            <v>596.65</v>
          </cell>
        </row>
        <row r="3072">
          <cell r="B3072">
            <v>40939</v>
          </cell>
          <cell r="C3072">
            <v>590.75</v>
          </cell>
        </row>
        <row r="3073">
          <cell r="B3073">
            <v>40940</v>
          </cell>
          <cell r="C3073">
            <v>580.4</v>
          </cell>
        </row>
        <row r="3074">
          <cell r="B3074">
            <v>40941</v>
          </cell>
          <cell r="C3074">
            <v>570.23</v>
          </cell>
        </row>
        <row r="3075">
          <cell r="B3075">
            <v>40942</v>
          </cell>
          <cell r="C3075">
            <v>562.01</v>
          </cell>
        </row>
        <row r="3076">
          <cell r="B3076">
            <v>40945</v>
          </cell>
          <cell r="C3076">
            <v>551.61</v>
          </cell>
        </row>
        <row r="3077">
          <cell r="B3077">
            <v>40946</v>
          </cell>
          <cell r="C3077">
            <v>545.75</v>
          </cell>
        </row>
        <row r="3078">
          <cell r="B3078">
            <v>40947</v>
          </cell>
          <cell r="C3078">
            <v>547.82000000000005</v>
          </cell>
        </row>
        <row r="3079">
          <cell r="B3079">
            <v>40948</v>
          </cell>
          <cell r="C3079">
            <v>548.63</v>
          </cell>
        </row>
        <row r="3080">
          <cell r="B3080">
            <v>40949</v>
          </cell>
          <cell r="C3080">
            <v>551</v>
          </cell>
        </row>
        <row r="3081">
          <cell r="B3081">
            <v>40952</v>
          </cell>
          <cell r="C3081">
            <v>547.86</v>
          </cell>
        </row>
        <row r="3082">
          <cell r="B3082">
            <v>40953</v>
          </cell>
          <cell r="C3082">
            <v>547.20000000000005</v>
          </cell>
        </row>
        <row r="3083">
          <cell r="B3083">
            <v>40954</v>
          </cell>
          <cell r="C3083">
            <v>542.1</v>
          </cell>
        </row>
        <row r="3084">
          <cell r="B3084">
            <v>40955</v>
          </cell>
          <cell r="C3084">
            <v>545.41</v>
          </cell>
        </row>
        <row r="3085">
          <cell r="B3085">
            <v>40956</v>
          </cell>
          <cell r="C3085">
            <v>540.91</v>
          </cell>
        </row>
        <row r="3086">
          <cell r="B3086">
            <v>40959</v>
          </cell>
          <cell r="C3086">
            <v>539.1</v>
          </cell>
        </row>
        <row r="3087">
          <cell r="B3087">
            <v>40960</v>
          </cell>
          <cell r="C3087">
            <v>534.29999999999995</v>
          </cell>
        </row>
        <row r="3088">
          <cell r="B3088">
            <v>40961</v>
          </cell>
          <cell r="C3088">
            <v>531.34</v>
          </cell>
        </row>
        <row r="3089">
          <cell r="B3089">
            <v>40962</v>
          </cell>
          <cell r="C3089">
            <v>526.78</v>
          </cell>
        </row>
        <row r="3090">
          <cell r="B3090">
            <v>40963</v>
          </cell>
          <cell r="C3090">
            <v>527.07000000000005</v>
          </cell>
        </row>
        <row r="3091">
          <cell r="B3091">
            <v>40966</v>
          </cell>
          <cell r="C3091">
            <v>530.47</v>
          </cell>
        </row>
        <row r="3092">
          <cell r="B3092">
            <v>40967</v>
          </cell>
          <cell r="C3092">
            <v>531.79999999999995</v>
          </cell>
        </row>
        <row r="3093">
          <cell r="B3093">
            <v>40968</v>
          </cell>
          <cell r="C3093">
            <v>524.63</v>
          </cell>
        </row>
        <row r="3094">
          <cell r="B3094">
            <v>40969</v>
          </cell>
          <cell r="C3094">
            <v>521.61</v>
          </cell>
        </row>
        <row r="3095">
          <cell r="B3095">
            <v>40970</v>
          </cell>
          <cell r="C3095">
            <v>516.02</v>
          </cell>
        </row>
        <row r="3096">
          <cell r="B3096">
            <v>40973</v>
          </cell>
          <cell r="C3096">
            <v>514.09</v>
          </cell>
        </row>
        <row r="3097">
          <cell r="B3097">
            <v>40974</v>
          </cell>
          <cell r="C3097">
            <v>518.49</v>
          </cell>
        </row>
        <row r="3098">
          <cell r="B3098">
            <v>40975</v>
          </cell>
          <cell r="C3098">
            <v>518.29999999999995</v>
          </cell>
        </row>
        <row r="3099">
          <cell r="B3099">
            <v>40976</v>
          </cell>
          <cell r="C3099">
            <v>516.87</v>
          </cell>
        </row>
        <row r="3100">
          <cell r="B3100">
            <v>40977</v>
          </cell>
          <cell r="C3100">
            <v>516.05999999999995</v>
          </cell>
        </row>
        <row r="3101">
          <cell r="B3101">
            <v>40980</v>
          </cell>
          <cell r="C3101">
            <v>505.1</v>
          </cell>
        </row>
        <row r="3102">
          <cell r="B3102">
            <v>40981</v>
          </cell>
          <cell r="C3102">
            <v>477.64</v>
          </cell>
        </row>
        <row r="3103">
          <cell r="B3103">
            <v>40982</v>
          </cell>
          <cell r="C3103">
            <v>475.81</v>
          </cell>
        </row>
        <row r="3104">
          <cell r="B3104">
            <v>40983</v>
          </cell>
          <cell r="C3104">
            <v>461.66</v>
          </cell>
        </row>
        <row r="3105">
          <cell r="B3105">
            <v>40984</v>
          </cell>
          <cell r="C3105">
            <v>453.26</v>
          </cell>
        </row>
        <row r="3106">
          <cell r="B3106">
            <v>40987</v>
          </cell>
          <cell r="C3106">
            <v>449.88</v>
          </cell>
        </row>
        <row r="3107">
          <cell r="B3107">
            <v>40988</v>
          </cell>
          <cell r="C3107">
            <v>450.57</v>
          </cell>
        </row>
        <row r="3108">
          <cell r="B3108">
            <v>40989</v>
          </cell>
          <cell r="C3108">
            <v>457.87</v>
          </cell>
        </row>
        <row r="3109">
          <cell r="B3109">
            <v>40990</v>
          </cell>
          <cell r="C3109">
            <v>464.75</v>
          </cell>
        </row>
        <row r="3110">
          <cell r="B3110">
            <v>40991</v>
          </cell>
          <cell r="C3110">
            <v>475.33</v>
          </cell>
        </row>
        <row r="3111">
          <cell r="B3111">
            <v>40994</v>
          </cell>
          <cell r="C3111">
            <v>470.73</v>
          </cell>
        </row>
        <row r="3112">
          <cell r="B3112">
            <v>40995</v>
          </cell>
          <cell r="C3112">
            <v>466.8</v>
          </cell>
        </row>
        <row r="3113">
          <cell r="B3113">
            <v>40996</v>
          </cell>
          <cell r="C3113">
            <v>469.87</v>
          </cell>
        </row>
        <row r="3114">
          <cell r="B3114">
            <v>40997</v>
          </cell>
          <cell r="C3114">
            <v>471.26</v>
          </cell>
        </row>
        <row r="3115">
          <cell r="B3115">
            <v>40998</v>
          </cell>
          <cell r="C3115">
            <v>471</v>
          </cell>
        </row>
        <row r="3116">
          <cell r="B3116">
            <v>41001</v>
          </cell>
          <cell r="C3116">
            <v>467.96</v>
          </cell>
        </row>
        <row r="3117">
          <cell r="B3117">
            <v>41002</v>
          </cell>
          <cell r="C3117">
            <v>468.58</v>
          </cell>
        </row>
        <row r="3118">
          <cell r="B3118">
            <v>41003</v>
          </cell>
          <cell r="C3118">
            <v>468.02</v>
          </cell>
        </row>
        <row r="3119">
          <cell r="B3119">
            <v>41004</v>
          </cell>
          <cell r="C3119">
            <v>475.85</v>
          </cell>
        </row>
        <row r="3120">
          <cell r="B3120">
            <v>41005</v>
          </cell>
          <cell r="C3120">
            <v>475.85</v>
          </cell>
        </row>
        <row r="3121">
          <cell r="B3121">
            <v>41008</v>
          </cell>
          <cell r="C3121">
            <v>475.85</v>
          </cell>
        </row>
        <row r="3122">
          <cell r="B3122">
            <v>41009</v>
          </cell>
          <cell r="C3122">
            <v>485.04</v>
          </cell>
        </row>
        <row r="3123">
          <cell r="B3123">
            <v>41010</v>
          </cell>
          <cell r="C3123">
            <v>479.07</v>
          </cell>
        </row>
        <row r="3124">
          <cell r="B3124">
            <v>41011</v>
          </cell>
          <cell r="C3124">
            <v>478.43</v>
          </cell>
        </row>
        <row r="3125">
          <cell r="B3125">
            <v>41012</v>
          </cell>
          <cell r="C3125">
            <v>481.19</v>
          </cell>
        </row>
        <row r="3126">
          <cell r="B3126">
            <v>41015</v>
          </cell>
          <cell r="C3126">
            <v>482.79</v>
          </cell>
        </row>
        <row r="3127">
          <cell r="B3127">
            <v>41016</v>
          </cell>
          <cell r="C3127">
            <v>482.32</v>
          </cell>
        </row>
        <row r="3128">
          <cell r="B3128">
            <v>41017</v>
          </cell>
          <cell r="C3128">
            <v>479.52</v>
          </cell>
        </row>
        <row r="3129">
          <cell r="B3129">
            <v>41018</v>
          </cell>
          <cell r="C3129">
            <v>478.6</v>
          </cell>
        </row>
        <row r="3130">
          <cell r="B3130">
            <v>41019</v>
          </cell>
          <cell r="C3130">
            <v>468.8</v>
          </cell>
        </row>
        <row r="3131">
          <cell r="B3131">
            <v>41022</v>
          </cell>
          <cell r="C3131">
            <v>476.67</v>
          </cell>
        </row>
        <row r="3132">
          <cell r="B3132">
            <v>41023</v>
          </cell>
          <cell r="C3132">
            <v>471.72</v>
          </cell>
        </row>
        <row r="3133">
          <cell r="B3133">
            <v>41024</v>
          </cell>
          <cell r="C3133">
            <v>467</v>
          </cell>
        </row>
        <row r="3134">
          <cell r="B3134">
            <v>41025</v>
          </cell>
          <cell r="C3134">
            <v>472.88</v>
          </cell>
        </row>
        <row r="3135">
          <cell r="B3135">
            <v>41026</v>
          </cell>
          <cell r="C3135">
            <v>471.22</v>
          </cell>
        </row>
        <row r="3136">
          <cell r="B3136">
            <v>41029</v>
          </cell>
          <cell r="C3136">
            <v>473.22</v>
          </cell>
        </row>
        <row r="3137">
          <cell r="B3137">
            <v>41030</v>
          </cell>
          <cell r="C3137">
            <v>472.46</v>
          </cell>
        </row>
        <row r="3138">
          <cell r="B3138">
            <v>41031</v>
          </cell>
          <cell r="C3138">
            <v>472.85</v>
          </cell>
        </row>
        <row r="3139">
          <cell r="B3139">
            <v>41032</v>
          </cell>
          <cell r="C3139">
            <v>469.47</v>
          </cell>
        </row>
        <row r="3140">
          <cell r="B3140">
            <v>41033</v>
          </cell>
          <cell r="C3140">
            <v>468.77</v>
          </cell>
        </row>
        <row r="3141">
          <cell r="B3141">
            <v>41036</v>
          </cell>
          <cell r="C3141">
            <v>468.77</v>
          </cell>
        </row>
        <row r="3142">
          <cell r="B3142">
            <v>41037</v>
          </cell>
          <cell r="C3142">
            <v>468.68</v>
          </cell>
        </row>
        <row r="3143">
          <cell r="B3143">
            <v>41038</v>
          </cell>
          <cell r="C3143">
            <v>474.5</v>
          </cell>
        </row>
        <row r="3144">
          <cell r="B3144">
            <v>41039</v>
          </cell>
          <cell r="C3144">
            <v>471.89</v>
          </cell>
        </row>
        <row r="3145">
          <cell r="B3145">
            <v>41040</v>
          </cell>
          <cell r="C3145">
            <v>473.79</v>
          </cell>
        </row>
        <row r="3146">
          <cell r="B3146">
            <v>41043</v>
          </cell>
          <cell r="C3146">
            <v>483.19</v>
          </cell>
        </row>
        <row r="3147">
          <cell r="B3147">
            <v>41044</v>
          </cell>
          <cell r="C3147">
            <v>483.26</v>
          </cell>
        </row>
        <row r="3148">
          <cell r="B3148">
            <v>41045</v>
          </cell>
          <cell r="C3148">
            <v>491.11</v>
          </cell>
        </row>
        <row r="3149">
          <cell r="B3149">
            <v>41046</v>
          </cell>
          <cell r="C3149">
            <v>497.54</v>
          </cell>
        </row>
        <row r="3150">
          <cell r="B3150">
            <v>41047</v>
          </cell>
          <cell r="C3150">
            <v>501.32</v>
          </cell>
        </row>
        <row r="3151">
          <cell r="B3151">
            <v>41050</v>
          </cell>
          <cell r="C3151">
            <v>502.15</v>
          </cell>
        </row>
        <row r="3152">
          <cell r="B3152">
            <v>41051</v>
          </cell>
          <cell r="C3152">
            <v>481.85</v>
          </cell>
        </row>
        <row r="3153">
          <cell r="B3153">
            <v>41052</v>
          </cell>
          <cell r="C3153">
            <v>496.74</v>
          </cell>
        </row>
        <row r="3154">
          <cell r="B3154">
            <v>41053</v>
          </cell>
          <cell r="C3154">
            <v>492.34</v>
          </cell>
        </row>
        <row r="3155">
          <cell r="B3155">
            <v>41054</v>
          </cell>
          <cell r="C3155">
            <v>493.1</v>
          </cell>
        </row>
        <row r="3156">
          <cell r="B3156">
            <v>41057</v>
          </cell>
          <cell r="C3156">
            <v>491.72</v>
          </cell>
        </row>
        <row r="3157">
          <cell r="B3157">
            <v>41058</v>
          </cell>
          <cell r="C3157">
            <v>492.2</v>
          </cell>
        </row>
        <row r="3158">
          <cell r="B3158">
            <v>41059</v>
          </cell>
          <cell r="C3158">
            <v>498.56</v>
          </cell>
        </row>
        <row r="3159">
          <cell r="B3159">
            <v>41060</v>
          </cell>
          <cell r="C3159">
            <v>501.6</v>
          </cell>
        </row>
        <row r="3160">
          <cell r="B3160">
            <v>41061</v>
          </cell>
          <cell r="C3160">
            <v>511.31</v>
          </cell>
        </row>
        <row r="3161">
          <cell r="B3161">
            <v>41064</v>
          </cell>
          <cell r="C3161">
            <v>511.31</v>
          </cell>
        </row>
        <row r="3162">
          <cell r="B3162">
            <v>41065</v>
          </cell>
          <cell r="C3162">
            <v>511.31</v>
          </cell>
        </row>
        <row r="3163">
          <cell r="B3163">
            <v>41066</v>
          </cell>
          <cell r="C3163">
            <v>497.28</v>
          </cell>
        </row>
        <row r="3164">
          <cell r="B3164">
            <v>41067</v>
          </cell>
          <cell r="C3164">
            <v>490.25</v>
          </cell>
        </row>
        <row r="3165">
          <cell r="B3165">
            <v>41068</v>
          </cell>
          <cell r="C3165">
            <v>494.19</v>
          </cell>
        </row>
        <row r="3166">
          <cell r="B3166">
            <v>41071</v>
          </cell>
          <cell r="C3166">
            <v>485.91</v>
          </cell>
        </row>
        <row r="3167">
          <cell r="B3167">
            <v>41072</v>
          </cell>
          <cell r="C3167">
            <v>474.64</v>
          </cell>
        </row>
        <row r="3168">
          <cell r="B3168">
            <v>41073</v>
          </cell>
          <cell r="C3168">
            <v>468.49</v>
          </cell>
        </row>
        <row r="3169">
          <cell r="B3169">
            <v>41074</v>
          </cell>
          <cell r="C3169">
            <v>471.53</v>
          </cell>
        </row>
        <row r="3170">
          <cell r="B3170">
            <v>41075</v>
          </cell>
          <cell r="C3170">
            <v>467.76</v>
          </cell>
        </row>
        <row r="3171">
          <cell r="B3171">
            <v>41078</v>
          </cell>
          <cell r="C3171">
            <v>466.13</v>
          </cell>
        </row>
        <row r="3172">
          <cell r="B3172">
            <v>41079</v>
          </cell>
          <cell r="C3172">
            <v>458.75</v>
          </cell>
        </row>
        <row r="3173">
          <cell r="B3173">
            <v>41080</v>
          </cell>
          <cell r="C3173">
            <v>440.41</v>
          </cell>
        </row>
        <row r="3174">
          <cell r="B3174">
            <v>41081</v>
          </cell>
          <cell r="C3174">
            <v>442.86</v>
          </cell>
        </row>
        <row r="3175">
          <cell r="B3175">
            <v>41082</v>
          </cell>
          <cell r="C3175">
            <v>443.85</v>
          </cell>
        </row>
        <row r="3176">
          <cell r="B3176">
            <v>41085</v>
          </cell>
          <cell r="C3176">
            <v>455.6</v>
          </cell>
        </row>
        <row r="3177">
          <cell r="B3177">
            <v>41086</v>
          </cell>
          <cell r="C3177">
            <v>452.82</v>
          </cell>
        </row>
        <row r="3178">
          <cell r="B3178">
            <v>41087</v>
          </cell>
          <cell r="C3178">
            <v>450.27</v>
          </cell>
        </row>
        <row r="3179">
          <cell r="B3179">
            <v>41088</v>
          </cell>
          <cell r="C3179">
            <v>452.95</v>
          </cell>
        </row>
        <row r="3180">
          <cell r="B3180">
            <v>41089</v>
          </cell>
          <cell r="C3180">
            <v>438.29</v>
          </cell>
        </row>
        <row r="3181">
          <cell r="B3181">
            <v>41092</v>
          </cell>
          <cell r="C3181">
            <v>440.15</v>
          </cell>
        </row>
        <row r="3182">
          <cell r="B3182">
            <v>41093</v>
          </cell>
          <cell r="C3182">
            <v>436.89</v>
          </cell>
        </row>
        <row r="3183">
          <cell r="B3183">
            <v>41094</v>
          </cell>
          <cell r="C3183">
            <v>435.3</v>
          </cell>
        </row>
        <row r="3184">
          <cell r="B3184">
            <v>41095</v>
          </cell>
          <cell r="C3184">
            <v>444.7</v>
          </cell>
        </row>
        <row r="3185">
          <cell r="B3185">
            <v>41096</v>
          </cell>
          <cell r="C3185">
            <v>449.91</v>
          </cell>
        </row>
        <row r="3186">
          <cell r="B3186">
            <v>41099</v>
          </cell>
          <cell r="C3186">
            <v>451.55</v>
          </cell>
        </row>
        <row r="3187">
          <cell r="B3187">
            <v>41100</v>
          </cell>
          <cell r="C3187">
            <v>445.21</v>
          </cell>
        </row>
        <row r="3188">
          <cell r="B3188">
            <v>41101</v>
          </cell>
          <cell r="C3188">
            <v>442.16</v>
          </cell>
        </row>
        <row r="3189">
          <cell r="B3189">
            <v>41102</v>
          </cell>
          <cell r="C3189">
            <v>446.87</v>
          </cell>
        </row>
        <row r="3190">
          <cell r="B3190">
            <v>41103</v>
          </cell>
          <cell r="C3190">
            <v>444.5</v>
          </cell>
        </row>
        <row r="3191">
          <cell r="B3191">
            <v>41106</v>
          </cell>
          <cell r="C3191">
            <v>446.58</v>
          </cell>
        </row>
        <row r="3192">
          <cell r="B3192">
            <v>41107</v>
          </cell>
          <cell r="C3192">
            <v>445.01</v>
          </cell>
        </row>
        <row r="3193">
          <cell r="B3193">
            <v>41108</v>
          </cell>
          <cell r="C3193">
            <v>448.2</v>
          </cell>
        </row>
        <row r="3194">
          <cell r="B3194">
            <v>41109</v>
          </cell>
          <cell r="C3194">
            <v>448.75</v>
          </cell>
        </row>
        <row r="3195">
          <cell r="B3195">
            <v>41110</v>
          </cell>
          <cell r="C3195">
            <v>454.45</v>
          </cell>
        </row>
        <row r="3196">
          <cell r="B3196">
            <v>41113</v>
          </cell>
          <cell r="C3196">
            <v>459.44</v>
          </cell>
        </row>
        <row r="3197">
          <cell r="B3197">
            <v>41114</v>
          </cell>
          <cell r="C3197">
            <v>459.32</v>
          </cell>
        </row>
        <row r="3198">
          <cell r="B3198">
            <v>41115</v>
          </cell>
          <cell r="C3198">
            <v>458.75</v>
          </cell>
        </row>
        <row r="3199">
          <cell r="B3199">
            <v>41116</v>
          </cell>
          <cell r="C3199">
            <v>453.05</v>
          </cell>
        </row>
        <row r="3200">
          <cell r="B3200">
            <v>41117</v>
          </cell>
          <cell r="C3200">
            <v>449.69</v>
          </cell>
        </row>
        <row r="3201">
          <cell r="B3201">
            <v>41120</v>
          </cell>
          <cell r="C3201">
            <v>447.1</v>
          </cell>
        </row>
        <row r="3202">
          <cell r="B3202">
            <v>41121</v>
          </cell>
          <cell r="C3202">
            <v>445.21</v>
          </cell>
        </row>
        <row r="3203">
          <cell r="B3203">
            <v>41122</v>
          </cell>
          <cell r="C3203">
            <v>440.7</v>
          </cell>
        </row>
        <row r="3204">
          <cell r="B3204">
            <v>41123</v>
          </cell>
          <cell r="C3204">
            <v>439.72</v>
          </cell>
        </row>
        <row r="3205">
          <cell r="B3205">
            <v>41124</v>
          </cell>
          <cell r="C3205">
            <v>428.32</v>
          </cell>
        </row>
        <row r="3206">
          <cell r="B3206">
            <v>41127</v>
          </cell>
          <cell r="C3206">
            <v>426.66</v>
          </cell>
        </row>
        <row r="3207">
          <cell r="B3207">
            <v>41128</v>
          </cell>
          <cell r="C3207">
            <v>421.15</v>
          </cell>
        </row>
        <row r="3208">
          <cell r="B3208">
            <v>41129</v>
          </cell>
          <cell r="C3208">
            <v>428.01</v>
          </cell>
        </row>
        <row r="3209">
          <cell r="B3209">
            <v>41130</v>
          </cell>
          <cell r="C3209">
            <v>425.37</v>
          </cell>
        </row>
        <row r="3210">
          <cell r="B3210">
            <v>41131</v>
          </cell>
          <cell r="C3210">
            <v>431.39</v>
          </cell>
        </row>
        <row r="3211">
          <cell r="B3211">
            <v>41134</v>
          </cell>
          <cell r="C3211">
            <v>428.27</v>
          </cell>
        </row>
        <row r="3212">
          <cell r="B3212">
            <v>41135</v>
          </cell>
          <cell r="C3212">
            <v>425.54</v>
          </cell>
        </row>
        <row r="3213">
          <cell r="B3213">
            <v>41136</v>
          </cell>
          <cell r="C3213">
            <v>420.71</v>
          </cell>
        </row>
        <row r="3214">
          <cell r="B3214">
            <v>41137</v>
          </cell>
          <cell r="C3214">
            <v>422.78</v>
          </cell>
        </row>
        <row r="3215">
          <cell r="B3215">
            <v>41138</v>
          </cell>
          <cell r="C3215">
            <v>419.95</v>
          </cell>
        </row>
        <row r="3216">
          <cell r="B3216">
            <v>41141</v>
          </cell>
          <cell r="C3216">
            <v>418.74</v>
          </cell>
        </row>
        <row r="3217">
          <cell r="B3217">
            <v>41142</v>
          </cell>
          <cell r="C3217">
            <v>416.03</v>
          </cell>
        </row>
        <row r="3218">
          <cell r="B3218">
            <v>41143</v>
          </cell>
          <cell r="C3218">
            <v>419.91</v>
          </cell>
        </row>
        <row r="3219">
          <cell r="B3219">
            <v>41144</v>
          </cell>
          <cell r="C3219">
            <v>418.84</v>
          </cell>
        </row>
        <row r="3220">
          <cell r="B3220">
            <v>41145</v>
          </cell>
          <cell r="C3220">
            <v>419.65</v>
          </cell>
        </row>
        <row r="3221">
          <cell r="B3221">
            <v>41148</v>
          </cell>
          <cell r="C3221">
            <v>419.65</v>
          </cell>
        </row>
        <row r="3222">
          <cell r="B3222">
            <v>41149</v>
          </cell>
          <cell r="C3222">
            <v>415.81</v>
          </cell>
        </row>
        <row r="3223">
          <cell r="B3223">
            <v>41150</v>
          </cell>
          <cell r="C3223">
            <v>407.85</v>
          </cell>
        </row>
        <row r="3224">
          <cell r="B3224">
            <v>41151</v>
          </cell>
          <cell r="C3224">
            <v>406.68</v>
          </cell>
        </row>
        <row r="3225">
          <cell r="B3225">
            <v>41152</v>
          </cell>
          <cell r="C3225">
            <v>404.33</v>
          </cell>
        </row>
        <row r="3226">
          <cell r="B3226">
            <v>41155</v>
          </cell>
          <cell r="C3226">
            <v>404.9</v>
          </cell>
        </row>
        <row r="3227">
          <cell r="B3227">
            <v>41156</v>
          </cell>
          <cell r="C3227">
            <v>397.57</v>
          </cell>
        </row>
        <row r="3228">
          <cell r="B3228">
            <v>41157</v>
          </cell>
          <cell r="C3228">
            <v>394.52</v>
          </cell>
        </row>
        <row r="3229">
          <cell r="B3229">
            <v>41158</v>
          </cell>
          <cell r="C3229">
            <v>376.5</v>
          </cell>
        </row>
        <row r="3230">
          <cell r="B3230">
            <v>41159</v>
          </cell>
          <cell r="C3230">
            <v>356.64</v>
          </cell>
        </row>
        <row r="3231">
          <cell r="B3231">
            <v>41162</v>
          </cell>
          <cell r="C3231">
            <v>348.12</v>
          </cell>
        </row>
        <row r="3232">
          <cell r="B3232">
            <v>41163</v>
          </cell>
          <cell r="C3232">
            <v>340.68</v>
          </cell>
        </row>
        <row r="3233">
          <cell r="B3233">
            <v>41164</v>
          </cell>
          <cell r="C3233">
            <v>316.87</v>
          </cell>
        </row>
        <row r="3234">
          <cell r="B3234">
            <v>41165</v>
          </cell>
          <cell r="C3234">
            <v>319.13</v>
          </cell>
        </row>
        <row r="3235">
          <cell r="B3235">
            <v>41166</v>
          </cell>
          <cell r="C3235">
            <v>305.93</v>
          </cell>
        </row>
        <row r="3236">
          <cell r="B3236">
            <v>41169</v>
          </cell>
          <cell r="C3236">
            <v>300.73</v>
          </cell>
        </row>
        <row r="3237">
          <cell r="B3237">
            <v>41170</v>
          </cell>
          <cell r="C3237">
            <v>300.25</v>
          </cell>
        </row>
        <row r="3238">
          <cell r="B3238">
            <v>41171</v>
          </cell>
          <cell r="C3238">
            <v>300.52</v>
          </cell>
        </row>
        <row r="3239">
          <cell r="B3239">
            <v>41172</v>
          </cell>
          <cell r="C3239">
            <v>306.69</v>
          </cell>
        </row>
        <row r="3240">
          <cell r="B3240">
            <v>41173</v>
          </cell>
          <cell r="C3240">
            <v>314.67</v>
          </cell>
        </row>
        <row r="3241">
          <cell r="B3241">
            <v>41176</v>
          </cell>
          <cell r="C3241">
            <v>321.35000000000002</v>
          </cell>
        </row>
        <row r="3242">
          <cell r="B3242">
            <v>41177</v>
          </cell>
          <cell r="C3242">
            <v>311.95999999999998</v>
          </cell>
        </row>
        <row r="3243">
          <cell r="B3243">
            <v>41178</v>
          </cell>
          <cell r="C3243">
            <v>319.89</v>
          </cell>
        </row>
        <row r="3244">
          <cell r="B3244">
            <v>41179</v>
          </cell>
          <cell r="C3244">
            <v>321.29000000000002</v>
          </cell>
        </row>
        <row r="3245">
          <cell r="B3245">
            <v>41180</v>
          </cell>
          <cell r="C3245">
            <v>322.02</v>
          </cell>
        </row>
        <row r="3246">
          <cell r="B3246">
            <v>41183</v>
          </cell>
          <cell r="C3246">
            <v>316.82</v>
          </cell>
        </row>
        <row r="3247">
          <cell r="B3247">
            <v>41184</v>
          </cell>
          <cell r="C3247">
            <v>314.68</v>
          </cell>
        </row>
        <row r="3248">
          <cell r="B3248">
            <v>41185</v>
          </cell>
          <cell r="C3248">
            <v>314.12</v>
          </cell>
        </row>
        <row r="3249">
          <cell r="B3249">
            <v>41186</v>
          </cell>
          <cell r="C3249">
            <v>313.11</v>
          </cell>
        </row>
        <row r="3250">
          <cell r="B3250">
            <v>41187</v>
          </cell>
          <cell r="C3250">
            <v>309.60000000000002</v>
          </cell>
        </row>
        <row r="3251">
          <cell r="B3251">
            <v>41190</v>
          </cell>
          <cell r="C3251">
            <v>309.60000000000002</v>
          </cell>
        </row>
        <row r="3252">
          <cell r="B3252">
            <v>41191</v>
          </cell>
          <cell r="C3252">
            <v>306.3</v>
          </cell>
        </row>
        <row r="3253">
          <cell r="B3253">
            <v>41192</v>
          </cell>
          <cell r="C3253">
            <v>303.57</v>
          </cell>
        </row>
        <row r="3254">
          <cell r="B3254">
            <v>41193</v>
          </cell>
          <cell r="C3254">
            <v>299.87</v>
          </cell>
        </row>
        <row r="3255">
          <cell r="B3255">
            <v>41194</v>
          </cell>
          <cell r="C3255">
            <v>286.35000000000002</v>
          </cell>
        </row>
        <row r="3256">
          <cell r="B3256">
            <v>41197</v>
          </cell>
          <cell r="C3256">
            <v>282.54000000000002</v>
          </cell>
        </row>
        <row r="3257">
          <cell r="B3257">
            <v>41198</v>
          </cell>
          <cell r="C3257">
            <v>274.68</v>
          </cell>
        </row>
        <row r="3258">
          <cell r="B3258">
            <v>41199</v>
          </cell>
          <cell r="C3258">
            <v>272.58999999999997</v>
          </cell>
        </row>
        <row r="3259">
          <cell r="B3259">
            <v>41200</v>
          </cell>
          <cell r="C3259">
            <v>274.33</v>
          </cell>
        </row>
        <row r="3260">
          <cell r="B3260">
            <v>41201</v>
          </cell>
          <cell r="C3260">
            <v>276.11</v>
          </cell>
        </row>
        <row r="3261">
          <cell r="B3261">
            <v>41204</v>
          </cell>
          <cell r="C3261">
            <v>279.01</v>
          </cell>
        </row>
        <row r="3262">
          <cell r="B3262">
            <v>41205</v>
          </cell>
          <cell r="C3262">
            <v>290.57</v>
          </cell>
        </row>
        <row r="3263">
          <cell r="B3263">
            <v>41206</v>
          </cell>
          <cell r="C3263">
            <v>294.95</v>
          </cell>
        </row>
        <row r="3264">
          <cell r="B3264">
            <v>41207</v>
          </cell>
          <cell r="C3264">
            <v>290.56</v>
          </cell>
        </row>
        <row r="3265">
          <cell r="B3265">
            <v>41208</v>
          </cell>
          <cell r="C3265">
            <v>293.13</v>
          </cell>
        </row>
        <row r="3266">
          <cell r="B3266">
            <v>41211</v>
          </cell>
          <cell r="C3266">
            <v>298.11</v>
          </cell>
        </row>
        <row r="3267">
          <cell r="B3267">
            <v>41212</v>
          </cell>
          <cell r="C3267">
            <v>297.69</v>
          </cell>
        </row>
        <row r="3268">
          <cell r="B3268">
            <v>41213</v>
          </cell>
          <cell r="C3268">
            <v>301.85000000000002</v>
          </cell>
        </row>
        <row r="3269">
          <cell r="B3269">
            <v>41214</v>
          </cell>
          <cell r="C3269">
            <v>303.92</v>
          </cell>
        </row>
        <row r="3270">
          <cell r="B3270">
            <v>41215</v>
          </cell>
          <cell r="C3270">
            <v>307.56</v>
          </cell>
        </row>
        <row r="3271">
          <cell r="B3271">
            <v>41218</v>
          </cell>
          <cell r="C3271">
            <v>311.99</v>
          </cell>
        </row>
        <row r="3272">
          <cell r="B3272">
            <v>41219</v>
          </cell>
          <cell r="C3272">
            <v>315.57</v>
          </cell>
        </row>
        <row r="3273">
          <cell r="B3273">
            <v>41220</v>
          </cell>
          <cell r="C3273">
            <v>319.17</v>
          </cell>
        </row>
        <row r="3274">
          <cell r="B3274">
            <v>41221</v>
          </cell>
          <cell r="C3274">
            <v>320.62</v>
          </cell>
        </row>
        <row r="3275">
          <cell r="B3275">
            <v>41222</v>
          </cell>
          <cell r="C3275">
            <v>320.97000000000003</v>
          </cell>
        </row>
        <row r="3276">
          <cell r="B3276">
            <v>41225</v>
          </cell>
          <cell r="C3276">
            <v>320.97000000000003</v>
          </cell>
        </row>
        <row r="3277">
          <cell r="B3277">
            <v>41226</v>
          </cell>
          <cell r="C3277">
            <v>320.77</v>
          </cell>
        </row>
        <row r="3278">
          <cell r="B3278">
            <v>41227</v>
          </cell>
          <cell r="C3278">
            <v>324.33999999999997</v>
          </cell>
        </row>
        <row r="3279">
          <cell r="B3279">
            <v>41228</v>
          </cell>
          <cell r="C3279">
            <v>325</v>
          </cell>
        </row>
        <row r="3280">
          <cell r="B3280">
            <v>41229</v>
          </cell>
          <cell r="C3280">
            <v>326.06</v>
          </cell>
        </row>
        <row r="3281">
          <cell r="B3281">
            <v>41232</v>
          </cell>
          <cell r="C3281">
            <v>319.89999999999998</v>
          </cell>
        </row>
        <row r="3282">
          <cell r="B3282">
            <v>41233</v>
          </cell>
          <cell r="C3282">
            <v>314.51</v>
          </cell>
        </row>
        <row r="3283">
          <cell r="B3283">
            <v>41234</v>
          </cell>
          <cell r="C3283">
            <v>311.05</v>
          </cell>
        </row>
        <row r="3284">
          <cell r="B3284">
            <v>41235</v>
          </cell>
          <cell r="C3284">
            <v>315.12</v>
          </cell>
        </row>
        <row r="3285">
          <cell r="B3285">
            <v>41236</v>
          </cell>
          <cell r="C3285">
            <v>314.42</v>
          </cell>
        </row>
        <row r="3286">
          <cell r="B3286">
            <v>41239</v>
          </cell>
          <cell r="C3286">
            <v>310.5</v>
          </cell>
        </row>
        <row r="3287">
          <cell r="B3287">
            <v>41240</v>
          </cell>
          <cell r="C3287">
            <v>299.62</v>
          </cell>
        </row>
        <row r="3288">
          <cell r="B3288">
            <v>41241</v>
          </cell>
          <cell r="C3288">
            <v>305.10000000000002</v>
          </cell>
        </row>
        <row r="3289">
          <cell r="B3289">
            <v>41242</v>
          </cell>
          <cell r="C3289">
            <v>308.69</v>
          </cell>
        </row>
        <row r="3290">
          <cell r="B3290">
            <v>41243</v>
          </cell>
          <cell r="C3290">
            <v>310.29000000000002</v>
          </cell>
        </row>
        <row r="3291">
          <cell r="B3291">
            <v>41246</v>
          </cell>
          <cell r="C3291">
            <v>311.85000000000002</v>
          </cell>
        </row>
        <row r="3292">
          <cell r="B3292">
            <v>41247</v>
          </cell>
          <cell r="C3292">
            <v>312.99</v>
          </cell>
        </row>
        <row r="3293">
          <cell r="B3293">
            <v>41248</v>
          </cell>
          <cell r="C3293">
            <v>316.24</v>
          </cell>
        </row>
        <row r="3294">
          <cell r="B3294">
            <v>41249</v>
          </cell>
          <cell r="C3294">
            <v>320.08999999999997</v>
          </cell>
        </row>
        <row r="3295">
          <cell r="B3295">
            <v>41250</v>
          </cell>
          <cell r="C3295">
            <v>323.81</v>
          </cell>
        </row>
        <row r="3296">
          <cell r="B3296">
            <v>41253</v>
          </cell>
          <cell r="C3296">
            <v>323.14</v>
          </cell>
        </row>
        <row r="3297">
          <cell r="B3297">
            <v>41254</v>
          </cell>
          <cell r="C3297">
            <v>324.02</v>
          </cell>
        </row>
        <row r="3298">
          <cell r="B3298">
            <v>41255</v>
          </cell>
          <cell r="C3298">
            <v>321.77</v>
          </cell>
        </row>
        <row r="3299">
          <cell r="B3299">
            <v>41256</v>
          </cell>
          <cell r="C3299">
            <v>320.79000000000002</v>
          </cell>
        </row>
        <row r="3300">
          <cell r="B3300">
            <v>41257</v>
          </cell>
          <cell r="C3300">
            <v>320.52</v>
          </cell>
        </row>
        <row r="3301">
          <cell r="B3301">
            <v>41260</v>
          </cell>
          <cell r="C3301">
            <v>342.33</v>
          </cell>
        </row>
        <row r="3302">
          <cell r="B3302">
            <v>41261</v>
          </cell>
          <cell r="C3302">
            <v>335.82</v>
          </cell>
        </row>
        <row r="3303">
          <cell r="B3303">
            <v>41262</v>
          </cell>
          <cell r="C3303">
            <v>329.28</v>
          </cell>
        </row>
        <row r="3304">
          <cell r="B3304">
            <v>41263</v>
          </cell>
          <cell r="C3304">
            <v>324.83999999999997</v>
          </cell>
        </row>
        <row r="3305">
          <cell r="B3305">
            <v>41264</v>
          </cell>
          <cell r="C3305">
            <v>324.33999999999997</v>
          </cell>
        </row>
        <row r="3306">
          <cell r="B3306">
            <v>41267</v>
          </cell>
          <cell r="C3306">
            <v>324.58</v>
          </cell>
        </row>
        <row r="3307">
          <cell r="B3307">
            <v>41268</v>
          </cell>
          <cell r="C3307">
            <v>324.58</v>
          </cell>
        </row>
        <row r="3308">
          <cell r="B3308">
            <v>41269</v>
          </cell>
          <cell r="C3308">
            <v>324.58</v>
          </cell>
        </row>
        <row r="3309">
          <cell r="B3309">
            <v>41270</v>
          </cell>
          <cell r="C3309">
            <v>325.8</v>
          </cell>
        </row>
        <row r="3310">
          <cell r="B3310">
            <v>41271</v>
          </cell>
          <cell r="C3310">
            <v>326.85000000000002</v>
          </cell>
        </row>
        <row r="3311">
          <cell r="B3311">
            <v>41274</v>
          </cell>
          <cell r="C3311">
            <v>330</v>
          </cell>
        </row>
        <row r="3312">
          <cell r="B3312">
            <v>41275</v>
          </cell>
          <cell r="C3312">
            <v>330</v>
          </cell>
        </row>
        <row r="3313">
          <cell r="B3313">
            <v>41276</v>
          </cell>
          <cell r="C3313">
            <v>312.41000000000003</v>
          </cell>
        </row>
        <row r="3314">
          <cell r="B3314">
            <v>41277</v>
          </cell>
          <cell r="C3314">
            <v>297.69</v>
          </cell>
        </row>
        <row r="3315">
          <cell r="B3315">
            <v>41278</v>
          </cell>
          <cell r="C3315">
            <v>292.23</v>
          </cell>
        </row>
        <row r="3316">
          <cell r="B3316">
            <v>41281</v>
          </cell>
          <cell r="C3316">
            <v>293.25</v>
          </cell>
        </row>
        <row r="3317">
          <cell r="B3317">
            <v>41282</v>
          </cell>
          <cell r="C3317">
            <v>296.20999999999998</v>
          </cell>
        </row>
        <row r="3318">
          <cell r="B3318">
            <v>41283</v>
          </cell>
          <cell r="C3318">
            <v>293.75</v>
          </cell>
        </row>
        <row r="3319">
          <cell r="B3319">
            <v>41284</v>
          </cell>
          <cell r="C3319">
            <v>286.88</v>
          </cell>
        </row>
        <row r="3320">
          <cell r="B3320">
            <v>41285</v>
          </cell>
          <cell r="C3320">
            <v>281.61</v>
          </cell>
        </row>
        <row r="3321">
          <cell r="B3321">
            <v>41288</v>
          </cell>
          <cell r="C3321">
            <v>283.45999999999998</v>
          </cell>
        </row>
        <row r="3322">
          <cell r="B3322">
            <v>41289</v>
          </cell>
          <cell r="C3322">
            <v>284.39999999999998</v>
          </cell>
        </row>
        <row r="3323">
          <cell r="B3323">
            <v>41290</v>
          </cell>
          <cell r="C3323">
            <v>284.63</v>
          </cell>
        </row>
        <row r="3324">
          <cell r="B3324">
            <v>41291</v>
          </cell>
          <cell r="C3324">
            <v>275.8</v>
          </cell>
        </row>
        <row r="3325">
          <cell r="B3325">
            <v>41292</v>
          </cell>
          <cell r="C3325">
            <v>276.01</v>
          </cell>
        </row>
        <row r="3326">
          <cell r="B3326">
            <v>41295</v>
          </cell>
          <cell r="C3326">
            <v>268.33999999999997</v>
          </cell>
        </row>
        <row r="3327">
          <cell r="B3327">
            <v>41296</v>
          </cell>
          <cell r="C3327">
            <v>273.76</v>
          </cell>
        </row>
        <row r="3328">
          <cell r="B3328">
            <v>41297</v>
          </cell>
          <cell r="C3328">
            <v>271.52999999999997</v>
          </cell>
        </row>
        <row r="3329">
          <cell r="B3329">
            <v>41298</v>
          </cell>
          <cell r="C3329">
            <v>270.45999999999998</v>
          </cell>
        </row>
        <row r="3330">
          <cell r="B3330">
            <v>41299</v>
          </cell>
          <cell r="C3330">
            <v>258.33</v>
          </cell>
        </row>
        <row r="3331">
          <cell r="B3331">
            <v>41302</v>
          </cell>
          <cell r="C3331">
            <v>254.56</v>
          </cell>
        </row>
        <row r="3332">
          <cell r="B3332">
            <v>41303</v>
          </cell>
          <cell r="C3332">
            <v>258.16000000000003</v>
          </cell>
        </row>
        <row r="3333">
          <cell r="B3333">
            <v>41304</v>
          </cell>
          <cell r="C3333">
            <v>256.02999999999997</v>
          </cell>
        </row>
        <row r="3334">
          <cell r="B3334">
            <v>41305</v>
          </cell>
          <cell r="C3334">
            <v>265.93</v>
          </cell>
        </row>
        <row r="3335">
          <cell r="B3335">
            <v>41306</v>
          </cell>
          <cell r="C3335">
            <v>280.73</v>
          </cell>
        </row>
        <row r="3336">
          <cell r="B3336">
            <v>41309</v>
          </cell>
          <cell r="C3336">
            <v>289.52</v>
          </cell>
        </row>
        <row r="3337">
          <cell r="B3337">
            <v>41310</v>
          </cell>
          <cell r="C3337">
            <v>285.93</v>
          </cell>
        </row>
        <row r="3338">
          <cell r="B3338">
            <v>41311</v>
          </cell>
          <cell r="C3338">
            <v>285.20999999999998</v>
          </cell>
        </row>
        <row r="3339">
          <cell r="B3339">
            <v>41312</v>
          </cell>
          <cell r="C3339">
            <v>275.39</v>
          </cell>
        </row>
        <row r="3340">
          <cell r="B3340">
            <v>41313</v>
          </cell>
          <cell r="C3340">
            <v>269.66000000000003</v>
          </cell>
        </row>
        <row r="3341">
          <cell r="B3341">
            <v>41316</v>
          </cell>
          <cell r="C3341">
            <v>271.44</v>
          </cell>
        </row>
        <row r="3342">
          <cell r="B3342">
            <v>41317</v>
          </cell>
          <cell r="C3342">
            <v>267.45999999999998</v>
          </cell>
        </row>
        <row r="3343">
          <cell r="B3343">
            <v>41318</v>
          </cell>
          <cell r="C3343">
            <v>269.82</v>
          </cell>
        </row>
        <row r="3344">
          <cell r="B3344">
            <v>41319</v>
          </cell>
          <cell r="C3344">
            <v>276.25</v>
          </cell>
        </row>
        <row r="3345">
          <cell r="B3345">
            <v>41320</v>
          </cell>
          <cell r="C3345">
            <v>274.12</v>
          </cell>
        </row>
        <row r="3346">
          <cell r="B3346">
            <v>41323</v>
          </cell>
          <cell r="C3346">
            <v>276.94</v>
          </cell>
        </row>
        <row r="3347">
          <cell r="B3347">
            <v>41324</v>
          </cell>
          <cell r="C3347">
            <v>281.33</v>
          </cell>
        </row>
        <row r="3348">
          <cell r="B3348">
            <v>41325</v>
          </cell>
          <cell r="C3348">
            <v>280.35000000000002</v>
          </cell>
        </row>
        <row r="3349">
          <cell r="B3349">
            <v>41326</v>
          </cell>
          <cell r="C3349">
            <v>287.11</v>
          </cell>
        </row>
        <row r="3350">
          <cell r="B3350">
            <v>41327</v>
          </cell>
          <cell r="C3350">
            <v>288.92</v>
          </cell>
        </row>
        <row r="3351">
          <cell r="B3351">
            <v>41330</v>
          </cell>
          <cell r="C3351">
            <v>288.18</v>
          </cell>
        </row>
        <row r="3352">
          <cell r="B3352">
            <v>41331</v>
          </cell>
          <cell r="C3352">
            <v>304.52999999999997</v>
          </cell>
        </row>
        <row r="3353">
          <cell r="B3353">
            <v>41332</v>
          </cell>
          <cell r="C3353">
            <v>311.08</v>
          </cell>
        </row>
        <row r="3354">
          <cell r="B3354">
            <v>41333</v>
          </cell>
          <cell r="C3354">
            <v>310.60000000000002</v>
          </cell>
        </row>
        <row r="3355">
          <cell r="B3355">
            <v>41334</v>
          </cell>
          <cell r="C3355">
            <v>323.63</v>
          </cell>
        </row>
        <row r="3356">
          <cell r="B3356">
            <v>41337</v>
          </cell>
          <cell r="C3356">
            <v>327.72</v>
          </cell>
        </row>
        <row r="3357">
          <cell r="B3357">
            <v>41338</v>
          </cell>
          <cell r="C3357">
            <v>317.99</v>
          </cell>
        </row>
        <row r="3358">
          <cell r="B3358">
            <v>41339</v>
          </cell>
          <cell r="C3358">
            <v>306.45</v>
          </cell>
        </row>
        <row r="3359">
          <cell r="B3359">
            <v>41340</v>
          </cell>
          <cell r="C3359">
            <v>302.60000000000002</v>
          </cell>
        </row>
        <row r="3360">
          <cell r="B3360">
            <v>41341</v>
          </cell>
          <cell r="C3360">
            <v>301.39999999999998</v>
          </cell>
        </row>
        <row r="3361">
          <cell r="B3361">
            <v>41344</v>
          </cell>
          <cell r="C3361">
            <v>303.36</v>
          </cell>
        </row>
        <row r="3362">
          <cell r="B3362">
            <v>41345</v>
          </cell>
          <cell r="C3362">
            <v>309.83</v>
          </cell>
        </row>
        <row r="3363">
          <cell r="B3363">
            <v>41346</v>
          </cell>
          <cell r="C3363">
            <v>311.45</v>
          </cell>
        </row>
        <row r="3364">
          <cell r="B3364">
            <v>41347</v>
          </cell>
          <cell r="C3364">
            <v>310.24</v>
          </cell>
        </row>
        <row r="3365">
          <cell r="B3365">
            <v>41348</v>
          </cell>
          <cell r="C3365">
            <v>310.32</v>
          </cell>
        </row>
        <row r="3366">
          <cell r="B3366">
            <v>41351</v>
          </cell>
          <cell r="C3366">
            <v>317.94</v>
          </cell>
        </row>
        <row r="3367">
          <cell r="B3367">
            <v>41352</v>
          </cell>
          <cell r="C3367">
            <v>318.7</v>
          </cell>
        </row>
        <row r="3368">
          <cell r="B3368">
            <v>41353</v>
          </cell>
          <cell r="C3368">
            <v>317.61</v>
          </cell>
        </row>
        <row r="3369">
          <cell r="B3369">
            <v>41354</v>
          </cell>
          <cell r="C3369">
            <v>318.60000000000002</v>
          </cell>
        </row>
        <row r="3370">
          <cell r="B3370">
            <v>41355</v>
          </cell>
          <cell r="C3370">
            <v>314.86</v>
          </cell>
        </row>
        <row r="3371">
          <cell r="B3371">
            <v>41358</v>
          </cell>
          <cell r="C3371">
            <v>313.58</v>
          </cell>
        </row>
        <row r="3372">
          <cell r="B3372">
            <v>41359</v>
          </cell>
          <cell r="C3372">
            <v>314.41000000000003</v>
          </cell>
        </row>
        <row r="3373">
          <cell r="B3373">
            <v>41360</v>
          </cell>
          <cell r="C3373">
            <v>320.39999999999998</v>
          </cell>
        </row>
        <row r="3374">
          <cell r="B3374">
            <v>41361</v>
          </cell>
          <cell r="C3374">
            <v>337.06</v>
          </cell>
        </row>
        <row r="3375">
          <cell r="B3375">
            <v>41362</v>
          </cell>
          <cell r="C3375">
            <v>337.06</v>
          </cell>
        </row>
        <row r="3376">
          <cell r="B3376">
            <v>41365</v>
          </cell>
          <cell r="C3376">
            <v>337.06</v>
          </cell>
        </row>
        <row r="3377">
          <cell r="B3377">
            <v>41366</v>
          </cell>
          <cell r="C3377">
            <v>336.54</v>
          </cell>
        </row>
        <row r="3378">
          <cell r="B3378">
            <v>41367</v>
          </cell>
          <cell r="C3378">
            <v>331</v>
          </cell>
        </row>
        <row r="3379">
          <cell r="B3379">
            <v>41368</v>
          </cell>
          <cell r="C3379">
            <v>333.43</v>
          </cell>
        </row>
        <row r="3380">
          <cell r="B3380">
            <v>41369</v>
          </cell>
          <cell r="C3380">
            <v>310.63</v>
          </cell>
        </row>
        <row r="3381">
          <cell r="B3381">
            <v>41372</v>
          </cell>
          <cell r="C3381">
            <v>291.74</v>
          </cell>
        </row>
        <row r="3382">
          <cell r="B3382">
            <v>41373</v>
          </cell>
          <cell r="C3382">
            <v>296.48</v>
          </cell>
        </row>
        <row r="3383">
          <cell r="B3383">
            <v>41374</v>
          </cell>
          <cell r="C3383">
            <v>293.58</v>
          </cell>
        </row>
        <row r="3384">
          <cell r="B3384">
            <v>41375</v>
          </cell>
          <cell r="C3384">
            <v>294.38</v>
          </cell>
        </row>
        <row r="3385">
          <cell r="B3385">
            <v>41376</v>
          </cell>
          <cell r="C3385">
            <v>298.64</v>
          </cell>
        </row>
        <row r="3386">
          <cell r="B3386">
            <v>41379</v>
          </cell>
          <cell r="C3386">
            <v>298.83</v>
          </cell>
        </row>
        <row r="3387">
          <cell r="B3387">
            <v>41380</v>
          </cell>
          <cell r="C3387">
            <v>297.18</v>
          </cell>
        </row>
        <row r="3388">
          <cell r="B3388">
            <v>41381</v>
          </cell>
          <cell r="C3388">
            <v>299.52</v>
          </cell>
        </row>
        <row r="3389">
          <cell r="B3389">
            <v>41382</v>
          </cell>
          <cell r="C3389">
            <v>301.88</v>
          </cell>
        </row>
        <row r="3390">
          <cell r="B3390">
            <v>41383</v>
          </cell>
          <cell r="C3390">
            <v>300.2</v>
          </cell>
        </row>
        <row r="3391">
          <cell r="B3391">
            <v>41386</v>
          </cell>
          <cell r="C3391">
            <v>301.33999999999997</v>
          </cell>
        </row>
        <row r="3392">
          <cell r="B3392">
            <v>41387</v>
          </cell>
          <cell r="C3392">
            <v>289.22000000000003</v>
          </cell>
        </row>
        <row r="3393">
          <cell r="B3393">
            <v>41388</v>
          </cell>
          <cell r="C3393">
            <v>287.25</v>
          </cell>
        </row>
        <row r="3394">
          <cell r="B3394">
            <v>41389</v>
          </cell>
          <cell r="C3394">
            <v>285.93</v>
          </cell>
        </row>
        <row r="3395">
          <cell r="B3395">
            <v>41390</v>
          </cell>
          <cell r="C3395">
            <v>292.58</v>
          </cell>
        </row>
        <row r="3396">
          <cell r="B3396">
            <v>41393</v>
          </cell>
          <cell r="C3396">
            <v>292.51</v>
          </cell>
        </row>
        <row r="3397">
          <cell r="B3397">
            <v>41394</v>
          </cell>
          <cell r="C3397">
            <v>289.88</v>
          </cell>
        </row>
        <row r="3398">
          <cell r="B3398">
            <v>41395</v>
          </cell>
          <cell r="C3398">
            <v>286.11</v>
          </cell>
        </row>
        <row r="3399">
          <cell r="B3399">
            <v>41396</v>
          </cell>
          <cell r="C3399">
            <v>289.7</v>
          </cell>
        </row>
        <row r="3400">
          <cell r="B3400">
            <v>41397</v>
          </cell>
          <cell r="C3400">
            <v>280</v>
          </cell>
        </row>
        <row r="3401">
          <cell r="B3401">
            <v>41400</v>
          </cell>
          <cell r="C3401">
            <v>280</v>
          </cell>
        </row>
        <row r="3402">
          <cell r="B3402">
            <v>41401</v>
          </cell>
          <cell r="C3402">
            <v>272.33999999999997</v>
          </cell>
        </row>
        <row r="3403">
          <cell r="B3403">
            <v>41402</v>
          </cell>
          <cell r="C3403">
            <v>271.99</v>
          </cell>
        </row>
        <row r="3404">
          <cell r="B3404">
            <v>41403</v>
          </cell>
          <cell r="C3404">
            <v>273.89999999999998</v>
          </cell>
        </row>
        <row r="3405">
          <cell r="B3405">
            <v>41404</v>
          </cell>
          <cell r="C3405">
            <v>273.67</v>
          </cell>
        </row>
        <row r="3406">
          <cell r="B3406">
            <v>41407</v>
          </cell>
          <cell r="C3406">
            <v>279.32</v>
          </cell>
        </row>
        <row r="3407">
          <cell r="B3407">
            <v>41408</v>
          </cell>
          <cell r="C3407">
            <v>285.3</v>
          </cell>
        </row>
        <row r="3408">
          <cell r="B3408">
            <v>41409</v>
          </cell>
          <cell r="C3408">
            <v>290.57</v>
          </cell>
        </row>
        <row r="3409">
          <cell r="B3409">
            <v>41410</v>
          </cell>
          <cell r="C3409">
            <v>292.13</v>
          </cell>
        </row>
        <row r="3410">
          <cell r="B3410">
            <v>41411</v>
          </cell>
          <cell r="C3410">
            <v>293.19</v>
          </cell>
        </row>
        <row r="3411">
          <cell r="B3411">
            <v>41414</v>
          </cell>
          <cell r="C3411">
            <v>291.12</v>
          </cell>
        </row>
        <row r="3412">
          <cell r="B3412">
            <v>41415</v>
          </cell>
          <cell r="C3412">
            <v>285.94</v>
          </cell>
        </row>
        <row r="3413">
          <cell r="B3413">
            <v>41416</v>
          </cell>
          <cell r="C3413">
            <v>289.32</v>
          </cell>
        </row>
        <row r="3414">
          <cell r="B3414">
            <v>41417</v>
          </cell>
          <cell r="C3414">
            <v>297.05</v>
          </cell>
        </row>
        <row r="3415">
          <cell r="B3415">
            <v>41418</v>
          </cell>
          <cell r="C3415">
            <v>305.89999999999998</v>
          </cell>
        </row>
        <row r="3416">
          <cell r="B3416">
            <v>41421</v>
          </cell>
          <cell r="C3416">
            <v>305.89999999999998</v>
          </cell>
        </row>
        <row r="3417">
          <cell r="B3417">
            <v>41422</v>
          </cell>
          <cell r="C3417">
            <v>302.02999999999997</v>
          </cell>
        </row>
        <row r="3418">
          <cell r="B3418">
            <v>41423</v>
          </cell>
          <cell r="C3418">
            <v>302.68</v>
          </cell>
        </row>
        <row r="3419">
          <cell r="B3419">
            <v>41424</v>
          </cell>
          <cell r="C3419">
            <v>303.72000000000003</v>
          </cell>
        </row>
        <row r="3420">
          <cell r="B3420">
            <v>41425</v>
          </cell>
          <cell r="C3420">
            <v>302.86</v>
          </cell>
        </row>
        <row r="3421">
          <cell r="B3421">
            <v>41428</v>
          </cell>
          <cell r="C3421">
            <v>301.89999999999998</v>
          </cell>
        </row>
        <row r="3422">
          <cell r="B3422">
            <v>41429</v>
          </cell>
          <cell r="C3422">
            <v>299.82</v>
          </cell>
        </row>
        <row r="3423">
          <cell r="B3423">
            <v>41430</v>
          </cell>
          <cell r="C3423">
            <v>299.87</v>
          </cell>
        </row>
        <row r="3424">
          <cell r="B3424">
            <v>41431</v>
          </cell>
          <cell r="C3424">
            <v>314.02999999999997</v>
          </cell>
        </row>
        <row r="3425">
          <cell r="B3425">
            <v>41432</v>
          </cell>
          <cell r="C3425">
            <v>314.39</v>
          </cell>
        </row>
        <row r="3426">
          <cell r="B3426">
            <v>41435</v>
          </cell>
          <cell r="C3426">
            <v>311.45999999999998</v>
          </cell>
        </row>
        <row r="3427">
          <cell r="B3427">
            <v>41436</v>
          </cell>
          <cell r="C3427">
            <v>319.99</v>
          </cell>
        </row>
        <row r="3428">
          <cell r="B3428">
            <v>41437</v>
          </cell>
          <cell r="C3428">
            <v>322.87</v>
          </cell>
        </row>
        <row r="3429">
          <cell r="B3429">
            <v>41438</v>
          </cell>
          <cell r="C3429">
            <v>340.41</v>
          </cell>
        </row>
        <row r="3430">
          <cell r="B3430">
            <v>41439</v>
          </cell>
          <cell r="C3430">
            <v>323.45</v>
          </cell>
        </row>
        <row r="3431">
          <cell r="B3431">
            <v>41442</v>
          </cell>
          <cell r="C3431">
            <v>326.31</v>
          </cell>
        </row>
        <row r="3432">
          <cell r="B3432">
            <v>41443</v>
          </cell>
          <cell r="C3432">
            <v>323.67</v>
          </cell>
        </row>
        <row r="3433">
          <cell r="B3433">
            <v>41444</v>
          </cell>
          <cell r="C3433">
            <v>324.79000000000002</v>
          </cell>
        </row>
        <row r="3434">
          <cell r="B3434">
            <v>41445</v>
          </cell>
          <cell r="C3434">
            <v>353.84</v>
          </cell>
        </row>
        <row r="3435">
          <cell r="B3435">
            <v>41446</v>
          </cell>
          <cell r="C3435">
            <v>354.75</v>
          </cell>
        </row>
        <row r="3436">
          <cell r="B3436">
            <v>41449</v>
          </cell>
          <cell r="C3436">
            <v>358.66</v>
          </cell>
        </row>
        <row r="3437">
          <cell r="B3437">
            <v>41450</v>
          </cell>
          <cell r="C3437">
            <v>347.43</v>
          </cell>
        </row>
        <row r="3438">
          <cell r="B3438">
            <v>41451</v>
          </cell>
          <cell r="C3438">
            <v>355.98</v>
          </cell>
        </row>
        <row r="3439">
          <cell r="B3439">
            <v>41452</v>
          </cell>
          <cell r="C3439">
            <v>346.14</v>
          </cell>
        </row>
        <row r="3440">
          <cell r="B3440">
            <v>41453</v>
          </cell>
          <cell r="C3440">
            <v>343.65</v>
          </cell>
        </row>
        <row r="3441">
          <cell r="B3441">
            <v>41456</v>
          </cell>
          <cell r="C3441">
            <v>339</v>
          </cell>
        </row>
        <row r="3442">
          <cell r="B3442">
            <v>41457</v>
          </cell>
          <cell r="C3442">
            <v>338.05</v>
          </cell>
        </row>
        <row r="3443">
          <cell r="B3443">
            <v>41458</v>
          </cell>
          <cell r="C3443">
            <v>342.91</v>
          </cell>
        </row>
        <row r="3444">
          <cell r="B3444">
            <v>41459</v>
          </cell>
          <cell r="C3444">
            <v>342.91</v>
          </cell>
        </row>
        <row r="3445">
          <cell r="B3445">
            <v>41460</v>
          </cell>
          <cell r="C3445">
            <v>352.96</v>
          </cell>
        </row>
        <row r="3446">
          <cell r="B3446">
            <v>41463</v>
          </cell>
          <cell r="C3446">
            <v>359.63</v>
          </cell>
        </row>
        <row r="3447">
          <cell r="B3447">
            <v>41464</v>
          </cell>
          <cell r="C3447">
            <v>361.23</v>
          </cell>
        </row>
        <row r="3448">
          <cell r="B3448">
            <v>41465</v>
          </cell>
          <cell r="C3448">
            <v>360.53</v>
          </cell>
        </row>
        <row r="3449">
          <cell r="B3449">
            <v>41466</v>
          </cell>
          <cell r="C3449">
            <v>354.44</v>
          </cell>
        </row>
        <row r="3450">
          <cell r="B3450">
            <v>41467</v>
          </cell>
          <cell r="C3450">
            <v>359.81</v>
          </cell>
        </row>
        <row r="3451">
          <cell r="B3451">
            <v>41470</v>
          </cell>
          <cell r="C3451">
            <v>347.27</v>
          </cell>
        </row>
        <row r="3452">
          <cell r="B3452">
            <v>41471</v>
          </cell>
          <cell r="C3452">
            <v>332.1</v>
          </cell>
        </row>
        <row r="3453">
          <cell r="B3453">
            <v>41472</v>
          </cell>
          <cell r="C3453">
            <v>322.76</v>
          </cell>
        </row>
        <row r="3454">
          <cell r="B3454">
            <v>41473</v>
          </cell>
          <cell r="C3454">
            <v>319.89</v>
          </cell>
        </row>
        <row r="3455">
          <cell r="B3455">
            <v>41474</v>
          </cell>
          <cell r="C3455">
            <v>319.76</v>
          </cell>
        </row>
        <row r="3456">
          <cell r="B3456">
            <v>41477</v>
          </cell>
          <cell r="C3456">
            <v>318.45</v>
          </cell>
        </row>
        <row r="3457">
          <cell r="B3457">
            <v>41478</v>
          </cell>
          <cell r="C3457">
            <v>312.06</v>
          </cell>
        </row>
        <row r="3458">
          <cell r="B3458">
            <v>41479</v>
          </cell>
          <cell r="C3458">
            <v>307.92</v>
          </cell>
        </row>
        <row r="3459">
          <cell r="B3459">
            <v>41480</v>
          </cell>
          <cell r="C3459">
            <v>309.20999999999998</v>
          </cell>
        </row>
        <row r="3460">
          <cell r="B3460">
            <v>41481</v>
          </cell>
          <cell r="C3460">
            <v>310.07</v>
          </cell>
        </row>
        <row r="3461">
          <cell r="B3461">
            <v>41484</v>
          </cell>
          <cell r="C3461">
            <v>308.45999999999998</v>
          </cell>
        </row>
        <row r="3462">
          <cell r="B3462">
            <v>41485</v>
          </cell>
          <cell r="C3462">
            <v>309.49</v>
          </cell>
        </row>
        <row r="3463">
          <cell r="B3463">
            <v>41486</v>
          </cell>
          <cell r="C3463">
            <v>317.32</v>
          </cell>
        </row>
        <row r="3464">
          <cell r="B3464">
            <v>41487</v>
          </cell>
          <cell r="C3464">
            <v>321.18</v>
          </cell>
        </row>
        <row r="3465">
          <cell r="B3465">
            <v>41488</v>
          </cell>
          <cell r="C3465">
            <v>343.02</v>
          </cell>
        </row>
        <row r="3466">
          <cell r="B3466">
            <v>41491</v>
          </cell>
          <cell r="C3466">
            <v>337.72</v>
          </cell>
        </row>
        <row r="3467">
          <cell r="B3467">
            <v>41492</v>
          </cell>
          <cell r="C3467">
            <v>340.25</v>
          </cell>
        </row>
        <row r="3468">
          <cell r="B3468">
            <v>41493</v>
          </cell>
          <cell r="C3468">
            <v>345.28</v>
          </cell>
        </row>
        <row r="3469">
          <cell r="B3469">
            <v>41494</v>
          </cell>
          <cell r="C3469">
            <v>338.78</v>
          </cell>
        </row>
        <row r="3470">
          <cell r="B3470">
            <v>41495</v>
          </cell>
          <cell r="C3470">
            <v>333.04</v>
          </cell>
        </row>
        <row r="3471">
          <cell r="B3471">
            <v>41498</v>
          </cell>
          <cell r="C3471">
            <v>332.22</v>
          </cell>
        </row>
        <row r="3472">
          <cell r="B3472">
            <v>41499</v>
          </cell>
          <cell r="C3472">
            <v>323.98</v>
          </cell>
        </row>
        <row r="3473">
          <cell r="B3473">
            <v>41500</v>
          </cell>
          <cell r="C3473">
            <v>329.37</v>
          </cell>
        </row>
        <row r="3474">
          <cell r="B3474">
            <v>41501</v>
          </cell>
          <cell r="C3474">
            <v>328.81</v>
          </cell>
        </row>
        <row r="3475">
          <cell r="B3475">
            <v>41502</v>
          </cell>
          <cell r="C3475">
            <v>330.64</v>
          </cell>
        </row>
        <row r="3476">
          <cell r="B3476">
            <v>41505</v>
          </cell>
          <cell r="C3476">
            <v>341.18</v>
          </cell>
        </row>
        <row r="3477">
          <cell r="B3477">
            <v>41506</v>
          </cell>
          <cell r="C3477">
            <v>344.25</v>
          </cell>
        </row>
        <row r="3478">
          <cell r="B3478">
            <v>41507</v>
          </cell>
          <cell r="C3478">
            <v>340.74</v>
          </cell>
        </row>
        <row r="3479">
          <cell r="B3479">
            <v>41508</v>
          </cell>
          <cell r="C3479">
            <v>344.73</v>
          </cell>
        </row>
        <row r="3480">
          <cell r="B3480">
            <v>41509</v>
          </cell>
          <cell r="C3480">
            <v>333.81</v>
          </cell>
        </row>
        <row r="3481">
          <cell r="B3481">
            <v>41512</v>
          </cell>
          <cell r="C3481">
            <v>333.81</v>
          </cell>
        </row>
        <row r="3482">
          <cell r="B3482">
            <v>41513</v>
          </cell>
          <cell r="C3482">
            <v>340.98</v>
          </cell>
        </row>
        <row r="3483">
          <cell r="B3483">
            <v>41514</v>
          </cell>
          <cell r="C3483">
            <v>334.03</v>
          </cell>
        </row>
        <row r="3484">
          <cell r="B3484">
            <v>41515</v>
          </cell>
          <cell r="C3484">
            <v>333.3</v>
          </cell>
        </row>
        <row r="3485">
          <cell r="B3485">
            <v>41516</v>
          </cell>
          <cell r="C3485">
            <v>332.71</v>
          </cell>
        </row>
        <row r="3486">
          <cell r="B3486">
            <v>41519</v>
          </cell>
          <cell r="C3486">
            <v>332.71</v>
          </cell>
        </row>
        <row r="3487">
          <cell r="B3487">
            <v>41520</v>
          </cell>
          <cell r="C3487">
            <v>327.68</v>
          </cell>
        </row>
        <row r="3488">
          <cell r="B3488">
            <v>41521</v>
          </cell>
          <cell r="C3488">
            <v>318.98</v>
          </cell>
        </row>
        <row r="3489">
          <cell r="B3489">
            <v>41522</v>
          </cell>
          <cell r="C3489">
            <v>310.74</v>
          </cell>
        </row>
        <row r="3490">
          <cell r="B3490">
            <v>41523</v>
          </cell>
          <cell r="C3490">
            <v>318.18</v>
          </cell>
        </row>
        <row r="3491">
          <cell r="B3491">
            <v>41526</v>
          </cell>
          <cell r="C3491">
            <v>317.14999999999998</v>
          </cell>
        </row>
        <row r="3492">
          <cell r="B3492">
            <v>41527</v>
          </cell>
          <cell r="C3492">
            <v>311.98</v>
          </cell>
        </row>
        <row r="3493">
          <cell r="B3493">
            <v>41528</v>
          </cell>
          <cell r="C3493">
            <v>315.18</v>
          </cell>
        </row>
        <row r="3494">
          <cell r="B3494">
            <v>41529</v>
          </cell>
          <cell r="C3494">
            <v>312.86</v>
          </cell>
        </row>
        <row r="3495">
          <cell r="B3495">
            <v>41530</v>
          </cell>
          <cell r="C3495">
            <v>313.54000000000002</v>
          </cell>
        </row>
        <row r="3496">
          <cell r="B3496">
            <v>41533</v>
          </cell>
          <cell r="C3496">
            <v>309.45999999999998</v>
          </cell>
        </row>
        <row r="3497">
          <cell r="B3497">
            <v>41534</v>
          </cell>
          <cell r="C3497">
            <v>310.73</v>
          </cell>
        </row>
        <row r="3498">
          <cell r="B3498">
            <v>41535</v>
          </cell>
          <cell r="C3498">
            <v>306.95</v>
          </cell>
        </row>
        <row r="3499">
          <cell r="B3499">
            <v>41536</v>
          </cell>
          <cell r="C3499">
            <v>286.97000000000003</v>
          </cell>
        </row>
        <row r="3500">
          <cell r="B3500">
            <v>41537</v>
          </cell>
          <cell r="C3500">
            <v>287.72000000000003</v>
          </cell>
        </row>
        <row r="3501">
          <cell r="B3501">
            <v>41540</v>
          </cell>
          <cell r="C3501">
            <v>312.17</v>
          </cell>
        </row>
        <row r="3502">
          <cell r="B3502">
            <v>41541</v>
          </cell>
          <cell r="C3502">
            <v>314.83</v>
          </cell>
        </row>
        <row r="3503">
          <cell r="B3503">
            <v>41542</v>
          </cell>
          <cell r="C3503">
            <v>315.52999999999997</v>
          </cell>
        </row>
        <row r="3504">
          <cell r="B3504">
            <v>41543</v>
          </cell>
          <cell r="C3504">
            <v>314.89</v>
          </cell>
        </row>
        <row r="3505">
          <cell r="B3505">
            <v>41544</v>
          </cell>
          <cell r="C3505">
            <v>323.68</v>
          </cell>
        </row>
        <row r="3506">
          <cell r="B3506">
            <v>41547</v>
          </cell>
          <cell r="C3506">
            <v>335.12</v>
          </cell>
        </row>
        <row r="3507">
          <cell r="B3507">
            <v>41548</v>
          </cell>
          <cell r="C3507">
            <v>341.83</v>
          </cell>
        </row>
        <row r="3508">
          <cell r="B3508">
            <v>41549</v>
          </cell>
          <cell r="C3508">
            <v>341.58</v>
          </cell>
        </row>
        <row r="3509">
          <cell r="B3509">
            <v>41550</v>
          </cell>
          <cell r="C3509">
            <v>339.85</v>
          </cell>
        </row>
        <row r="3510">
          <cell r="B3510">
            <v>41551</v>
          </cell>
          <cell r="C3510">
            <v>337.87</v>
          </cell>
        </row>
        <row r="3511">
          <cell r="B3511">
            <v>41554</v>
          </cell>
          <cell r="C3511">
            <v>333.65</v>
          </cell>
        </row>
        <row r="3512">
          <cell r="B3512">
            <v>41555</v>
          </cell>
          <cell r="C3512">
            <v>320.70999999999998</v>
          </cell>
        </row>
        <row r="3513">
          <cell r="B3513">
            <v>41556</v>
          </cell>
          <cell r="C3513">
            <v>308.24</v>
          </cell>
        </row>
        <row r="3514">
          <cell r="B3514">
            <v>41557</v>
          </cell>
          <cell r="C3514">
            <v>307.92</v>
          </cell>
        </row>
        <row r="3515">
          <cell r="B3515">
            <v>41558</v>
          </cell>
          <cell r="C3515">
            <v>308.8</v>
          </cell>
        </row>
        <row r="3516">
          <cell r="B3516">
            <v>41561</v>
          </cell>
          <cell r="C3516">
            <v>308.8</v>
          </cell>
        </row>
        <row r="3517">
          <cell r="B3517">
            <v>41562</v>
          </cell>
          <cell r="C3517">
            <v>312.83999999999997</v>
          </cell>
        </row>
        <row r="3518">
          <cell r="B3518">
            <v>41563</v>
          </cell>
          <cell r="C3518">
            <v>302.58</v>
          </cell>
        </row>
        <row r="3519">
          <cell r="B3519">
            <v>41564</v>
          </cell>
          <cell r="C3519">
            <v>302.98</v>
          </cell>
        </row>
        <row r="3520">
          <cell r="B3520">
            <v>41565</v>
          </cell>
          <cell r="C3520">
            <v>301.57</v>
          </cell>
        </row>
        <row r="3521">
          <cell r="B3521">
            <v>41568</v>
          </cell>
          <cell r="C3521">
            <v>298.48</v>
          </cell>
        </row>
        <row r="3522">
          <cell r="B3522">
            <v>41569</v>
          </cell>
          <cell r="C3522">
            <v>303.83999999999997</v>
          </cell>
        </row>
        <row r="3523">
          <cell r="B3523">
            <v>41570</v>
          </cell>
          <cell r="C3523">
            <v>303.83</v>
          </cell>
        </row>
        <row r="3524">
          <cell r="B3524">
            <v>41571</v>
          </cell>
          <cell r="C3524">
            <v>314.83999999999997</v>
          </cell>
        </row>
        <row r="3525">
          <cell r="B3525">
            <v>41572</v>
          </cell>
          <cell r="C3525">
            <v>312.48</v>
          </cell>
        </row>
        <row r="3526">
          <cell r="B3526">
            <v>41575</v>
          </cell>
          <cell r="C3526">
            <v>314.89</v>
          </cell>
        </row>
        <row r="3527">
          <cell r="B3527">
            <v>41576</v>
          </cell>
          <cell r="C3527">
            <v>314.92</v>
          </cell>
        </row>
        <row r="3528">
          <cell r="B3528">
            <v>41577</v>
          </cell>
          <cell r="C3528">
            <v>321.75</v>
          </cell>
        </row>
        <row r="3529">
          <cell r="B3529">
            <v>41578</v>
          </cell>
          <cell r="C3529">
            <v>316.91000000000003</v>
          </cell>
        </row>
        <row r="3530">
          <cell r="B3530">
            <v>41579</v>
          </cell>
          <cell r="C3530">
            <v>317.93</v>
          </cell>
        </row>
        <row r="3531">
          <cell r="B3531">
            <v>41582</v>
          </cell>
          <cell r="C3531">
            <v>323.02</v>
          </cell>
        </row>
        <row r="3532">
          <cell r="B3532">
            <v>41583</v>
          </cell>
          <cell r="C3532">
            <v>323.89</v>
          </cell>
        </row>
        <row r="3533">
          <cell r="B3533">
            <v>41584</v>
          </cell>
          <cell r="C3533">
            <v>323.61</v>
          </cell>
        </row>
        <row r="3534">
          <cell r="B3534">
            <v>41585</v>
          </cell>
          <cell r="C3534">
            <v>331.48</v>
          </cell>
        </row>
        <row r="3535">
          <cell r="B3535">
            <v>41586</v>
          </cell>
          <cell r="C3535">
            <v>326.16000000000003</v>
          </cell>
        </row>
        <row r="3536">
          <cell r="B3536">
            <v>41589</v>
          </cell>
          <cell r="C3536">
            <v>322.81</v>
          </cell>
        </row>
        <row r="3537">
          <cell r="B3537">
            <v>41590</v>
          </cell>
          <cell r="C3537">
            <v>329.19</v>
          </cell>
        </row>
        <row r="3538">
          <cell r="B3538">
            <v>41591</v>
          </cell>
          <cell r="C3538">
            <v>327.37</v>
          </cell>
        </row>
        <row r="3539">
          <cell r="B3539">
            <v>41592</v>
          </cell>
          <cell r="C3539">
            <v>326.93</v>
          </cell>
        </row>
        <row r="3540">
          <cell r="B3540">
            <v>41593</v>
          </cell>
          <cell r="C3540">
            <v>319.04000000000002</v>
          </cell>
        </row>
        <row r="3541">
          <cell r="B3541">
            <v>41596</v>
          </cell>
          <cell r="C3541">
            <v>320.12</v>
          </cell>
        </row>
        <row r="3542">
          <cell r="B3542">
            <v>41597</v>
          </cell>
          <cell r="C3542">
            <v>318.31</v>
          </cell>
        </row>
        <row r="3543">
          <cell r="B3543">
            <v>41598</v>
          </cell>
          <cell r="C3543">
            <v>325.54000000000002</v>
          </cell>
        </row>
        <row r="3544">
          <cell r="B3544">
            <v>41599</v>
          </cell>
          <cell r="C3544">
            <v>325.32</v>
          </cell>
        </row>
        <row r="3545">
          <cell r="B3545">
            <v>41600</v>
          </cell>
          <cell r="C3545">
            <v>317.10000000000002</v>
          </cell>
        </row>
        <row r="3546">
          <cell r="B3546">
            <v>41603</v>
          </cell>
          <cell r="C3546">
            <v>315.70999999999998</v>
          </cell>
        </row>
        <row r="3547">
          <cell r="B3547">
            <v>41604</v>
          </cell>
          <cell r="C3547">
            <v>317.06</v>
          </cell>
        </row>
        <row r="3548">
          <cell r="B3548">
            <v>41605</v>
          </cell>
          <cell r="C3548">
            <v>316.04000000000002</v>
          </cell>
        </row>
        <row r="3549">
          <cell r="B3549">
            <v>41606</v>
          </cell>
          <cell r="C3549">
            <v>312.77999999999997</v>
          </cell>
        </row>
        <row r="3550">
          <cell r="B3550">
            <v>41607</v>
          </cell>
          <cell r="C3550">
            <v>317.73</v>
          </cell>
        </row>
        <row r="3551">
          <cell r="B3551">
            <v>41610</v>
          </cell>
          <cell r="C3551">
            <v>315.10000000000002</v>
          </cell>
        </row>
        <row r="3552">
          <cell r="B3552">
            <v>41611</v>
          </cell>
          <cell r="C3552">
            <v>318.26</v>
          </cell>
        </row>
        <row r="3553">
          <cell r="B3553">
            <v>41612</v>
          </cell>
          <cell r="C3553">
            <v>309.70999999999998</v>
          </cell>
        </row>
        <row r="3554">
          <cell r="B3554">
            <v>41613</v>
          </cell>
          <cell r="C3554">
            <v>303.47000000000003</v>
          </cell>
        </row>
        <row r="3555">
          <cell r="B3555">
            <v>41614</v>
          </cell>
          <cell r="C3555">
            <v>302.56</v>
          </cell>
        </row>
        <row r="3556">
          <cell r="B3556">
            <v>41617</v>
          </cell>
          <cell r="C3556">
            <v>302.91000000000003</v>
          </cell>
        </row>
        <row r="3557">
          <cell r="B3557">
            <v>41618</v>
          </cell>
          <cell r="C3557">
            <v>302.54000000000002</v>
          </cell>
        </row>
        <row r="3558">
          <cell r="B3558">
            <v>41619</v>
          </cell>
          <cell r="C3558">
            <v>301.3</v>
          </cell>
        </row>
        <row r="3559">
          <cell r="B3559">
            <v>41620</v>
          </cell>
          <cell r="C3559">
            <v>298.91000000000003</v>
          </cell>
        </row>
        <row r="3560">
          <cell r="B3560">
            <v>41621</v>
          </cell>
          <cell r="C3560">
            <v>298.58999999999997</v>
          </cell>
        </row>
        <row r="3561">
          <cell r="B3561">
            <v>41624</v>
          </cell>
          <cell r="C3561">
            <v>294.10000000000002</v>
          </cell>
        </row>
        <row r="3562">
          <cell r="B3562">
            <v>41625</v>
          </cell>
          <cell r="C3562">
            <v>290.26</v>
          </cell>
        </row>
        <row r="3563">
          <cell r="B3563">
            <v>41626</v>
          </cell>
          <cell r="C3563">
            <v>289</v>
          </cell>
        </row>
        <row r="3564">
          <cell r="B3564">
            <v>41627</v>
          </cell>
          <cell r="C3564">
            <v>286.47000000000003</v>
          </cell>
        </row>
        <row r="3565">
          <cell r="B3565">
            <v>41628</v>
          </cell>
          <cell r="C3565">
            <v>284.27999999999997</v>
          </cell>
        </row>
        <row r="3566">
          <cell r="B3566">
            <v>41631</v>
          </cell>
          <cell r="C3566">
            <v>291.54000000000002</v>
          </cell>
        </row>
        <row r="3567">
          <cell r="B3567">
            <v>41632</v>
          </cell>
          <cell r="C3567">
            <v>289.70999999999998</v>
          </cell>
        </row>
        <row r="3568">
          <cell r="B3568">
            <v>41633</v>
          </cell>
          <cell r="C3568">
            <v>289.70999999999998</v>
          </cell>
        </row>
        <row r="3569">
          <cell r="B3569">
            <v>41634</v>
          </cell>
          <cell r="C3569">
            <v>289.70999999999998</v>
          </cell>
        </row>
        <row r="3570">
          <cell r="B3570">
            <v>41635</v>
          </cell>
          <cell r="C3570">
            <v>287.67</v>
          </cell>
        </row>
        <row r="3571">
          <cell r="B3571">
            <v>41638</v>
          </cell>
          <cell r="C3571">
            <v>284.55</v>
          </cell>
        </row>
        <row r="3572">
          <cell r="B3572">
            <v>41639</v>
          </cell>
          <cell r="C3572">
            <v>315.2</v>
          </cell>
        </row>
        <row r="3573">
          <cell r="B3573">
            <v>41640</v>
          </cell>
          <cell r="C3573">
            <v>315.2</v>
          </cell>
        </row>
        <row r="3574">
          <cell r="B3574">
            <v>41641</v>
          </cell>
          <cell r="C3574">
            <v>311.51</v>
          </cell>
        </row>
        <row r="3575">
          <cell r="B3575">
            <v>41642</v>
          </cell>
          <cell r="C3575">
            <v>302.63</v>
          </cell>
        </row>
        <row r="3576">
          <cell r="B3576">
            <v>41645</v>
          </cell>
          <cell r="C3576">
            <v>302.86</v>
          </cell>
        </row>
        <row r="3577">
          <cell r="B3577">
            <v>41646</v>
          </cell>
          <cell r="C3577">
            <v>303.33</v>
          </cell>
        </row>
        <row r="3578">
          <cell r="B3578">
            <v>41647</v>
          </cell>
          <cell r="C3578">
            <v>303.29000000000002</v>
          </cell>
        </row>
        <row r="3579">
          <cell r="B3579">
            <v>41648</v>
          </cell>
          <cell r="C3579">
            <v>302.42</v>
          </cell>
        </row>
        <row r="3580">
          <cell r="B3580">
            <v>41649</v>
          </cell>
          <cell r="C3580">
            <v>304.89999999999998</v>
          </cell>
        </row>
        <row r="3581">
          <cell r="B3581">
            <v>41652</v>
          </cell>
          <cell r="C3581">
            <v>305.67</v>
          </cell>
        </row>
        <row r="3582">
          <cell r="B3582">
            <v>41653</v>
          </cell>
          <cell r="C3582">
            <v>306.79000000000002</v>
          </cell>
        </row>
        <row r="3583">
          <cell r="B3583">
            <v>41654</v>
          </cell>
          <cell r="C3583">
            <v>283.58</v>
          </cell>
        </row>
        <row r="3584">
          <cell r="B3584">
            <v>41655</v>
          </cell>
          <cell r="C3584">
            <v>285.54000000000002</v>
          </cell>
        </row>
        <row r="3585">
          <cell r="B3585">
            <v>41656</v>
          </cell>
          <cell r="C3585">
            <v>283.49</v>
          </cell>
        </row>
        <row r="3586">
          <cell r="B3586">
            <v>41659</v>
          </cell>
          <cell r="C3586">
            <v>291.55</v>
          </cell>
        </row>
        <row r="3587">
          <cell r="B3587">
            <v>41660</v>
          </cell>
          <cell r="C3587">
            <v>291.5</v>
          </cell>
        </row>
        <row r="3588">
          <cell r="B3588">
            <v>41661</v>
          </cell>
          <cell r="C3588">
            <v>290.07</v>
          </cell>
        </row>
        <row r="3589">
          <cell r="B3589">
            <v>41662</v>
          </cell>
          <cell r="C3589">
            <v>298.77999999999997</v>
          </cell>
        </row>
        <row r="3590">
          <cell r="B3590">
            <v>41663</v>
          </cell>
          <cell r="C3590">
            <v>306.85000000000002</v>
          </cell>
        </row>
        <row r="3591">
          <cell r="B3591">
            <v>41666</v>
          </cell>
          <cell r="C3591">
            <v>310.92</v>
          </cell>
        </row>
        <row r="3592">
          <cell r="B3592">
            <v>41667</v>
          </cell>
          <cell r="C3592">
            <v>310.61</v>
          </cell>
        </row>
        <row r="3593">
          <cell r="B3593">
            <v>41668</v>
          </cell>
          <cell r="C3593">
            <v>317.48</v>
          </cell>
        </row>
        <row r="3594">
          <cell r="B3594">
            <v>41669</v>
          </cell>
          <cell r="C3594">
            <v>331.86</v>
          </cell>
        </row>
        <row r="3595">
          <cell r="B3595">
            <v>41670</v>
          </cell>
          <cell r="C3595">
            <v>338.77</v>
          </cell>
        </row>
        <row r="3596">
          <cell r="B3596">
            <v>41673</v>
          </cell>
          <cell r="C3596">
            <v>334.3</v>
          </cell>
        </row>
        <row r="3597">
          <cell r="B3597">
            <v>41674</v>
          </cell>
          <cell r="C3597">
            <v>319</v>
          </cell>
        </row>
        <row r="3598">
          <cell r="B3598">
            <v>41675</v>
          </cell>
          <cell r="C3598">
            <v>318.79000000000002</v>
          </cell>
        </row>
        <row r="3599">
          <cell r="B3599">
            <v>41676</v>
          </cell>
          <cell r="C3599">
            <v>312.7</v>
          </cell>
        </row>
        <row r="3600">
          <cell r="B3600">
            <v>41677</v>
          </cell>
          <cell r="C3600">
            <v>317.08</v>
          </cell>
        </row>
        <row r="3601">
          <cell r="B3601">
            <v>41680</v>
          </cell>
          <cell r="C3601">
            <v>309.64</v>
          </cell>
        </row>
        <row r="3602">
          <cell r="B3602">
            <v>41681</v>
          </cell>
          <cell r="C3602">
            <v>309.51</v>
          </cell>
        </row>
        <row r="3603">
          <cell r="B3603">
            <v>41682</v>
          </cell>
          <cell r="C3603">
            <v>309.44</v>
          </cell>
        </row>
        <row r="3604">
          <cell r="B3604">
            <v>41683</v>
          </cell>
          <cell r="C3604">
            <v>314.76</v>
          </cell>
        </row>
        <row r="3605">
          <cell r="B3605">
            <v>41684</v>
          </cell>
          <cell r="C3605">
            <v>312.67</v>
          </cell>
        </row>
        <row r="3606">
          <cell r="B3606">
            <v>41687</v>
          </cell>
          <cell r="C3606">
            <v>312.67</v>
          </cell>
        </row>
        <row r="3607">
          <cell r="B3607">
            <v>41688</v>
          </cell>
          <cell r="C3607">
            <v>313.61</v>
          </cell>
        </row>
        <row r="3608">
          <cell r="B3608">
            <v>41689</v>
          </cell>
          <cell r="C3608">
            <v>314.99</v>
          </cell>
        </row>
        <row r="3609">
          <cell r="B3609">
            <v>41690</v>
          </cell>
          <cell r="C3609">
            <v>312.19</v>
          </cell>
        </row>
        <row r="3610">
          <cell r="B3610">
            <v>41691</v>
          </cell>
          <cell r="C3610">
            <v>310.24</v>
          </cell>
        </row>
        <row r="3611">
          <cell r="B3611">
            <v>41694</v>
          </cell>
          <cell r="C3611">
            <v>298.91000000000003</v>
          </cell>
        </row>
        <row r="3612">
          <cell r="B3612">
            <v>41695</v>
          </cell>
          <cell r="C3612">
            <v>297.88</v>
          </cell>
        </row>
        <row r="3613">
          <cell r="B3613">
            <v>41696</v>
          </cell>
          <cell r="C3613">
            <v>302</v>
          </cell>
        </row>
        <row r="3614">
          <cell r="B3614">
            <v>41697</v>
          </cell>
          <cell r="C3614">
            <v>306.04000000000002</v>
          </cell>
        </row>
        <row r="3615">
          <cell r="B3615">
            <v>41698</v>
          </cell>
          <cell r="C3615">
            <v>297.74</v>
          </cell>
        </row>
        <row r="3616">
          <cell r="B3616">
            <v>41701</v>
          </cell>
          <cell r="C3616">
            <v>314.05</v>
          </cell>
        </row>
        <row r="3617">
          <cell r="B3617">
            <v>41702</v>
          </cell>
          <cell r="C3617">
            <v>305.98</v>
          </cell>
        </row>
        <row r="3618">
          <cell r="B3618">
            <v>41703</v>
          </cell>
          <cell r="C3618">
            <v>298.39999999999998</v>
          </cell>
        </row>
        <row r="3619">
          <cell r="B3619">
            <v>41704</v>
          </cell>
          <cell r="C3619">
            <v>302.06</v>
          </cell>
        </row>
        <row r="3620">
          <cell r="B3620">
            <v>41705</v>
          </cell>
          <cell r="C3620">
            <v>300.5</v>
          </cell>
        </row>
        <row r="3621">
          <cell r="B3621">
            <v>41708</v>
          </cell>
          <cell r="C3621">
            <v>299.77</v>
          </cell>
        </row>
        <row r="3622">
          <cell r="B3622">
            <v>41709</v>
          </cell>
          <cell r="C3622">
            <v>300.41000000000003</v>
          </cell>
        </row>
        <row r="3623">
          <cell r="B3623">
            <v>41710</v>
          </cell>
          <cell r="C3623">
            <v>309.95999999999998</v>
          </cell>
        </row>
        <row r="3624">
          <cell r="B3624">
            <v>41711</v>
          </cell>
          <cell r="C3624">
            <v>312</v>
          </cell>
        </row>
        <row r="3625">
          <cell r="B3625">
            <v>41712</v>
          </cell>
          <cell r="C3625">
            <v>312.44</v>
          </cell>
        </row>
        <row r="3626">
          <cell r="B3626">
            <v>41715</v>
          </cell>
          <cell r="C3626">
            <v>313.43</v>
          </cell>
        </row>
        <row r="3627">
          <cell r="B3627">
            <v>41716</v>
          </cell>
          <cell r="C3627">
            <v>313.05</v>
          </cell>
        </row>
        <row r="3628">
          <cell r="B3628">
            <v>41717</v>
          </cell>
          <cell r="C3628">
            <v>310.58999999999997</v>
          </cell>
        </row>
        <row r="3629">
          <cell r="B3629">
            <v>41718</v>
          </cell>
          <cell r="C3629">
            <v>313.36</v>
          </cell>
        </row>
        <row r="3630">
          <cell r="B3630">
            <v>41719</v>
          </cell>
          <cell r="C3630">
            <v>314.89999999999998</v>
          </cell>
        </row>
        <row r="3631">
          <cell r="B3631">
            <v>41722</v>
          </cell>
          <cell r="C3631">
            <v>316.3</v>
          </cell>
        </row>
        <row r="3632">
          <cell r="B3632">
            <v>41723</v>
          </cell>
          <cell r="C3632">
            <v>320.19</v>
          </cell>
        </row>
        <row r="3633">
          <cell r="B3633">
            <v>41724</v>
          </cell>
          <cell r="C3633">
            <v>322</v>
          </cell>
        </row>
        <row r="3634">
          <cell r="B3634">
            <v>41725</v>
          </cell>
          <cell r="C3634">
            <v>305.14999999999998</v>
          </cell>
        </row>
        <row r="3635">
          <cell r="B3635">
            <v>41726</v>
          </cell>
          <cell r="C3635">
            <v>304.14999999999998</v>
          </cell>
        </row>
        <row r="3636">
          <cell r="B3636">
            <v>41729</v>
          </cell>
          <cell r="C3636">
            <v>294.05</v>
          </cell>
        </row>
        <row r="3637">
          <cell r="B3637">
            <v>41730</v>
          </cell>
          <cell r="C3637">
            <v>284.70999999999998</v>
          </cell>
        </row>
        <row r="3638">
          <cell r="B3638">
            <v>41731</v>
          </cell>
          <cell r="C3638">
            <v>282.39999999999998</v>
          </cell>
        </row>
        <row r="3639">
          <cell r="B3639">
            <v>41732</v>
          </cell>
          <cell r="C3639">
            <v>296.36</v>
          </cell>
        </row>
        <row r="3640">
          <cell r="B3640">
            <v>41733</v>
          </cell>
          <cell r="C3640">
            <v>277.16000000000003</v>
          </cell>
        </row>
        <row r="3641">
          <cell r="B3641">
            <v>41736</v>
          </cell>
          <cell r="C3641">
            <v>281.98</v>
          </cell>
        </row>
        <row r="3642">
          <cell r="B3642">
            <v>41737</v>
          </cell>
          <cell r="C3642">
            <v>280.47000000000003</v>
          </cell>
        </row>
        <row r="3643">
          <cell r="B3643">
            <v>41738</v>
          </cell>
          <cell r="C3643">
            <v>272.23</v>
          </cell>
        </row>
        <row r="3644">
          <cell r="B3644">
            <v>41739</v>
          </cell>
          <cell r="C3644">
            <v>262.81</v>
          </cell>
        </row>
        <row r="3645">
          <cell r="B3645">
            <v>41740</v>
          </cell>
          <cell r="C3645">
            <v>266.61</v>
          </cell>
        </row>
        <row r="3646">
          <cell r="B3646">
            <v>41743</v>
          </cell>
          <cell r="C3646">
            <v>273.95999999999998</v>
          </cell>
        </row>
        <row r="3647">
          <cell r="B3647">
            <v>41744</v>
          </cell>
          <cell r="C3647">
            <v>278.57</v>
          </cell>
        </row>
        <row r="3648">
          <cell r="B3648">
            <v>41745</v>
          </cell>
          <cell r="C3648">
            <v>276.14999999999998</v>
          </cell>
        </row>
        <row r="3649">
          <cell r="B3649">
            <v>41746</v>
          </cell>
          <cell r="C3649">
            <v>273.39999999999998</v>
          </cell>
        </row>
        <row r="3650">
          <cell r="B3650">
            <v>41747</v>
          </cell>
          <cell r="C3650">
            <v>273.39999999999998</v>
          </cell>
        </row>
        <row r="3651">
          <cell r="B3651">
            <v>41750</v>
          </cell>
          <cell r="C3651">
            <v>273.39999999999998</v>
          </cell>
        </row>
        <row r="3652">
          <cell r="B3652">
            <v>41751</v>
          </cell>
          <cell r="C3652">
            <v>270.26</v>
          </cell>
        </row>
        <row r="3653">
          <cell r="B3653">
            <v>41752</v>
          </cell>
          <cell r="C3653">
            <v>251.6</v>
          </cell>
        </row>
        <row r="3654">
          <cell r="B3654">
            <v>41753</v>
          </cell>
          <cell r="C3654">
            <v>250.21</v>
          </cell>
        </row>
        <row r="3655">
          <cell r="B3655">
            <v>41754</v>
          </cell>
          <cell r="C3655">
            <v>254.5</v>
          </cell>
        </row>
        <row r="3656">
          <cell r="B3656">
            <v>41757</v>
          </cell>
          <cell r="C3656">
            <v>248.87</v>
          </cell>
        </row>
        <row r="3657">
          <cell r="B3657">
            <v>41758</v>
          </cell>
          <cell r="C3657">
            <v>251.63</v>
          </cell>
        </row>
        <row r="3658">
          <cell r="B3658">
            <v>41759</v>
          </cell>
          <cell r="C3658">
            <v>256.10000000000002</v>
          </cell>
        </row>
        <row r="3659">
          <cell r="B3659">
            <v>41760</v>
          </cell>
          <cell r="C3659">
            <v>256.61</v>
          </cell>
        </row>
        <row r="3660">
          <cell r="B3660">
            <v>41761</v>
          </cell>
          <cell r="C3660">
            <v>255.88</v>
          </cell>
        </row>
        <row r="3661">
          <cell r="B3661">
            <v>41764</v>
          </cell>
          <cell r="C3661">
            <v>255.88</v>
          </cell>
        </row>
        <row r="3662">
          <cell r="B3662">
            <v>41765</v>
          </cell>
          <cell r="C3662">
            <v>255.94</v>
          </cell>
        </row>
        <row r="3663">
          <cell r="B3663">
            <v>41766</v>
          </cell>
          <cell r="C3663">
            <v>251.19</v>
          </cell>
        </row>
        <row r="3664">
          <cell r="B3664">
            <v>41767</v>
          </cell>
          <cell r="C3664">
            <v>254.09</v>
          </cell>
        </row>
        <row r="3665">
          <cell r="B3665">
            <v>41768</v>
          </cell>
          <cell r="C3665">
            <v>254.91</v>
          </cell>
        </row>
        <row r="3666">
          <cell r="B3666">
            <v>41771</v>
          </cell>
          <cell r="C3666">
            <v>254.9</v>
          </cell>
        </row>
        <row r="3667">
          <cell r="B3667">
            <v>41772</v>
          </cell>
          <cell r="C3667">
            <v>258.83999999999997</v>
          </cell>
        </row>
        <row r="3668">
          <cell r="B3668">
            <v>41773</v>
          </cell>
          <cell r="C3668">
            <v>261.14999999999998</v>
          </cell>
        </row>
        <row r="3669">
          <cell r="B3669">
            <v>41774</v>
          </cell>
          <cell r="C3669">
            <v>271.81</v>
          </cell>
        </row>
        <row r="3670">
          <cell r="B3670">
            <v>41775</v>
          </cell>
          <cell r="C3670">
            <v>269.57</v>
          </cell>
        </row>
        <row r="3671">
          <cell r="B3671">
            <v>41778</v>
          </cell>
          <cell r="C3671">
            <v>268.64999999999998</v>
          </cell>
        </row>
        <row r="3672">
          <cell r="B3672">
            <v>41779</v>
          </cell>
          <cell r="C3672">
            <v>268.95999999999998</v>
          </cell>
        </row>
        <row r="3673">
          <cell r="B3673">
            <v>41780</v>
          </cell>
          <cell r="C3673">
            <v>267.32</v>
          </cell>
        </row>
        <row r="3674">
          <cell r="B3674">
            <v>41781</v>
          </cell>
          <cell r="C3674">
            <v>275.73</v>
          </cell>
        </row>
        <row r="3675">
          <cell r="B3675">
            <v>41782</v>
          </cell>
          <cell r="C3675">
            <v>275.52999999999997</v>
          </cell>
        </row>
        <row r="3676">
          <cell r="B3676">
            <v>41785</v>
          </cell>
          <cell r="C3676">
            <v>275.52999999999997</v>
          </cell>
        </row>
        <row r="3677">
          <cell r="B3677">
            <v>41786</v>
          </cell>
          <cell r="C3677">
            <v>276.66000000000003</v>
          </cell>
        </row>
        <row r="3678">
          <cell r="B3678">
            <v>41787</v>
          </cell>
          <cell r="C3678">
            <v>275.39999999999998</v>
          </cell>
        </row>
        <row r="3679">
          <cell r="B3679">
            <v>41788</v>
          </cell>
          <cell r="C3679">
            <v>275.14999999999998</v>
          </cell>
        </row>
        <row r="3680">
          <cell r="B3680">
            <v>41789</v>
          </cell>
          <cell r="C3680">
            <v>273.37</v>
          </cell>
        </row>
        <row r="3681">
          <cell r="B3681">
            <v>41792</v>
          </cell>
          <cell r="C3681">
            <v>274.11</v>
          </cell>
        </row>
        <row r="3682">
          <cell r="B3682">
            <v>41793</v>
          </cell>
          <cell r="C3682">
            <v>270.06</v>
          </cell>
        </row>
        <row r="3683">
          <cell r="B3683">
            <v>41794</v>
          </cell>
          <cell r="C3683">
            <v>272.52</v>
          </cell>
        </row>
        <row r="3684">
          <cell r="B3684">
            <v>41795</v>
          </cell>
          <cell r="C3684">
            <v>274.73</v>
          </cell>
        </row>
        <row r="3685">
          <cell r="B3685">
            <v>41796</v>
          </cell>
          <cell r="C3685">
            <v>276.41000000000003</v>
          </cell>
        </row>
        <row r="3686">
          <cell r="B3686">
            <v>41799</v>
          </cell>
          <cell r="C3686">
            <v>261.31</v>
          </cell>
        </row>
        <row r="3687">
          <cell r="B3687">
            <v>41800</v>
          </cell>
          <cell r="C3687">
            <v>260.10000000000002</v>
          </cell>
        </row>
        <row r="3688">
          <cell r="B3688">
            <v>41801</v>
          </cell>
          <cell r="C3688">
            <v>261.20999999999998</v>
          </cell>
        </row>
        <row r="3689">
          <cell r="B3689">
            <v>41802</v>
          </cell>
          <cell r="C3689">
            <v>240.54</v>
          </cell>
        </row>
        <row r="3690">
          <cell r="B3690">
            <v>41803</v>
          </cell>
          <cell r="C3690">
            <v>240.39</v>
          </cell>
        </row>
        <row r="3691">
          <cell r="B3691">
            <v>41806</v>
          </cell>
          <cell r="C3691">
            <v>240.82</v>
          </cell>
        </row>
        <row r="3692">
          <cell r="B3692">
            <v>41807</v>
          </cell>
          <cell r="C3692">
            <v>247.53</v>
          </cell>
        </row>
        <row r="3693">
          <cell r="B3693">
            <v>41808</v>
          </cell>
          <cell r="C3693">
            <v>248.3</v>
          </cell>
        </row>
        <row r="3694">
          <cell r="B3694">
            <v>41809</v>
          </cell>
          <cell r="C3694">
            <v>251.06</v>
          </cell>
        </row>
        <row r="3695">
          <cell r="B3695">
            <v>41810</v>
          </cell>
          <cell r="C3695">
            <v>252.82</v>
          </cell>
        </row>
        <row r="3696">
          <cell r="B3696">
            <v>41813</v>
          </cell>
          <cell r="C3696">
            <v>254.51</v>
          </cell>
        </row>
        <row r="3697">
          <cell r="B3697">
            <v>41814</v>
          </cell>
          <cell r="C3697">
            <v>253.37</v>
          </cell>
        </row>
        <row r="3698">
          <cell r="B3698">
            <v>41815</v>
          </cell>
          <cell r="C3698">
            <v>256.29000000000002</v>
          </cell>
        </row>
        <row r="3699">
          <cell r="B3699">
            <v>41816</v>
          </cell>
          <cell r="C3699">
            <v>254.24</v>
          </cell>
        </row>
        <row r="3700">
          <cell r="B3700">
            <v>41817</v>
          </cell>
          <cell r="C3700">
            <v>255.36</v>
          </cell>
        </row>
        <row r="3701">
          <cell r="B3701">
            <v>41820</v>
          </cell>
          <cell r="C3701">
            <v>286.25</v>
          </cell>
        </row>
        <row r="3702">
          <cell r="B3702">
            <v>41821</v>
          </cell>
          <cell r="C3702">
            <v>286.57</v>
          </cell>
        </row>
        <row r="3703">
          <cell r="B3703">
            <v>41822</v>
          </cell>
          <cell r="C3703">
            <v>285.23</v>
          </cell>
        </row>
        <row r="3704">
          <cell r="B3704">
            <v>41823</v>
          </cell>
          <cell r="C3704">
            <v>289.08999999999997</v>
          </cell>
        </row>
        <row r="3705">
          <cell r="B3705">
            <v>41824</v>
          </cell>
          <cell r="C3705">
            <v>289.08999999999997</v>
          </cell>
        </row>
        <row r="3706">
          <cell r="B3706">
            <v>41827</v>
          </cell>
          <cell r="C3706">
            <v>291.76</v>
          </cell>
        </row>
        <row r="3707">
          <cell r="B3707">
            <v>41828</v>
          </cell>
          <cell r="C3707">
            <v>292.45999999999998</v>
          </cell>
        </row>
        <row r="3708">
          <cell r="B3708">
            <v>41829</v>
          </cell>
          <cell r="C3708">
            <v>292.43</v>
          </cell>
        </row>
        <row r="3709">
          <cell r="B3709">
            <v>41830</v>
          </cell>
          <cell r="C3709">
            <v>297.45</v>
          </cell>
        </row>
        <row r="3710">
          <cell r="B3710">
            <v>41831</v>
          </cell>
          <cell r="C3710">
            <v>297.48</v>
          </cell>
        </row>
        <row r="3711">
          <cell r="B3711">
            <v>41834</v>
          </cell>
          <cell r="C3711">
            <v>296.52999999999997</v>
          </cell>
        </row>
        <row r="3712">
          <cell r="B3712">
            <v>41835</v>
          </cell>
          <cell r="C3712">
            <v>298.11</v>
          </cell>
        </row>
        <row r="3713">
          <cell r="B3713">
            <v>41836</v>
          </cell>
          <cell r="C3713">
            <v>298.49</v>
          </cell>
        </row>
        <row r="3714">
          <cell r="B3714">
            <v>41837</v>
          </cell>
          <cell r="C3714">
            <v>305.74</v>
          </cell>
        </row>
        <row r="3715">
          <cell r="B3715">
            <v>41838</v>
          </cell>
          <cell r="C3715">
            <v>307.26</v>
          </cell>
        </row>
        <row r="3716">
          <cell r="B3716">
            <v>41841</v>
          </cell>
          <cell r="C3716">
            <v>306.72000000000003</v>
          </cell>
        </row>
        <row r="3717">
          <cell r="B3717">
            <v>41842</v>
          </cell>
          <cell r="C3717">
            <v>303.60000000000002</v>
          </cell>
        </row>
        <row r="3718">
          <cell r="B3718">
            <v>41843</v>
          </cell>
          <cell r="C3718">
            <v>304.94</v>
          </cell>
        </row>
        <row r="3719">
          <cell r="B3719">
            <v>41844</v>
          </cell>
          <cell r="C3719">
            <v>295.94</v>
          </cell>
        </row>
        <row r="3720">
          <cell r="B3720">
            <v>41845</v>
          </cell>
          <cell r="C3720">
            <v>299.43</v>
          </cell>
        </row>
        <row r="3721">
          <cell r="B3721">
            <v>41848</v>
          </cell>
          <cell r="C3721">
            <v>300.92</v>
          </cell>
        </row>
        <row r="3722">
          <cell r="B3722">
            <v>41849</v>
          </cell>
          <cell r="C3722">
            <v>301.23</v>
          </cell>
        </row>
        <row r="3723">
          <cell r="B3723">
            <v>41850</v>
          </cell>
          <cell r="C3723">
            <v>301.93</v>
          </cell>
        </row>
        <row r="3724">
          <cell r="B3724">
            <v>41851</v>
          </cell>
          <cell r="C3724">
            <v>304.01</v>
          </cell>
        </row>
        <row r="3725">
          <cell r="B3725">
            <v>41852</v>
          </cell>
          <cell r="C3725">
            <v>313.35000000000002</v>
          </cell>
        </row>
        <row r="3726">
          <cell r="B3726">
            <v>41855</v>
          </cell>
          <cell r="C3726">
            <v>316.68</v>
          </cell>
        </row>
        <row r="3727">
          <cell r="B3727">
            <v>41856</v>
          </cell>
          <cell r="C3727">
            <v>320.58999999999997</v>
          </cell>
        </row>
        <row r="3728">
          <cell r="B3728">
            <v>41857</v>
          </cell>
          <cell r="C3728">
            <v>345.64</v>
          </cell>
        </row>
        <row r="3729">
          <cell r="B3729">
            <v>41858</v>
          </cell>
          <cell r="C3729">
            <v>351.1</v>
          </cell>
        </row>
        <row r="3730">
          <cell r="B3730">
            <v>41859</v>
          </cell>
          <cell r="C3730">
            <v>347.87</v>
          </cell>
        </row>
        <row r="3731">
          <cell r="B3731">
            <v>41862</v>
          </cell>
          <cell r="C3731">
            <v>337.89</v>
          </cell>
        </row>
        <row r="3732">
          <cell r="B3732">
            <v>41863</v>
          </cell>
          <cell r="C3732">
            <v>329.81</v>
          </cell>
        </row>
        <row r="3733">
          <cell r="B3733">
            <v>41864</v>
          </cell>
          <cell r="C3733">
            <v>327.2</v>
          </cell>
        </row>
        <row r="3734">
          <cell r="B3734">
            <v>41865</v>
          </cell>
          <cell r="C3734">
            <v>326.24</v>
          </cell>
        </row>
        <row r="3735">
          <cell r="B3735">
            <v>41866</v>
          </cell>
          <cell r="C3735">
            <v>318.5</v>
          </cell>
        </row>
        <row r="3736">
          <cell r="B3736">
            <v>41869</v>
          </cell>
          <cell r="C3736">
            <v>319.17</v>
          </cell>
        </row>
        <row r="3737">
          <cell r="B3737">
            <v>41870</v>
          </cell>
          <cell r="C3737">
            <v>318.70999999999998</v>
          </cell>
        </row>
        <row r="3738">
          <cell r="B3738">
            <v>41871</v>
          </cell>
          <cell r="C3738">
            <v>324.06</v>
          </cell>
        </row>
        <row r="3739">
          <cell r="B3739">
            <v>41872</v>
          </cell>
          <cell r="C3739">
            <v>324.51</v>
          </cell>
        </row>
        <row r="3740">
          <cell r="B3740">
            <v>41873</v>
          </cell>
          <cell r="C3740">
            <v>325.18</v>
          </cell>
        </row>
        <row r="3741">
          <cell r="B3741">
            <v>41876</v>
          </cell>
          <cell r="C3741">
            <v>325.18</v>
          </cell>
        </row>
        <row r="3742">
          <cell r="B3742">
            <v>41877</v>
          </cell>
          <cell r="C3742">
            <v>310.69</v>
          </cell>
        </row>
        <row r="3743">
          <cell r="B3743">
            <v>41878</v>
          </cell>
          <cell r="C3743">
            <v>305.82</v>
          </cell>
        </row>
        <row r="3744">
          <cell r="B3744">
            <v>41879</v>
          </cell>
          <cell r="C3744">
            <v>314.31</v>
          </cell>
        </row>
        <row r="3745">
          <cell r="B3745">
            <v>41880</v>
          </cell>
          <cell r="C3745">
            <v>309.79000000000002</v>
          </cell>
        </row>
        <row r="3746">
          <cell r="B3746">
            <v>41883</v>
          </cell>
          <cell r="C3746">
            <v>310.83999999999997</v>
          </cell>
        </row>
        <row r="3747">
          <cell r="B3747">
            <v>41884</v>
          </cell>
          <cell r="C3747">
            <v>310.66000000000003</v>
          </cell>
        </row>
        <row r="3748">
          <cell r="B3748">
            <v>41885</v>
          </cell>
          <cell r="C3748">
            <v>313.17</v>
          </cell>
        </row>
        <row r="3749">
          <cell r="B3749">
            <v>41886</v>
          </cell>
          <cell r="C3749">
            <v>299.75</v>
          </cell>
        </row>
        <row r="3750">
          <cell r="B3750">
            <v>41887</v>
          </cell>
          <cell r="C3750">
            <v>299.04000000000002</v>
          </cell>
        </row>
        <row r="3751">
          <cell r="B3751">
            <v>41890</v>
          </cell>
          <cell r="C3751">
            <v>298.08</v>
          </cell>
        </row>
        <row r="3752">
          <cell r="B3752">
            <v>41891</v>
          </cell>
          <cell r="C3752">
            <v>293.89999999999998</v>
          </cell>
        </row>
        <row r="3753">
          <cell r="B3753">
            <v>41892</v>
          </cell>
          <cell r="C3753">
            <v>292.11</v>
          </cell>
        </row>
        <row r="3754">
          <cell r="B3754">
            <v>41893</v>
          </cell>
          <cell r="C3754">
            <v>291.16000000000003</v>
          </cell>
        </row>
        <row r="3755">
          <cell r="B3755">
            <v>41894</v>
          </cell>
          <cell r="C3755">
            <v>292.61</v>
          </cell>
        </row>
        <row r="3756">
          <cell r="B3756">
            <v>41897</v>
          </cell>
          <cell r="C3756">
            <v>296.67</v>
          </cell>
        </row>
        <row r="3757">
          <cell r="B3757">
            <v>41898</v>
          </cell>
          <cell r="C3757">
            <v>294.60000000000002</v>
          </cell>
        </row>
        <row r="3758">
          <cell r="B3758">
            <v>41899</v>
          </cell>
          <cell r="C3758">
            <v>294.85000000000002</v>
          </cell>
        </row>
        <row r="3759">
          <cell r="B3759">
            <v>41900</v>
          </cell>
          <cell r="C3759">
            <v>293.94</v>
          </cell>
        </row>
        <row r="3760">
          <cell r="B3760">
            <v>41901</v>
          </cell>
          <cell r="C3760">
            <v>294.94</v>
          </cell>
        </row>
        <row r="3761">
          <cell r="B3761">
            <v>41904</v>
          </cell>
          <cell r="C3761">
            <v>294.23</v>
          </cell>
        </row>
        <row r="3762">
          <cell r="B3762">
            <v>41905</v>
          </cell>
          <cell r="C3762">
            <v>292.56</v>
          </cell>
        </row>
        <row r="3763">
          <cell r="B3763">
            <v>41906</v>
          </cell>
          <cell r="C3763">
            <v>288.48</v>
          </cell>
        </row>
        <row r="3764">
          <cell r="B3764">
            <v>41907</v>
          </cell>
          <cell r="C3764">
            <v>294.76</v>
          </cell>
        </row>
        <row r="3765">
          <cell r="B3765">
            <v>41908</v>
          </cell>
          <cell r="C3765">
            <v>297.82</v>
          </cell>
        </row>
        <row r="3766">
          <cell r="B3766">
            <v>41911</v>
          </cell>
          <cell r="C3766">
            <v>305.06</v>
          </cell>
        </row>
        <row r="3767">
          <cell r="B3767">
            <v>41912</v>
          </cell>
          <cell r="C3767">
            <v>305.88</v>
          </cell>
        </row>
        <row r="3768">
          <cell r="B3768">
            <v>41913</v>
          </cell>
          <cell r="C3768">
            <v>306.05</v>
          </cell>
        </row>
        <row r="3769">
          <cell r="B3769">
            <v>41914</v>
          </cell>
          <cell r="C3769">
            <v>305.27999999999997</v>
          </cell>
        </row>
        <row r="3770">
          <cell r="B3770">
            <v>41915</v>
          </cell>
          <cell r="C3770">
            <v>305.07</v>
          </cell>
        </row>
        <row r="3771">
          <cell r="B3771">
            <v>41918</v>
          </cell>
          <cell r="C3771">
            <v>307.25</v>
          </cell>
        </row>
        <row r="3772">
          <cell r="B3772">
            <v>41919</v>
          </cell>
          <cell r="C3772">
            <v>308.5</v>
          </cell>
        </row>
        <row r="3773">
          <cell r="B3773">
            <v>41920</v>
          </cell>
          <cell r="C3773">
            <v>310.89999999999998</v>
          </cell>
        </row>
        <row r="3774">
          <cell r="B3774">
            <v>41921</v>
          </cell>
          <cell r="C3774">
            <v>300.73</v>
          </cell>
        </row>
        <row r="3775">
          <cell r="B3775">
            <v>41922</v>
          </cell>
          <cell r="C3775">
            <v>303.35000000000002</v>
          </cell>
        </row>
        <row r="3776">
          <cell r="B3776">
            <v>41925</v>
          </cell>
          <cell r="C3776">
            <v>301</v>
          </cell>
        </row>
        <row r="3777">
          <cell r="B3777">
            <v>41926</v>
          </cell>
          <cell r="C3777">
            <v>302.23</v>
          </cell>
        </row>
        <row r="3778">
          <cell r="B3778">
            <v>41927</v>
          </cell>
          <cell r="C3778">
            <v>308.29000000000002</v>
          </cell>
        </row>
        <row r="3779">
          <cell r="B3779">
            <v>41928</v>
          </cell>
          <cell r="C3779">
            <v>314.77</v>
          </cell>
        </row>
        <row r="3780">
          <cell r="B3780">
            <v>41929</v>
          </cell>
          <cell r="C3780">
            <v>304.87</v>
          </cell>
        </row>
        <row r="3781">
          <cell r="B3781">
            <v>41932</v>
          </cell>
          <cell r="C3781">
            <v>304.5</v>
          </cell>
        </row>
        <row r="3782">
          <cell r="B3782">
            <v>41933</v>
          </cell>
          <cell r="C3782">
            <v>302.95</v>
          </cell>
        </row>
        <row r="3783">
          <cell r="B3783">
            <v>41934</v>
          </cell>
          <cell r="C3783">
            <v>303.24</v>
          </cell>
        </row>
        <row r="3784">
          <cell r="B3784">
            <v>41935</v>
          </cell>
          <cell r="C3784">
            <v>303.83999999999997</v>
          </cell>
        </row>
        <row r="3785">
          <cell r="B3785">
            <v>41936</v>
          </cell>
          <cell r="C3785">
            <v>303</v>
          </cell>
        </row>
        <row r="3786">
          <cell r="B3786">
            <v>41939</v>
          </cell>
          <cell r="C3786">
            <v>302.76</v>
          </cell>
        </row>
        <row r="3787">
          <cell r="B3787">
            <v>41940</v>
          </cell>
          <cell r="C3787">
            <v>299.45</v>
          </cell>
        </row>
        <row r="3788">
          <cell r="B3788">
            <v>41941</v>
          </cell>
          <cell r="C3788">
            <v>298.57</v>
          </cell>
        </row>
        <row r="3789">
          <cell r="B3789">
            <v>41942</v>
          </cell>
          <cell r="C3789">
            <v>302.23</v>
          </cell>
        </row>
        <row r="3790">
          <cell r="B3790">
            <v>41943</v>
          </cell>
          <cell r="C3790">
            <v>301.14999999999998</v>
          </cell>
        </row>
        <row r="3791">
          <cell r="B3791">
            <v>41946</v>
          </cell>
          <cell r="C3791">
            <v>300.83999999999997</v>
          </cell>
        </row>
        <row r="3792">
          <cell r="B3792">
            <v>41947</v>
          </cell>
          <cell r="C3792">
            <v>303.29000000000002</v>
          </cell>
        </row>
        <row r="3793">
          <cell r="B3793">
            <v>41948</v>
          </cell>
          <cell r="C3793">
            <v>302.29000000000002</v>
          </cell>
        </row>
        <row r="3794">
          <cell r="B3794">
            <v>41949</v>
          </cell>
          <cell r="C3794">
            <v>301.64</v>
          </cell>
        </row>
        <row r="3795">
          <cell r="B3795">
            <v>41950</v>
          </cell>
          <cell r="C3795">
            <v>299.20999999999998</v>
          </cell>
        </row>
        <row r="3796">
          <cell r="B3796">
            <v>41953</v>
          </cell>
          <cell r="C3796">
            <v>298.68</v>
          </cell>
        </row>
        <row r="3797">
          <cell r="B3797">
            <v>41954</v>
          </cell>
          <cell r="C3797">
            <v>298.68</v>
          </cell>
        </row>
        <row r="3798">
          <cell r="B3798">
            <v>41955</v>
          </cell>
          <cell r="C3798">
            <v>295.73</v>
          </cell>
        </row>
        <row r="3799">
          <cell r="B3799">
            <v>41956</v>
          </cell>
          <cell r="C3799">
            <v>291.36</v>
          </cell>
        </row>
        <row r="3800">
          <cell r="B3800">
            <v>41957</v>
          </cell>
          <cell r="C3800">
            <v>291.82</v>
          </cell>
        </row>
        <row r="3801">
          <cell r="B3801">
            <v>41960</v>
          </cell>
          <cell r="C3801">
            <v>289.17</v>
          </cell>
        </row>
        <row r="3802">
          <cell r="B3802">
            <v>41961</v>
          </cell>
          <cell r="C3802">
            <v>288.97000000000003</v>
          </cell>
        </row>
        <row r="3803">
          <cell r="B3803">
            <v>41962</v>
          </cell>
          <cell r="C3803">
            <v>285.14</v>
          </cell>
        </row>
        <row r="3804">
          <cell r="B3804">
            <v>41963</v>
          </cell>
          <cell r="C3804">
            <v>286.85000000000002</v>
          </cell>
        </row>
        <row r="3805">
          <cell r="B3805">
            <v>41964</v>
          </cell>
          <cell r="C3805">
            <v>288.12</v>
          </cell>
        </row>
        <row r="3806">
          <cell r="B3806">
            <v>41967</v>
          </cell>
          <cell r="C3806">
            <v>285.89999999999998</v>
          </cell>
        </row>
        <row r="3807">
          <cell r="B3807">
            <v>41968</v>
          </cell>
          <cell r="C3807">
            <v>284.52</v>
          </cell>
        </row>
        <row r="3808">
          <cell r="B3808">
            <v>41969</v>
          </cell>
          <cell r="C3808">
            <v>278.51</v>
          </cell>
        </row>
        <row r="3809">
          <cell r="B3809">
            <v>41970</v>
          </cell>
          <cell r="C3809">
            <v>278.51</v>
          </cell>
        </row>
        <row r="3810">
          <cell r="B3810">
            <v>41971</v>
          </cell>
          <cell r="C3810">
            <v>278.51</v>
          </cell>
        </row>
        <row r="3811">
          <cell r="B3811">
            <v>41974</v>
          </cell>
          <cell r="C3811">
            <v>278.23</v>
          </cell>
        </row>
        <row r="3812">
          <cell r="B3812">
            <v>41975</v>
          </cell>
          <cell r="C3812">
            <v>280.63</v>
          </cell>
        </row>
        <row r="3813">
          <cell r="B3813">
            <v>41976</v>
          </cell>
          <cell r="C3813">
            <v>278.67</v>
          </cell>
        </row>
        <row r="3814">
          <cell r="B3814">
            <v>41977</v>
          </cell>
          <cell r="C3814">
            <v>273.7</v>
          </cell>
        </row>
        <row r="3815">
          <cell r="B3815">
            <v>41978</v>
          </cell>
          <cell r="C3815">
            <v>272.5</v>
          </cell>
        </row>
        <row r="3816">
          <cell r="B3816">
            <v>41981</v>
          </cell>
          <cell r="C3816">
            <v>276.76</v>
          </cell>
        </row>
        <row r="3817">
          <cell r="B3817">
            <v>41982</v>
          </cell>
          <cell r="C3817">
            <v>280.04000000000002</v>
          </cell>
        </row>
        <row r="3818">
          <cell r="B3818">
            <v>41983</v>
          </cell>
          <cell r="C3818">
            <v>288.11</v>
          </cell>
        </row>
        <row r="3819">
          <cell r="B3819">
            <v>41984</v>
          </cell>
          <cell r="C3819">
            <v>292.66000000000003</v>
          </cell>
        </row>
        <row r="3820">
          <cell r="B3820">
            <v>41985</v>
          </cell>
          <cell r="C3820">
            <v>305.14999999999998</v>
          </cell>
        </row>
        <row r="3821">
          <cell r="B3821">
            <v>41988</v>
          </cell>
          <cell r="C3821">
            <v>321.42</v>
          </cell>
        </row>
        <row r="3822">
          <cell r="B3822">
            <v>41989</v>
          </cell>
          <cell r="C3822">
            <v>339.08</v>
          </cell>
        </row>
        <row r="3823">
          <cell r="B3823">
            <v>41990</v>
          </cell>
          <cell r="C3823">
            <v>321.97000000000003</v>
          </cell>
        </row>
        <row r="3824">
          <cell r="B3824">
            <v>41991</v>
          </cell>
          <cell r="C3824">
            <v>306.49</v>
          </cell>
        </row>
        <row r="3825">
          <cell r="B3825">
            <v>41992</v>
          </cell>
          <cell r="C3825">
            <v>306</v>
          </cell>
        </row>
        <row r="3826">
          <cell r="B3826">
            <v>41995</v>
          </cell>
          <cell r="C3826">
            <v>305.11</v>
          </cell>
        </row>
        <row r="3827">
          <cell r="B3827">
            <v>41996</v>
          </cell>
          <cell r="C3827">
            <v>302.89999999999998</v>
          </cell>
        </row>
        <row r="3828">
          <cell r="B3828">
            <v>41997</v>
          </cell>
          <cell r="C3828">
            <v>306.88</v>
          </cell>
        </row>
        <row r="3829">
          <cell r="B3829">
            <v>41998</v>
          </cell>
          <cell r="C3829">
            <v>306.88</v>
          </cell>
        </row>
        <row r="3830">
          <cell r="B3830">
            <v>41999</v>
          </cell>
          <cell r="C3830">
            <v>306.88</v>
          </cell>
        </row>
        <row r="3831">
          <cell r="B3831">
            <v>42002</v>
          </cell>
          <cell r="C3831">
            <v>306.47000000000003</v>
          </cell>
        </row>
        <row r="3832">
          <cell r="B3832">
            <v>42003</v>
          </cell>
          <cell r="C3832">
            <v>308.83999999999997</v>
          </cell>
        </row>
        <row r="3833">
          <cell r="B3833">
            <v>42004</v>
          </cell>
          <cell r="C3833">
            <v>310.07</v>
          </cell>
        </row>
        <row r="3834">
          <cell r="B3834">
            <v>42005</v>
          </cell>
          <cell r="C3834">
            <v>310.07</v>
          </cell>
        </row>
        <row r="3835">
          <cell r="B3835">
            <v>42006</v>
          </cell>
          <cell r="C3835">
            <v>310.04000000000002</v>
          </cell>
        </row>
        <row r="3836">
          <cell r="B3836">
            <v>42009</v>
          </cell>
          <cell r="C3836">
            <v>309.73</v>
          </cell>
        </row>
        <row r="3837">
          <cell r="B3837">
            <v>42010</v>
          </cell>
          <cell r="C3837">
            <v>312.89</v>
          </cell>
        </row>
        <row r="3838">
          <cell r="B3838">
            <v>42011</v>
          </cell>
          <cell r="C3838">
            <v>308.58</v>
          </cell>
        </row>
        <row r="3839">
          <cell r="B3839">
            <v>42012</v>
          </cell>
          <cell r="C3839">
            <v>301.07</v>
          </cell>
        </row>
        <row r="3840">
          <cell r="B3840">
            <v>42013</v>
          </cell>
          <cell r="C3840">
            <v>303.55</v>
          </cell>
        </row>
        <row r="3841">
          <cell r="B3841">
            <v>42016</v>
          </cell>
          <cell r="C3841">
            <v>304.31</v>
          </cell>
        </row>
        <row r="3842">
          <cell r="B3842">
            <v>42017</v>
          </cell>
          <cell r="C3842">
            <v>296.68</v>
          </cell>
        </row>
        <row r="3843">
          <cell r="B3843">
            <v>42018</v>
          </cell>
          <cell r="C3843">
            <v>289.75</v>
          </cell>
        </row>
        <row r="3844">
          <cell r="B3844">
            <v>42019</v>
          </cell>
          <cell r="C3844">
            <v>303.02</v>
          </cell>
        </row>
        <row r="3845">
          <cell r="B3845">
            <v>42020</v>
          </cell>
          <cell r="C3845">
            <v>299.63</v>
          </cell>
        </row>
        <row r="3846">
          <cell r="B3846">
            <v>42023</v>
          </cell>
          <cell r="C3846">
            <v>300.04000000000002</v>
          </cell>
        </row>
        <row r="3847">
          <cell r="B3847">
            <v>42024</v>
          </cell>
          <cell r="C3847">
            <v>294.3</v>
          </cell>
        </row>
        <row r="3848">
          <cell r="B3848">
            <v>42025</v>
          </cell>
          <cell r="C3848">
            <v>288.41000000000003</v>
          </cell>
        </row>
        <row r="3849">
          <cell r="B3849">
            <v>42026</v>
          </cell>
          <cell r="C3849">
            <v>294.79000000000002</v>
          </cell>
        </row>
        <row r="3850">
          <cell r="B3850">
            <v>42027</v>
          </cell>
          <cell r="C3850">
            <v>273.54000000000002</v>
          </cell>
        </row>
        <row r="3851">
          <cell r="B3851">
            <v>42030</v>
          </cell>
          <cell r="C3851">
            <v>279.32</v>
          </cell>
        </row>
        <row r="3852">
          <cell r="B3852">
            <v>42031</v>
          </cell>
          <cell r="C3852">
            <v>285.51</v>
          </cell>
        </row>
        <row r="3853">
          <cell r="B3853">
            <v>42032</v>
          </cell>
          <cell r="C3853">
            <v>303.27999999999997</v>
          </cell>
        </row>
        <row r="3854">
          <cell r="B3854">
            <v>42033</v>
          </cell>
          <cell r="C3854">
            <v>304.62</v>
          </cell>
        </row>
        <row r="3855">
          <cell r="B3855">
            <v>42034</v>
          </cell>
          <cell r="C3855">
            <v>302.86</v>
          </cell>
        </row>
        <row r="3856">
          <cell r="B3856">
            <v>42037</v>
          </cell>
          <cell r="C3856">
            <v>306.24</v>
          </cell>
        </row>
        <row r="3857">
          <cell r="B3857">
            <v>42038</v>
          </cell>
          <cell r="C3857">
            <v>298.16000000000003</v>
          </cell>
        </row>
        <row r="3858">
          <cell r="B3858">
            <v>42039</v>
          </cell>
          <cell r="C3858">
            <v>303.2</v>
          </cell>
        </row>
        <row r="3859">
          <cell r="B3859">
            <v>42040</v>
          </cell>
          <cell r="C3859">
            <v>300.93</v>
          </cell>
        </row>
        <row r="3860">
          <cell r="B3860">
            <v>42041</v>
          </cell>
          <cell r="C3860">
            <v>302.70999999999998</v>
          </cell>
        </row>
        <row r="3861">
          <cell r="B3861">
            <v>42044</v>
          </cell>
          <cell r="C3861">
            <v>303.89</v>
          </cell>
        </row>
        <row r="3862">
          <cell r="B3862">
            <v>42045</v>
          </cell>
          <cell r="C3862">
            <v>305.69</v>
          </cell>
        </row>
        <row r="3863">
          <cell r="B3863">
            <v>42046</v>
          </cell>
          <cell r="C3863">
            <v>304.99</v>
          </cell>
        </row>
        <row r="3864">
          <cell r="B3864">
            <v>42047</v>
          </cell>
          <cell r="C3864">
            <v>304.22000000000003</v>
          </cell>
        </row>
        <row r="3865">
          <cell r="B3865">
            <v>42048</v>
          </cell>
          <cell r="C3865">
            <v>302.39999999999998</v>
          </cell>
        </row>
        <row r="3866">
          <cell r="B3866">
            <v>42051</v>
          </cell>
          <cell r="C3866">
            <v>302.39999999999998</v>
          </cell>
        </row>
        <row r="3867">
          <cell r="B3867">
            <v>42052</v>
          </cell>
          <cell r="C3867">
            <v>303.33</v>
          </cell>
        </row>
        <row r="3868">
          <cell r="B3868">
            <v>42053</v>
          </cell>
          <cell r="C3868">
            <v>299.55</v>
          </cell>
        </row>
        <row r="3869">
          <cell r="B3869">
            <v>42054</v>
          </cell>
          <cell r="C3869">
            <v>296.70999999999998</v>
          </cell>
        </row>
        <row r="3870">
          <cell r="B3870">
            <v>42055</v>
          </cell>
          <cell r="C3870">
            <v>298.05</v>
          </cell>
        </row>
        <row r="3871">
          <cell r="B3871">
            <v>42058</v>
          </cell>
          <cell r="C3871">
            <v>295.14</v>
          </cell>
        </row>
        <row r="3872">
          <cell r="B3872">
            <v>42059</v>
          </cell>
          <cell r="C3872">
            <v>285.75</v>
          </cell>
        </row>
        <row r="3873">
          <cell r="B3873">
            <v>42060</v>
          </cell>
          <cell r="C3873">
            <v>274.51</v>
          </cell>
        </row>
        <row r="3874">
          <cell r="B3874">
            <v>42061</v>
          </cell>
          <cell r="C3874">
            <v>272.61</v>
          </cell>
        </row>
        <row r="3875">
          <cell r="B3875">
            <v>42062</v>
          </cell>
          <cell r="C3875">
            <v>268.04000000000002</v>
          </cell>
        </row>
        <row r="3876">
          <cell r="B3876">
            <v>42065</v>
          </cell>
          <cell r="C3876">
            <v>263.13</v>
          </cell>
        </row>
        <row r="3877">
          <cell r="B3877">
            <v>42066</v>
          </cell>
          <cell r="C3877">
            <v>260.61</v>
          </cell>
        </row>
        <row r="3878">
          <cell r="B3878">
            <v>42067</v>
          </cell>
          <cell r="C3878">
            <v>267.2</v>
          </cell>
        </row>
        <row r="3879">
          <cell r="B3879">
            <v>42068</v>
          </cell>
          <cell r="C3879">
            <v>267.73</v>
          </cell>
        </row>
        <row r="3880">
          <cell r="B3880">
            <v>42069</v>
          </cell>
          <cell r="C3880">
            <v>269.32</v>
          </cell>
        </row>
        <row r="3881">
          <cell r="B3881">
            <v>42072</v>
          </cell>
          <cell r="C3881">
            <v>273.68</v>
          </cell>
        </row>
        <row r="3882">
          <cell r="B3882">
            <v>42073</v>
          </cell>
          <cell r="C3882">
            <v>283.66000000000003</v>
          </cell>
        </row>
        <row r="3883">
          <cell r="B3883">
            <v>42074</v>
          </cell>
          <cell r="C3883">
            <v>284.33</v>
          </cell>
        </row>
        <row r="3884">
          <cell r="B3884">
            <v>42075</v>
          </cell>
          <cell r="C3884">
            <v>280.24</v>
          </cell>
        </row>
        <row r="3885">
          <cell r="B3885">
            <v>42076</v>
          </cell>
          <cell r="C3885">
            <v>278.98</v>
          </cell>
        </row>
        <row r="3886">
          <cell r="B3886">
            <v>42079</v>
          </cell>
          <cell r="C3886">
            <v>279.43</v>
          </cell>
        </row>
        <row r="3887">
          <cell r="B3887">
            <v>42080</v>
          </cell>
          <cell r="C3887">
            <v>277.39</v>
          </cell>
        </row>
        <row r="3888">
          <cell r="B3888">
            <v>42081</v>
          </cell>
          <cell r="C3888">
            <v>287.24</v>
          </cell>
        </row>
        <row r="3889">
          <cell r="B3889">
            <v>42082</v>
          </cell>
          <cell r="C3889">
            <v>285.76</v>
          </cell>
        </row>
        <row r="3890">
          <cell r="B3890">
            <v>42083</v>
          </cell>
          <cell r="C3890">
            <v>286.18</v>
          </cell>
        </row>
        <row r="3891">
          <cell r="B3891">
            <v>42086</v>
          </cell>
          <cell r="C3891">
            <v>282.88</v>
          </cell>
        </row>
        <row r="3892">
          <cell r="B3892">
            <v>42087</v>
          </cell>
          <cell r="C3892">
            <v>281.66000000000003</v>
          </cell>
        </row>
        <row r="3893">
          <cell r="B3893">
            <v>42088</v>
          </cell>
          <cell r="C3893">
            <v>283.26</v>
          </cell>
        </row>
        <row r="3894">
          <cell r="B3894">
            <v>42089</v>
          </cell>
          <cell r="C3894">
            <v>287.13</v>
          </cell>
        </row>
        <row r="3895">
          <cell r="B3895">
            <v>42090</v>
          </cell>
          <cell r="C3895">
            <v>290.70999999999998</v>
          </cell>
        </row>
        <row r="3896">
          <cell r="B3896">
            <v>42093</v>
          </cell>
          <cell r="C3896">
            <v>291.5</v>
          </cell>
        </row>
        <row r="3897">
          <cell r="B3897">
            <v>42094</v>
          </cell>
          <cell r="C3897">
            <v>302.52</v>
          </cell>
        </row>
        <row r="3898">
          <cell r="B3898">
            <v>42095</v>
          </cell>
          <cell r="C3898">
            <v>306.35000000000002</v>
          </cell>
        </row>
        <row r="3899">
          <cell r="B3899">
            <v>42096</v>
          </cell>
          <cell r="C3899">
            <v>303.89</v>
          </cell>
        </row>
        <row r="3900">
          <cell r="B3900">
            <v>42097</v>
          </cell>
          <cell r="C3900">
            <v>303.89</v>
          </cell>
        </row>
        <row r="3901">
          <cell r="B3901">
            <v>42100</v>
          </cell>
          <cell r="C3901">
            <v>303.89</v>
          </cell>
        </row>
        <row r="3902">
          <cell r="B3902">
            <v>42101</v>
          </cell>
          <cell r="C3902">
            <v>303.75</v>
          </cell>
        </row>
        <row r="3903">
          <cell r="B3903">
            <v>42102</v>
          </cell>
          <cell r="C3903">
            <v>305.62</v>
          </cell>
        </row>
        <row r="3904">
          <cell r="B3904">
            <v>42103</v>
          </cell>
          <cell r="C3904">
            <v>299.76</v>
          </cell>
        </row>
        <row r="3905">
          <cell r="B3905">
            <v>42104</v>
          </cell>
          <cell r="C3905">
            <v>297.58999999999997</v>
          </cell>
        </row>
        <row r="3906">
          <cell r="B3906">
            <v>42107</v>
          </cell>
          <cell r="C3906">
            <v>297.83</v>
          </cell>
        </row>
        <row r="3907">
          <cell r="B3907">
            <v>42108</v>
          </cell>
          <cell r="C3907">
            <v>301.24</v>
          </cell>
        </row>
        <row r="3908">
          <cell r="B3908">
            <v>42109</v>
          </cell>
          <cell r="C3908">
            <v>303.27999999999997</v>
          </cell>
        </row>
        <row r="3909">
          <cell r="B3909">
            <v>42110</v>
          </cell>
          <cell r="C3909">
            <v>305.63</v>
          </cell>
        </row>
        <row r="3910">
          <cell r="B3910">
            <v>42111</v>
          </cell>
          <cell r="C3910">
            <v>315.66000000000003</v>
          </cell>
        </row>
        <row r="3911">
          <cell r="B3911">
            <v>42114</v>
          </cell>
          <cell r="C3911">
            <v>324.26</v>
          </cell>
        </row>
        <row r="3912">
          <cell r="B3912">
            <v>42115</v>
          </cell>
          <cell r="C3912">
            <v>326.14999999999998</v>
          </cell>
        </row>
        <row r="3913">
          <cell r="B3913">
            <v>42116</v>
          </cell>
          <cell r="C3913">
            <v>312.75</v>
          </cell>
        </row>
        <row r="3914">
          <cell r="B3914">
            <v>42117</v>
          </cell>
          <cell r="C3914">
            <v>307.13</v>
          </cell>
        </row>
        <row r="3915">
          <cell r="B3915">
            <v>42118</v>
          </cell>
          <cell r="C3915">
            <v>304.82</v>
          </cell>
        </row>
        <row r="3916">
          <cell r="B3916">
            <v>42121</v>
          </cell>
          <cell r="C3916">
            <v>302.97000000000003</v>
          </cell>
        </row>
        <row r="3917">
          <cell r="B3917">
            <v>42122</v>
          </cell>
          <cell r="C3917">
            <v>304.48</v>
          </cell>
        </row>
        <row r="3918">
          <cell r="B3918">
            <v>42123</v>
          </cell>
          <cell r="C3918">
            <v>302.60000000000002</v>
          </cell>
        </row>
        <row r="3919">
          <cell r="B3919">
            <v>42124</v>
          </cell>
          <cell r="C3919">
            <v>296.86</v>
          </cell>
        </row>
        <row r="3920">
          <cell r="B3920">
            <v>42125</v>
          </cell>
          <cell r="C3920">
            <v>295.67</v>
          </cell>
        </row>
        <row r="3921">
          <cell r="B3921">
            <v>42128</v>
          </cell>
          <cell r="C3921">
            <v>295.67</v>
          </cell>
        </row>
        <row r="3922">
          <cell r="B3922">
            <v>42129</v>
          </cell>
          <cell r="C3922">
            <v>292.55</v>
          </cell>
        </row>
        <row r="3923">
          <cell r="B3923">
            <v>42130</v>
          </cell>
          <cell r="C3923">
            <v>299.63</v>
          </cell>
        </row>
        <row r="3924">
          <cell r="B3924">
            <v>42131</v>
          </cell>
          <cell r="C3924">
            <v>299.32</v>
          </cell>
        </row>
        <row r="3925">
          <cell r="B3925">
            <v>42132</v>
          </cell>
          <cell r="C3925">
            <v>300.20999999999998</v>
          </cell>
        </row>
        <row r="3926">
          <cell r="B3926">
            <v>42135</v>
          </cell>
          <cell r="C3926">
            <v>298.41000000000003</v>
          </cell>
        </row>
        <row r="3927">
          <cell r="B3927">
            <v>42136</v>
          </cell>
          <cell r="C3927">
            <v>298.82</v>
          </cell>
        </row>
        <row r="3928">
          <cell r="B3928">
            <v>42137</v>
          </cell>
          <cell r="C3928">
            <v>300.13</v>
          </cell>
        </row>
        <row r="3929">
          <cell r="B3929">
            <v>42138</v>
          </cell>
          <cell r="C3929">
            <v>301.75</v>
          </cell>
        </row>
        <row r="3930">
          <cell r="B3930">
            <v>42139</v>
          </cell>
          <cell r="C3930">
            <v>300.29000000000002</v>
          </cell>
        </row>
        <row r="3931">
          <cell r="B3931">
            <v>42142</v>
          </cell>
          <cell r="C3931">
            <v>304.32</v>
          </cell>
        </row>
        <row r="3932">
          <cell r="B3932">
            <v>42143</v>
          </cell>
          <cell r="C3932">
            <v>300.45999999999998</v>
          </cell>
        </row>
        <row r="3933">
          <cell r="B3933">
            <v>42144</v>
          </cell>
          <cell r="C3933">
            <v>302.5</v>
          </cell>
        </row>
        <row r="3934">
          <cell r="B3934">
            <v>42145</v>
          </cell>
          <cell r="C3934">
            <v>302.06</v>
          </cell>
        </row>
        <row r="3935">
          <cell r="B3935">
            <v>42146</v>
          </cell>
          <cell r="C3935">
            <v>301.72000000000003</v>
          </cell>
        </row>
        <row r="3936">
          <cell r="B3936">
            <v>42149</v>
          </cell>
          <cell r="C3936">
            <v>301.72000000000003</v>
          </cell>
        </row>
        <row r="3937">
          <cell r="B3937">
            <v>42150</v>
          </cell>
          <cell r="C3937">
            <v>306.63</v>
          </cell>
        </row>
        <row r="3938">
          <cell r="B3938">
            <v>42151</v>
          </cell>
          <cell r="C3938">
            <v>309.51</v>
          </cell>
        </row>
        <row r="3939">
          <cell r="B3939">
            <v>42152</v>
          </cell>
          <cell r="C3939">
            <v>313.07</v>
          </cell>
        </row>
        <row r="3940">
          <cell r="B3940">
            <v>42153</v>
          </cell>
          <cell r="C3940">
            <v>319.11</v>
          </cell>
        </row>
        <row r="3941">
          <cell r="B3941">
            <v>42156</v>
          </cell>
          <cell r="C3941">
            <v>320.87</v>
          </cell>
        </row>
        <row r="3942">
          <cell r="B3942">
            <v>42157</v>
          </cell>
          <cell r="C3942">
            <v>316.95999999999998</v>
          </cell>
        </row>
        <row r="3943">
          <cell r="B3943">
            <v>42158</v>
          </cell>
          <cell r="C3943">
            <v>304.27999999999997</v>
          </cell>
        </row>
        <row r="3944">
          <cell r="B3944">
            <v>42159</v>
          </cell>
          <cell r="C3944">
            <v>313.36</v>
          </cell>
        </row>
        <row r="3945">
          <cell r="B3945">
            <v>42160</v>
          </cell>
          <cell r="C3945">
            <v>314.7</v>
          </cell>
        </row>
        <row r="3946">
          <cell r="B3946">
            <v>42163</v>
          </cell>
          <cell r="C3946">
            <v>316.48</v>
          </cell>
        </row>
        <row r="3947">
          <cell r="B3947">
            <v>42164</v>
          </cell>
          <cell r="C3947">
            <v>315.76</v>
          </cell>
        </row>
        <row r="3948">
          <cell r="B3948">
            <v>42165</v>
          </cell>
          <cell r="C3948">
            <v>325.62</v>
          </cell>
        </row>
        <row r="3949">
          <cell r="B3949">
            <v>42166</v>
          </cell>
          <cell r="C3949">
            <v>329.13</v>
          </cell>
        </row>
        <row r="3950">
          <cell r="B3950">
            <v>42167</v>
          </cell>
          <cell r="C3950">
            <v>328.09</v>
          </cell>
        </row>
        <row r="3951">
          <cell r="B3951">
            <v>42170</v>
          </cell>
          <cell r="C3951">
            <v>341.15</v>
          </cell>
        </row>
        <row r="3952">
          <cell r="B3952">
            <v>42171</v>
          </cell>
          <cell r="C3952">
            <v>345.91</v>
          </cell>
        </row>
        <row r="3953">
          <cell r="B3953">
            <v>42172</v>
          </cell>
          <cell r="C3953">
            <v>341.58</v>
          </cell>
        </row>
        <row r="3954">
          <cell r="B3954">
            <v>42173</v>
          </cell>
          <cell r="C3954">
            <v>334.56</v>
          </cell>
        </row>
        <row r="3955">
          <cell r="B3955">
            <v>42174</v>
          </cell>
          <cell r="C3955">
            <v>336.19</v>
          </cell>
        </row>
        <row r="3956">
          <cell r="B3956">
            <v>42177</v>
          </cell>
          <cell r="C3956">
            <v>313.83999999999997</v>
          </cell>
        </row>
        <row r="3957">
          <cell r="B3957">
            <v>42178</v>
          </cell>
          <cell r="C3957">
            <v>309.22000000000003</v>
          </cell>
        </row>
        <row r="3958">
          <cell r="B3958">
            <v>42179</v>
          </cell>
          <cell r="C3958">
            <v>316.98</v>
          </cell>
        </row>
        <row r="3959">
          <cell r="B3959">
            <v>42180</v>
          </cell>
          <cell r="C3959">
            <v>317.10000000000002</v>
          </cell>
        </row>
        <row r="3960">
          <cell r="B3960">
            <v>42181</v>
          </cell>
          <cell r="C3960">
            <v>313.49</v>
          </cell>
        </row>
        <row r="3961">
          <cell r="B3961">
            <v>42184</v>
          </cell>
          <cell r="C3961">
            <v>342.09</v>
          </cell>
        </row>
        <row r="3962">
          <cell r="B3962">
            <v>42185</v>
          </cell>
          <cell r="C3962">
            <v>344.4</v>
          </cell>
        </row>
        <row r="3963">
          <cell r="B3963">
            <v>42186</v>
          </cell>
          <cell r="C3963">
            <v>334.71</v>
          </cell>
        </row>
        <row r="3964">
          <cell r="B3964">
            <v>42187</v>
          </cell>
          <cell r="C3964">
            <v>335.35</v>
          </cell>
        </row>
        <row r="3965">
          <cell r="B3965">
            <v>42188</v>
          </cell>
          <cell r="C3965">
            <v>335.35</v>
          </cell>
        </row>
        <row r="3966">
          <cell r="B3966">
            <v>42191</v>
          </cell>
          <cell r="C3966">
            <v>346.65</v>
          </cell>
        </row>
        <row r="3967">
          <cell r="B3967">
            <v>42192</v>
          </cell>
          <cell r="C3967">
            <v>359.44</v>
          </cell>
        </row>
        <row r="3968">
          <cell r="B3968">
            <v>42193</v>
          </cell>
          <cell r="C3968">
            <v>360.76</v>
          </cell>
        </row>
        <row r="3969">
          <cell r="B3969">
            <v>42194</v>
          </cell>
          <cell r="C3969">
            <v>355.06</v>
          </cell>
        </row>
        <row r="3970">
          <cell r="B3970">
            <v>42195</v>
          </cell>
          <cell r="C3970">
            <v>325.18</v>
          </cell>
        </row>
        <row r="3971">
          <cell r="B3971">
            <v>42198</v>
          </cell>
          <cell r="C3971">
            <v>317.68</v>
          </cell>
        </row>
        <row r="3972">
          <cell r="B3972">
            <v>42199</v>
          </cell>
          <cell r="C3972">
            <v>323.58999999999997</v>
          </cell>
        </row>
        <row r="3973">
          <cell r="B3973">
            <v>42200</v>
          </cell>
          <cell r="C3973">
            <v>321.85000000000002</v>
          </cell>
        </row>
        <row r="3974">
          <cell r="B3974">
            <v>42201</v>
          </cell>
          <cell r="C3974">
            <v>317.22000000000003</v>
          </cell>
        </row>
        <row r="3975">
          <cell r="B3975">
            <v>42202</v>
          </cell>
          <cell r="C3975">
            <v>318.95</v>
          </cell>
        </row>
        <row r="3976">
          <cell r="B3976">
            <v>42205</v>
          </cell>
          <cell r="C3976">
            <v>321.19</v>
          </cell>
        </row>
        <row r="3977">
          <cell r="B3977">
            <v>42206</v>
          </cell>
          <cell r="C3977">
            <v>319.92</v>
          </cell>
        </row>
        <row r="3978">
          <cell r="B3978">
            <v>42207</v>
          </cell>
          <cell r="C3978">
            <v>323.19</v>
          </cell>
        </row>
        <row r="3979">
          <cell r="B3979">
            <v>42208</v>
          </cell>
          <cell r="C3979">
            <v>318.86</v>
          </cell>
        </row>
        <row r="3980">
          <cell r="B3980">
            <v>42209</v>
          </cell>
          <cell r="C3980">
            <v>322.33</v>
          </cell>
        </row>
        <row r="3981">
          <cell r="B3981">
            <v>42212</v>
          </cell>
          <cell r="C3981">
            <v>326.35000000000002</v>
          </cell>
        </row>
        <row r="3982">
          <cell r="B3982">
            <v>42213</v>
          </cell>
          <cell r="C3982">
            <v>322.27</v>
          </cell>
        </row>
        <row r="3983">
          <cell r="B3983">
            <v>42214</v>
          </cell>
          <cell r="C3983">
            <v>318.70999999999998</v>
          </cell>
        </row>
        <row r="3984">
          <cell r="B3984">
            <v>42215</v>
          </cell>
          <cell r="C3984">
            <v>313.32</v>
          </cell>
        </row>
        <row r="3985">
          <cell r="B3985">
            <v>42216</v>
          </cell>
          <cell r="C3985">
            <v>312.52999999999997</v>
          </cell>
        </row>
        <row r="3986">
          <cell r="B3986">
            <v>42219</v>
          </cell>
          <cell r="C3986">
            <v>316.89</v>
          </cell>
        </row>
        <row r="3987">
          <cell r="B3987">
            <v>42220</v>
          </cell>
          <cell r="C3987">
            <v>315.60000000000002</v>
          </cell>
        </row>
        <row r="3988">
          <cell r="B3988">
            <v>42221</v>
          </cell>
          <cell r="C3988">
            <v>311.11</v>
          </cell>
        </row>
        <row r="3989">
          <cell r="B3989">
            <v>42222</v>
          </cell>
          <cell r="C3989">
            <v>317.43</v>
          </cell>
        </row>
        <row r="3990">
          <cell r="B3990">
            <v>42223</v>
          </cell>
          <cell r="C3990">
            <v>325.89</v>
          </cell>
        </row>
        <row r="3991">
          <cell r="B3991">
            <v>42226</v>
          </cell>
          <cell r="C3991">
            <v>327.78</v>
          </cell>
        </row>
        <row r="3992">
          <cell r="B3992">
            <v>42227</v>
          </cell>
          <cell r="C3992">
            <v>332.34</v>
          </cell>
        </row>
        <row r="3993">
          <cell r="B3993">
            <v>42228</v>
          </cell>
          <cell r="C3993">
            <v>330.59</v>
          </cell>
        </row>
        <row r="3994">
          <cell r="B3994">
            <v>42229</v>
          </cell>
          <cell r="C3994">
            <v>325.47000000000003</v>
          </cell>
        </row>
        <row r="3995">
          <cell r="B3995">
            <v>42230</v>
          </cell>
          <cell r="C3995">
            <v>321.76</v>
          </cell>
        </row>
        <row r="3996">
          <cell r="B3996">
            <v>42233</v>
          </cell>
          <cell r="C3996">
            <v>320.93</v>
          </cell>
        </row>
        <row r="3997">
          <cell r="B3997">
            <v>42234</v>
          </cell>
          <cell r="C3997">
            <v>319.32</v>
          </cell>
        </row>
        <row r="3998">
          <cell r="B3998">
            <v>42235</v>
          </cell>
          <cell r="C3998">
            <v>320.04000000000002</v>
          </cell>
        </row>
        <row r="3999">
          <cell r="B3999">
            <v>42236</v>
          </cell>
          <cell r="C3999">
            <v>327.06</v>
          </cell>
        </row>
        <row r="4000">
          <cell r="B4000">
            <v>42237</v>
          </cell>
          <cell r="C4000">
            <v>328.73</v>
          </cell>
        </row>
        <row r="4001">
          <cell r="B4001">
            <v>42240</v>
          </cell>
          <cell r="C4001">
            <v>342.03</v>
          </cell>
        </row>
        <row r="4002">
          <cell r="B4002">
            <v>42241</v>
          </cell>
          <cell r="C4002">
            <v>326.11</v>
          </cell>
        </row>
        <row r="4003">
          <cell r="B4003">
            <v>42242</v>
          </cell>
          <cell r="C4003">
            <v>326.87</v>
          </cell>
        </row>
        <row r="4004">
          <cell r="B4004">
            <v>42243</v>
          </cell>
          <cell r="C4004">
            <v>322.58999999999997</v>
          </cell>
        </row>
        <row r="4005">
          <cell r="B4005">
            <v>42244</v>
          </cell>
          <cell r="C4005">
            <v>327.14999999999998</v>
          </cell>
        </row>
        <row r="4006">
          <cell r="B4006">
            <v>42247</v>
          </cell>
          <cell r="C4006">
            <v>327.14999999999998</v>
          </cell>
        </row>
        <row r="4007">
          <cell r="B4007">
            <v>42248</v>
          </cell>
          <cell r="C4007">
            <v>321.95</v>
          </cell>
        </row>
        <row r="4008">
          <cell r="B4008">
            <v>42249</v>
          </cell>
          <cell r="C4008">
            <v>321.3</v>
          </cell>
        </row>
        <row r="4009">
          <cell r="B4009">
            <v>42250</v>
          </cell>
          <cell r="C4009">
            <v>327.19</v>
          </cell>
        </row>
        <row r="4010">
          <cell r="B4010">
            <v>42251</v>
          </cell>
          <cell r="C4010">
            <v>331.56</v>
          </cell>
        </row>
        <row r="4011">
          <cell r="B4011">
            <v>42254</v>
          </cell>
          <cell r="C4011">
            <v>334.23</v>
          </cell>
        </row>
        <row r="4012">
          <cell r="B4012">
            <v>42255</v>
          </cell>
          <cell r="C4012">
            <v>327.91</v>
          </cell>
        </row>
        <row r="4013">
          <cell r="B4013">
            <v>42256</v>
          </cell>
          <cell r="C4013">
            <v>318.83</v>
          </cell>
        </row>
        <row r="4014">
          <cell r="B4014">
            <v>42257</v>
          </cell>
          <cell r="C4014">
            <v>322</v>
          </cell>
        </row>
        <row r="4015">
          <cell r="B4015">
            <v>42258</v>
          </cell>
          <cell r="C4015">
            <v>324.33999999999997</v>
          </cell>
        </row>
        <row r="4016">
          <cell r="B4016">
            <v>42261</v>
          </cell>
          <cell r="C4016">
            <v>325.86</v>
          </cell>
        </row>
        <row r="4017">
          <cell r="B4017">
            <v>42262</v>
          </cell>
          <cell r="C4017">
            <v>318.39999999999998</v>
          </cell>
        </row>
        <row r="4018">
          <cell r="B4018">
            <v>42263</v>
          </cell>
          <cell r="C4018">
            <v>315.19</v>
          </cell>
        </row>
        <row r="4019">
          <cell r="B4019">
            <v>42264</v>
          </cell>
          <cell r="C4019">
            <v>312.39</v>
          </cell>
        </row>
        <row r="4020">
          <cell r="B4020">
            <v>42265</v>
          </cell>
          <cell r="C4020">
            <v>312.47000000000003</v>
          </cell>
        </row>
        <row r="4021">
          <cell r="B4021">
            <v>42268</v>
          </cell>
          <cell r="C4021">
            <v>319.08</v>
          </cell>
        </row>
        <row r="4022">
          <cell r="B4022">
            <v>42269</v>
          </cell>
          <cell r="C4022">
            <v>334.82</v>
          </cell>
        </row>
        <row r="4023">
          <cell r="B4023">
            <v>42270</v>
          </cell>
          <cell r="C4023">
            <v>338.19</v>
          </cell>
        </row>
        <row r="4024">
          <cell r="B4024">
            <v>42271</v>
          </cell>
          <cell r="C4024">
            <v>346.4</v>
          </cell>
        </row>
        <row r="4025">
          <cell r="B4025">
            <v>42272</v>
          </cell>
          <cell r="C4025">
            <v>338.67</v>
          </cell>
        </row>
        <row r="4026">
          <cell r="B4026">
            <v>42275</v>
          </cell>
          <cell r="C4026">
            <v>343.78</v>
          </cell>
        </row>
        <row r="4027">
          <cell r="B4027">
            <v>42276</v>
          </cell>
          <cell r="C4027">
            <v>348.99</v>
          </cell>
        </row>
        <row r="4028">
          <cell r="B4028">
            <v>42277</v>
          </cell>
          <cell r="C4028">
            <v>350.04</v>
          </cell>
        </row>
        <row r="4029">
          <cell r="B4029">
            <v>42278</v>
          </cell>
          <cell r="C4029">
            <v>363.04</v>
          </cell>
        </row>
        <row r="4030">
          <cell r="B4030">
            <v>42279</v>
          </cell>
          <cell r="C4030">
            <v>365.05</v>
          </cell>
        </row>
        <row r="4031">
          <cell r="B4031">
            <v>42282</v>
          </cell>
          <cell r="C4031">
            <v>351.97</v>
          </cell>
        </row>
        <row r="4032">
          <cell r="B4032">
            <v>42283</v>
          </cell>
          <cell r="C4032">
            <v>348.92</v>
          </cell>
        </row>
        <row r="4033">
          <cell r="B4033">
            <v>42284</v>
          </cell>
          <cell r="C4033">
            <v>340.98</v>
          </cell>
        </row>
        <row r="4034">
          <cell r="B4034">
            <v>42285</v>
          </cell>
          <cell r="C4034">
            <v>343.93</v>
          </cell>
        </row>
        <row r="4035">
          <cell r="B4035">
            <v>42286</v>
          </cell>
          <cell r="C4035">
            <v>339.48</v>
          </cell>
        </row>
        <row r="4036">
          <cell r="B4036">
            <v>42289</v>
          </cell>
          <cell r="C4036">
            <v>342.5</v>
          </cell>
        </row>
        <row r="4037">
          <cell r="B4037">
            <v>42290</v>
          </cell>
          <cell r="C4037">
            <v>342.88</v>
          </cell>
        </row>
        <row r="4038">
          <cell r="B4038">
            <v>42291</v>
          </cell>
          <cell r="C4038">
            <v>349.06</v>
          </cell>
        </row>
        <row r="4039">
          <cell r="B4039">
            <v>42292</v>
          </cell>
          <cell r="C4039">
            <v>344.74</v>
          </cell>
        </row>
        <row r="4040">
          <cell r="B4040">
            <v>42293</v>
          </cell>
          <cell r="C4040">
            <v>344.19</v>
          </cell>
        </row>
        <row r="4041">
          <cell r="B4041">
            <v>42296</v>
          </cell>
          <cell r="C4041">
            <v>342.7</v>
          </cell>
        </row>
        <row r="4042">
          <cell r="B4042">
            <v>42297</v>
          </cell>
          <cell r="C4042">
            <v>342.3</v>
          </cell>
        </row>
        <row r="4043">
          <cell r="B4043">
            <v>42298</v>
          </cell>
          <cell r="C4043">
            <v>348.24</v>
          </cell>
        </row>
        <row r="4044">
          <cell r="B4044">
            <v>42299</v>
          </cell>
          <cell r="C4044">
            <v>352.9</v>
          </cell>
        </row>
        <row r="4045">
          <cell r="B4045">
            <v>42300</v>
          </cell>
          <cell r="C4045">
            <v>345.58</v>
          </cell>
        </row>
        <row r="4046">
          <cell r="B4046">
            <v>42303</v>
          </cell>
          <cell r="C4046">
            <v>346.83</v>
          </cell>
        </row>
        <row r="4047">
          <cell r="B4047">
            <v>42304</v>
          </cell>
          <cell r="C4047">
            <v>354.39</v>
          </cell>
        </row>
        <row r="4048">
          <cell r="B4048">
            <v>42305</v>
          </cell>
          <cell r="C4048">
            <v>356.44</v>
          </cell>
        </row>
        <row r="4049">
          <cell r="B4049">
            <v>42306</v>
          </cell>
          <cell r="C4049">
            <v>353.06</v>
          </cell>
        </row>
        <row r="4050">
          <cell r="B4050">
            <v>42307</v>
          </cell>
          <cell r="C4050">
            <v>351.23</v>
          </cell>
        </row>
        <row r="4051">
          <cell r="B4051">
            <v>42310</v>
          </cell>
          <cell r="C4051">
            <v>349.09</v>
          </cell>
        </row>
        <row r="4052">
          <cell r="B4052">
            <v>42311</v>
          </cell>
          <cell r="C4052">
            <v>350.19</v>
          </cell>
        </row>
        <row r="4053">
          <cell r="B4053">
            <v>42312</v>
          </cell>
          <cell r="C4053">
            <v>349.96</v>
          </cell>
        </row>
        <row r="4054">
          <cell r="B4054">
            <v>42313</v>
          </cell>
          <cell r="C4054">
            <v>354.48</v>
          </cell>
        </row>
        <row r="4055">
          <cell r="B4055">
            <v>42314</v>
          </cell>
          <cell r="C4055">
            <v>356.2</v>
          </cell>
        </row>
        <row r="4056">
          <cell r="B4056">
            <v>42317</v>
          </cell>
          <cell r="C4056">
            <v>364.01</v>
          </cell>
        </row>
        <row r="4057">
          <cell r="B4057">
            <v>42318</v>
          </cell>
          <cell r="C4057">
            <v>356.79</v>
          </cell>
        </row>
        <row r="4058">
          <cell r="B4058">
            <v>42319</v>
          </cell>
          <cell r="C4058">
            <v>357.78</v>
          </cell>
        </row>
        <row r="4059">
          <cell r="B4059">
            <v>42320</v>
          </cell>
          <cell r="C4059">
            <v>346.65</v>
          </cell>
        </row>
        <row r="4060">
          <cell r="B4060">
            <v>42321</v>
          </cell>
          <cell r="C4060">
            <v>346.57</v>
          </cell>
        </row>
        <row r="4061">
          <cell r="B4061">
            <v>42324</v>
          </cell>
          <cell r="C4061">
            <v>354.23</v>
          </cell>
        </row>
        <row r="4062">
          <cell r="B4062">
            <v>42325</v>
          </cell>
          <cell r="C4062">
            <v>353.52</v>
          </cell>
        </row>
        <row r="4063">
          <cell r="B4063">
            <v>42326</v>
          </cell>
          <cell r="C4063">
            <v>352.26</v>
          </cell>
        </row>
        <row r="4064">
          <cell r="B4064">
            <v>42327</v>
          </cell>
          <cell r="C4064">
            <v>354.22</v>
          </cell>
        </row>
        <row r="4065">
          <cell r="B4065">
            <v>42328</v>
          </cell>
          <cell r="C4065">
            <v>354.4</v>
          </cell>
        </row>
        <row r="4066">
          <cell r="B4066">
            <v>42331</v>
          </cell>
          <cell r="C4066">
            <v>355.26</v>
          </cell>
        </row>
        <row r="4067">
          <cell r="B4067">
            <v>42332</v>
          </cell>
          <cell r="C4067">
            <v>356.12</v>
          </cell>
        </row>
        <row r="4068">
          <cell r="B4068">
            <v>42333</v>
          </cell>
          <cell r="C4068">
            <v>359.26</v>
          </cell>
        </row>
        <row r="4069">
          <cell r="B4069">
            <v>42334</v>
          </cell>
          <cell r="C4069">
            <v>361.98</v>
          </cell>
        </row>
        <row r="4070">
          <cell r="B4070">
            <v>42335</v>
          </cell>
          <cell r="C4070">
            <v>358.05</v>
          </cell>
        </row>
        <row r="4071">
          <cell r="B4071">
            <v>42338</v>
          </cell>
          <cell r="C4071">
            <v>353.78</v>
          </cell>
        </row>
        <row r="4072">
          <cell r="B4072">
            <v>42339</v>
          </cell>
          <cell r="C4072">
            <v>356.06</v>
          </cell>
        </row>
        <row r="4073">
          <cell r="B4073">
            <v>42340</v>
          </cell>
          <cell r="C4073">
            <v>354.56</v>
          </cell>
        </row>
        <row r="4074">
          <cell r="B4074">
            <v>42341</v>
          </cell>
          <cell r="C4074">
            <v>351.97</v>
          </cell>
        </row>
        <row r="4075">
          <cell r="B4075">
            <v>42342</v>
          </cell>
          <cell r="C4075">
            <v>343.26</v>
          </cell>
        </row>
        <row r="4076">
          <cell r="B4076">
            <v>42345</v>
          </cell>
          <cell r="C4076">
            <v>350.04</v>
          </cell>
        </row>
        <row r="4077">
          <cell r="B4077">
            <v>42346</v>
          </cell>
          <cell r="C4077">
            <v>353.71</v>
          </cell>
        </row>
        <row r="4078">
          <cell r="B4078">
            <v>42347</v>
          </cell>
          <cell r="C4078">
            <v>349.99</v>
          </cell>
        </row>
        <row r="4079">
          <cell r="B4079">
            <v>42348</v>
          </cell>
          <cell r="C4079">
            <v>351.35</v>
          </cell>
        </row>
        <row r="4080">
          <cell r="B4080">
            <v>42349</v>
          </cell>
          <cell r="C4080">
            <v>359.48</v>
          </cell>
        </row>
        <row r="4081">
          <cell r="B4081">
            <v>42352</v>
          </cell>
          <cell r="C4081">
            <v>358.55</v>
          </cell>
        </row>
        <row r="4082">
          <cell r="B4082">
            <v>42353</v>
          </cell>
          <cell r="C4082">
            <v>362.05</v>
          </cell>
        </row>
        <row r="4083">
          <cell r="B4083">
            <v>42354</v>
          </cell>
          <cell r="C4083">
            <v>361.35</v>
          </cell>
        </row>
        <row r="4084">
          <cell r="B4084">
            <v>42355</v>
          </cell>
          <cell r="C4084">
            <v>364.54</v>
          </cell>
        </row>
        <row r="4085">
          <cell r="B4085">
            <v>42356</v>
          </cell>
          <cell r="C4085">
            <v>364.23</v>
          </cell>
        </row>
        <row r="4086">
          <cell r="B4086">
            <v>42359</v>
          </cell>
          <cell r="C4086">
            <v>366.77</v>
          </cell>
        </row>
        <row r="4087">
          <cell r="B4087">
            <v>42360</v>
          </cell>
          <cell r="C4087">
            <v>364.14</v>
          </cell>
        </row>
        <row r="4088">
          <cell r="B4088">
            <v>42361</v>
          </cell>
          <cell r="C4088">
            <v>361.21</v>
          </cell>
        </row>
        <row r="4089">
          <cell r="B4089">
            <v>42362</v>
          </cell>
          <cell r="C4089">
            <v>360.29</v>
          </cell>
        </row>
        <row r="4090">
          <cell r="B4090">
            <v>42363</v>
          </cell>
          <cell r="C4090">
            <v>360.29</v>
          </cell>
        </row>
        <row r="4091">
          <cell r="B4091">
            <v>42366</v>
          </cell>
          <cell r="C4091">
            <v>360.29</v>
          </cell>
        </row>
        <row r="4092">
          <cell r="B4092">
            <v>42367</v>
          </cell>
          <cell r="C4092">
            <v>359.52</v>
          </cell>
        </row>
        <row r="4093">
          <cell r="B4093">
            <v>42368</v>
          </cell>
          <cell r="C4093">
            <v>356.21</v>
          </cell>
        </row>
        <row r="4094">
          <cell r="B4094">
            <v>42369</v>
          </cell>
          <cell r="C4094">
            <v>356.43</v>
          </cell>
        </row>
        <row r="4095">
          <cell r="B4095">
            <v>42370</v>
          </cell>
          <cell r="C4095">
            <v>356.43</v>
          </cell>
        </row>
        <row r="4096">
          <cell r="B4096">
            <v>42373</v>
          </cell>
          <cell r="C4096">
            <v>358.42</v>
          </cell>
        </row>
        <row r="4097">
          <cell r="B4097">
            <v>42374</v>
          </cell>
          <cell r="C4097">
            <v>353.89</v>
          </cell>
        </row>
        <row r="4098">
          <cell r="B4098">
            <v>42375</v>
          </cell>
          <cell r="C4098">
            <v>353.46</v>
          </cell>
        </row>
        <row r="4099">
          <cell r="B4099">
            <v>42376</v>
          </cell>
          <cell r="C4099">
            <v>353.14</v>
          </cell>
        </row>
        <row r="4100">
          <cell r="B4100">
            <v>42377</v>
          </cell>
          <cell r="C4100">
            <v>350.6</v>
          </cell>
        </row>
        <row r="4101">
          <cell r="B4101">
            <v>42380</v>
          </cell>
          <cell r="C4101">
            <v>348.69</v>
          </cell>
        </row>
        <row r="4102">
          <cell r="B4102">
            <v>42381</v>
          </cell>
          <cell r="C4102">
            <v>348.01</v>
          </cell>
        </row>
        <row r="4103">
          <cell r="B4103">
            <v>42382</v>
          </cell>
          <cell r="C4103">
            <v>349.43</v>
          </cell>
        </row>
        <row r="4104">
          <cell r="B4104">
            <v>42383</v>
          </cell>
          <cell r="C4104">
            <v>346.82</v>
          </cell>
        </row>
        <row r="4105">
          <cell r="B4105">
            <v>42384</v>
          </cell>
          <cell r="C4105">
            <v>350.1</v>
          </cell>
        </row>
        <row r="4106">
          <cell r="B4106">
            <v>42387</v>
          </cell>
          <cell r="C4106">
            <v>352.06</v>
          </cell>
        </row>
        <row r="4107">
          <cell r="B4107">
            <v>42388</v>
          </cell>
          <cell r="C4107">
            <v>344.89</v>
          </cell>
        </row>
        <row r="4108">
          <cell r="B4108">
            <v>42389</v>
          </cell>
          <cell r="C4108">
            <v>358.75</v>
          </cell>
        </row>
        <row r="4109">
          <cell r="B4109">
            <v>42390</v>
          </cell>
          <cell r="C4109">
            <v>365.11</v>
          </cell>
        </row>
        <row r="4110">
          <cell r="B4110">
            <v>42391</v>
          </cell>
          <cell r="C4110">
            <v>342.65</v>
          </cell>
        </row>
        <row r="4111">
          <cell r="B4111">
            <v>42394</v>
          </cell>
          <cell r="C4111">
            <v>345.25</v>
          </cell>
        </row>
        <row r="4112">
          <cell r="B4112">
            <v>42395</v>
          </cell>
          <cell r="C4112">
            <v>351.72</v>
          </cell>
        </row>
        <row r="4113">
          <cell r="B4113">
            <v>42396</v>
          </cell>
          <cell r="C4113">
            <v>347.39</v>
          </cell>
        </row>
        <row r="4114">
          <cell r="B4114">
            <v>42397</v>
          </cell>
          <cell r="C4114">
            <v>348.62</v>
          </cell>
        </row>
        <row r="4115">
          <cell r="B4115">
            <v>42398</v>
          </cell>
          <cell r="C4115">
            <v>354.65</v>
          </cell>
        </row>
        <row r="4116">
          <cell r="B4116">
            <v>42401</v>
          </cell>
          <cell r="C4116">
            <v>352.26</v>
          </cell>
        </row>
        <row r="4117">
          <cell r="B4117">
            <v>42402</v>
          </cell>
          <cell r="C4117">
            <v>358.57</v>
          </cell>
        </row>
        <row r="4118">
          <cell r="B4118">
            <v>42403</v>
          </cell>
          <cell r="C4118">
            <v>357.79</v>
          </cell>
        </row>
        <row r="4119">
          <cell r="B4119">
            <v>42404</v>
          </cell>
          <cell r="C4119">
            <v>352.05</v>
          </cell>
        </row>
        <row r="4120">
          <cell r="B4120">
            <v>42405</v>
          </cell>
          <cell r="C4120">
            <v>352.87</v>
          </cell>
        </row>
        <row r="4121">
          <cell r="B4121">
            <v>42408</v>
          </cell>
          <cell r="C4121">
            <v>364.72</v>
          </cell>
        </row>
        <row r="4122">
          <cell r="B4122">
            <v>42409</v>
          </cell>
          <cell r="C4122">
            <v>362.14</v>
          </cell>
        </row>
        <row r="4123">
          <cell r="B4123">
            <v>42410</v>
          </cell>
          <cell r="C4123">
            <v>361.83</v>
          </cell>
        </row>
        <row r="4124">
          <cell r="B4124">
            <v>42411</v>
          </cell>
          <cell r="C4124">
            <v>367.6</v>
          </cell>
        </row>
        <row r="4125">
          <cell r="B4125">
            <v>42412</v>
          </cell>
          <cell r="C4125">
            <v>371.52</v>
          </cell>
        </row>
        <row r="4126">
          <cell r="B4126">
            <v>42415</v>
          </cell>
          <cell r="C4126">
            <v>369.99</v>
          </cell>
        </row>
        <row r="4127">
          <cell r="B4127">
            <v>42416</v>
          </cell>
          <cell r="C4127">
            <v>364.44</v>
          </cell>
        </row>
        <row r="4128">
          <cell r="B4128">
            <v>42417</v>
          </cell>
          <cell r="C4128">
            <v>365.52</v>
          </cell>
        </row>
        <row r="4129">
          <cell r="B4129">
            <v>42418</v>
          </cell>
          <cell r="C4129">
            <v>366.4</v>
          </cell>
        </row>
        <row r="4130">
          <cell r="B4130">
            <v>42419</v>
          </cell>
          <cell r="C4130">
            <v>371.18</v>
          </cell>
        </row>
        <row r="4131">
          <cell r="B4131">
            <v>42422</v>
          </cell>
          <cell r="C4131">
            <v>371.13</v>
          </cell>
        </row>
        <row r="4132">
          <cell r="B4132">
            <v>42423</v>
          </cell>
          <cell r="C4132">
            <v>366.19</v>
          </cell>
        </row>
        <row r="4133">
          <cell r="B4133">
            <v>42424</v>
          </cell>
          <cell r="C4133">
            <v>368.58</v>
          </cell>
        </row>
        <row r="4134">
          <cell r="B4134">
            <v>42425</v>
          </cell>
          <cell r="C4134">
            <v>370.01</v>
          </cell>
        </row>
        <row r="4135">
          <cell r="B4135">
            <v>42426</v>
          </cell>
          <cell r="C4135">
            <v>368.3</v>
          </cell>
        </row>
        <row r="4136">
          <cell r="B4136">
            <v>42429</v>
          </cell>
          <cell r="C4136">
            <v>368.13</v>
          </cell>
        </row>
        <row r="4137">
          <cell r="B4137">
            <v>42430</v>
          </cell>
          <cell r="C4137">
            <v>363.75</v>
          </cell>
        </row>
        <row r="4138">
          <cell r="B4138">
            <v>42431</v>
          </cell>
          <cell r="C4138">
            <v>361.18</v>
          </cell>
        </row>
        <row r="4139">
          <cell r="B4139">
            <v>42432</v>
          </cell>
          <cell r="C4139">
            <v>361.67</v>
          </cell>
        </row>
        <row r="4140">
          <cell r="B4140">
            <v>42433</v>
          </cell>
          <cell r="C4140">
            <v>360.89</v>
          </cell>
        </row>
        <row r="4141">
          <cell r="B4141">
            <v>42436</v>
          </cell>
          <cell r="C4141">
            <v>360.6</v>
          </cell>
        </row>
        <row r="4142">
          <cell r="B4142">
            <v>42437</v>
          </cell>
          <cell r="C4142">
            <v>363.63</v>
          </cell>
        </row>
        <row r="4143">
          <cell r="B4143">
            <v>42438</v>
          </cell>
          <cell r="C4143">
            <v>357.4</v>
          </cell>
        </row>
        <row r="4144">
          <cell r="B4144">
            <v>42439</v>
          </cell>
          <cell r="C4144">
            <v>350.73</v>
          </cell>
        </row>
        <row r="4145">
          <cell r="B4145">
            <v>42440</v>
          </cell>
          <cell r="C4145">
            <v>347.9</v>
          </cell>
        </row>
        <row r="4146">
          <cell r="B4146">
            <v>42443</v>
          </cell>
          <cell r="C4146">
            <v>345.7</v>
          </cell>
        </row>
        <row r="4147">
          <cell r="B4147">
            <v>42444</v>
          </cell>
          <cell r="C4147">
            <v>339.02</v>
          </cell>
        </row>
        <row r="4148">
          <cell r="B4148">
            <v>42445</v>
          </cell>
          <cell r="C4148">
            <v>343.24</v>
          </cell>
        </row>
        <row r="4149">
          <cell r="B4149">
            <v>42446</v>
          </cell>
          <cell r="C4149">
            <v>341.38</v>
          </cell>
        </row>
        <row r="4150">
          <cell r="B4150">
            <v>42447</v>
          </cell>
          <cell r="C4150">
            <v>341.8</v>
          </cell>
        </row>
        <row r="4151">
          <cell r="B4151">
            <v>42450</v>
          </cell>
          <cell r="C4151">
            <v>341.65</v>
          </cell>
        </row>
        <row r="4152">
          <cell r="B4152">
            <v>42451</v>
          </cell>
          <cell r="C4152">
            <v>341.49</v>
          </cell>
        </row>
        <row r="4153">
          <cell r="B4153">
            <v>42452</v>
          </cell>
          <cell r="C4153">
            <v>342.78</v>
          </cell>
        </row>
        <row r="4154">
          <cell r="B4154">
            <v>42453</v>
          </cell>
          <cell r="C4154">
            <v>347.77</v>
          </cell>
        </row>
        <row r="4155">
          <cell r="B4155">
            <v>42454</v>
          </cell>
          <cell r="C4155">
            <v>347.77</v>
          </cell>
        </row>
        <row r="4156">
          <cell r="B4156">
            <v>42457</v>
          </cell>
          <cell r="C4156">
            <v>347.77</v>
          </cell>
        </row>
        <row r="4157">
          <cell r="B4157">
            <v>42458</v>
          </cell>
          <cell r="C4157">
            <v>351.59</v>
          </cell>
        </row>
        <row r="4158">
          <cell r="B4158">
            <v>42459</v>
          </cell>
          <cell r="C4158">
            <v>347.35</v>
          </cell>
        </row>
        <row r="4159">
          <cell r="B4159">
            <v>42460</v>
          </cell>
          <cell r="C4159">
            <v>346.61</v>
          </cell>
        </row>
        <row r="4160">
          <cell r="B4160">
            <v>42461</v>
          </cell>
          <cell r="C4160">
            <v>348.77</v>
          </cell>
        </row>
        <row r="4161">
          <cell r="B4161">
            <v>42464</v>
          </cell>
          <cell r="C4161">
            <v>348.13</v>
          </cell>
        </row>
        <row r="4162">
          <cell r="B4162">
            <v>42465</v>
          </cell>
          <cell r="C4162">
            <v>351.98</v>
          </cell>
        </row>
        <row r="4163">
          <cell r="B4163">
            <v>42466</v>
          </cell>
          <cell r="C4163">
            <v>347.64</v>
          </cell>
        </row>
        <row r="4164">
          <cell r="B4164">
            <v>42467</v>
          </cell>
          <cell r="C4164">
            <v>347.18</v>
          </cell>
        </row>
        <row r="4165">
          <cell r="B4165">
            <v>42468</v>
          </cell>
          <cell r="C4165">
            <v>349.77</v>
          </cell>
        </row>
        <row r="4166">
          <cell r="B4166">
            <v>42471</v>
          </cell>
          <cell r="C4166">
            <v>348.32</v>
          </cell>
        </row>
        <row r="4167">
          <cell r="B4167">
            <v>42472</v>
          </cell>
          <cell r="C4167">
            <v>347.31</v>
          </cell>
        </row>
        <row r="4168">
          <cell r="B4168">
            <v>42473</v>
          </cell>
          <cell r="C4168">
            <v>344.92</v>
          </cell>
        </row>
        <row r="4169">
          <cell r="B4169">
            <v>42474</v>
          </cell>
          <cell r="C4169">
            <v>344.23</v>
          </cell>
        </row>
        <row r="4170">
          <cell r="B4170">
            <v>42475</v>
          </cell>
          <cell r="C4170">
            <v>349.34</v>
          </cell>
        </row>
        <row r="4171">
          <cell r="B4171">
            <v>42478</v>
          </cell>
          <cell r="C4171">
            <v>344.87</v>
          </cell>
        </row>
        <row r="4172">
          <cell r="B4172">
            <v>42479</v>
          </cell>
          <cell r="C4172">
            <v>336.87</v>
          </cell>
        </row>
        <row r="4173">
          <cell r="B4173">
            <v>42480</v>
          </cell>
          <cell r="C4173">
            <v>336.43</v>
          </cell>
        </row>
        <row r="4174">
          <cell r="B4174">
            <v>42481</v>
          </cell>
          <cell r="C4174">
            <v>336.73</v>
          </cell>
        </row>
        <row r="4175">
          <cell r="B4175">
            <v>42482</v>
          </cell>
          <cell r="C4175">
            <v>333.07</v>
          </cell>
        </row>
        <row r="4176">
          <cell r="B4176">
            <v>42485</v>
          </cell>
          <cell r="C4176">
            <v>332.49</v>
          </cell>
        </row>
        <row r="4177">
          <cell r="B4177">
            <v>42486</v>
          </cell>
          <cell r="C4177">
            <v>336.19</v>
          </cell>
        </row>
        <row r="4178">
          <cell r="B4178">
            <v>42487</v>
          </cell>
          <cell r="C4178">
            <v>333.6</v>
          </cell>
        </row>
        <row r="4179">
          <cell r="B4179">
            <v>42488</v>
          </cell>
          <cell r="C4179">
            <v>336.96</v>
          </cell>
        </row>
        <row r="4180">
          <cell r="B4180">
            <v>42489</v>
          </cell>
          <cell r="C4180">
            <v>334.85</v>
          </cell>
        </row>
        <row r="4181">
          <cell r="B4181">
            <v>42492</v>
          </cell>
          <cell r="C4181">
            <v>334.85</v>
          </cell>
        </row>
        <row r="4182">
          <cell r="B4182">
            <v>42493</v>
          </cell>
          <cell r="C4182">
            <v>342.53</v>
          </cell>
        </row>
        <row r="4183">
          <cell r="B4183">
            <v>42494</v>
          </cell>
          <cell r="C4183">
            <v>349.07</v>
          </cell>
        </row>
        <row r="4184">
          <cell r="B4184">
            <v>42495</v>
          </cell>
          <cell r="C4184">
            <v>348.29</v>
          </cell>
        </row>
        <row r="4185">
          <cell r="B4185">
            <v>42496</v>
          </cell>
          <cell r="C4185">
            <v>348.87</v>
          </cell>
        </row>
        <row r="4186">
          <cell r="B4186">
            <v>42499</v>
          </cell>
          <cell r="C4186">
            <v>354.29</v>
          </cell>
        </row>
        <row r="4187">
          <cell r="B4187">
            <v>42500</v>
          </cell>
          <cell r="C4187">
            <v>354.12</v>
          </cell>
        </row>
        <row r="4188">
          <cell r="B4188">
            <v>42501</v>
          </cell>
          <cell r="C4188">
            <v>346.65</v>
          </cell>
        </row>
        <row r="4189">
          <cell r="B4189">
            <v>42502</v>
          </cell>
          <cell r="C4189">
            <v>343.68</v>
          </cell>
        </row>
        <row r="4190">
          <cell r="B4190">
            <v>42503</v>
          </cell>
          <cell r="C4190">
            <v>343.53</v>
          </cell>
        </row>
        <row r="4191">
          <cell r="B4191">
            <v>42506</v>
          </cell>
          <cell r="C4191">
            <v>342.41</v>
          </cell>
        </row>
        <row r="4192">
          <cell r="B4192">
            <v>42507</v>
          </cell>
          <cell r="C4192">
            <v>343.43</v>
          </cell>
        </row>
        <row r="4193">
          <cell r="B4193">
            <v>42508</v>
          </cell>
          <cell r="C4193">
            <v>345.76</v>
          </cell>
        </row>
        <row r="4194">
          <cell r="B4194">
            <v>42509</v>
          </cell>
          <cell r="C4194">
            <v>352.26</v>
          </cell>
        </row>
        <row r="4195">
          <cell r="B4195">
            <v>42510</v>
          </cell>
          <cell r="C4195">
            <v>347.06</v>
          </cell>
        </row>
        <row r="4196">
          <cell r="B4196">
            <v>42513</v>
          </cell>
          <cell r="C4196">
            <v>351.01</v>
          </cell>
        </row>
        <row r="4197">
          <cell r="B4197">
            <v>42514</v>
          </cell>
          <cell r="C4197">
            <v>347.42</v>
          </cell>
        </row>
        <row r="4198">
          <cell r="B4198">
            <v>42515</v>
          </cell>
          <cell r="C4198">
            <v>350.97</v>
          </cell>
        </row>
        <row r="4199">
          <cell r="B4199">
            <v>42516</v>
          </cell>
          <cell r="C4199">
            <v>349.82</v>
          </cell>
        </row>
        <row r="4200">
          <cell r="B4200">
            <v>42517</v>
          </cell>
          <cell r="C4200">
            <v>353.04</v>
          </cell>
        </row>
        <row r="4201">
          <cell r="B4201">
            <v>42520</v>
          </cell>
          <cell r="C4201">
            <v>353.04</v>
          </cell>
        </row>
        <row r="4202">
          <cell r="B4202">
            <v>42521</v>
          </cell>
          <cell r="C4202">
            <v>357.75</v>
          </cell>
        </row>
        <row r="4203">
          <cell r="B4203">
            <v>42522</v>
          </cell>
          <cell r="C4203">
            <v>357.99</v>
          </cell>
        </row>
        <row r="4204">
          <cell r="B4204">
            <v>42523</v>
          </cell>
          <cell r="C4204">
            <v>355.52</v>
          </cell>
        </row>
        <row r="4205">
          <cell r="B4205">
            <v>42524</v>
          </cell>
          <cell r="C4205">
            <v>352.55</v>
          </cell>
        </row>
        <row r="4206">
          <cell r="B4206">
            <v>42527</v>
          </cell>
          <cell r="C4206">
            <v>351.88</v>
          </cell>
        </row>
        <row r="4207">
          <cell r="B4207">
            <v>42528</v>
          </cell>
          <cell r="C4207">
            <v>357.8</v>
          </cell>
        </row>
        <row r="4208">
          <cell r="B4208">
            <v>42529</v>
          </cell>
          <cell r="C4208">
            <v>354.25</v>
          </cell>
        </row>
        <row r="4209">
          <cell r="B4209">
            <v>42530</v>
          </cell>
          <cell r="C4209">
            <v>352.17</v>
          </cell>
        </row>
        <row r="4210">
          <cell r="B4210">
            <v>42531</v>
          </cell>
          <cell r="C4210">
            <v>355.67</v>
          </cell>
        </row>
        <row r="4211">
          <cell r="B4211">
            <v>42534</v>
          </cell>
          <cell r="C4211">
            <v>359.68</v>
          </cell>
        </row>
        <row r="4212">
          <cell r="B4212">
            <v>42535</v>
          </cell>
          <cell r="C4212">
            <v>377.07</v>
          </cell>
        </row>
        <row r="4213">
          <cell r="B4213">
            <v>42536</v>
          </cell>
          <cell r="C4213">
            <v>380.46</v>
          </cell>
        </row>
        <row r="4214">
          <cell r="B4214">
            <v>42537</v>
          </cell>
          <cell r="C4214">
            <v>378.7</v>
          </cell>
        </row>
        <row r="4215">
          <cell r="B4215">
            <v>42538</v>
          </cell>
          <cell r="C4215">
            <v>370.47</v>
          </cell>
        </row>
        <row r="4216">
          <cell r="B4216">
            <v>42541</v>
          </cell>
          <cell r="C4216">
            <v>358.96</v>
          </cell>
        </row>
        <row r="4217">
          <cell r="B4217">
            <v>42542</v>
          </cell>
          <cell r="C4217">
            <v>355.94</v>
          </cell>
        </row>
        <row r="4218">
          <cell r="B4218">
            <v>42543</v>
          </cell>
          <cell r="C4218">
            <v>354.87</v>
          </cell>
        </row>
        <row r="4219">
          <cell r="B4219">
            <v>42544</v>
          </cell>
          <cell r="C4219">
            <v>343.68</v>
          </cell>
        </row>
        <row r="4220">
          <cell r="B4220">
            <v>42545</v>
          </cell>
          <cell r="C4220">
            <v>377.14</v>
          </cell>
        </row>
        <row r="4221">
          <cell r="B4221">
            <v>42548</v>
          </cell>
          <cell r="C4221">
            <v>384.43</v>
          </cell>
        </row>
        <row r="4222">
          <cell r="B4222">
            <v>42549</v>
          </cell>
          <cell r="C4222">
            <v>375.65</v>
          </cell>
        </row>
        <row r="4223">
          <cell r="B4223">
            <v>42550</v>
          </cell>
          <cell r="C4223">
            <v>366.84</v>
          </cell>
        </row>
        <row r="4224">
          <cell r="B4224">
            <v>42551</v>
          </cell>
          <cell r="C4224">
            <v>368.48</v>
          </cell>
        </row>
        <row r="4225">
          <cell r="B4225">
            <v>42552</v>
          </cell>
          <cell r="C4225">
            <v>362.29</v>
          </cell>
        </row>
        <row r="4226">
          <cell r="B4226">
            <v>42555</v>
          </cell>
          <cell r="C4226">
            <v>362.28</v>
          </cell>
        </row>
        <row r="4227">
          <cell r="B4227">
            <v>42556</v>
          </cell>
          <cell r="C4227">
            <v>363.3</v>
          </cell>
        </row>
        <row r="4228">
          <cell r="B4228">
            <v>42557</v>
          </cell>
          <cell r="C4228">
            <v>366.92</v>
          </cell>
        </row>
        <row r="4229">
          <cell r="B4229">
            <v>42558</v>
          </cell>
          <cell r="C4229">
            <v>365.09</v>
          </cell>
        </row>
        <row r="4230">
          <cell r="B4230">
            <v>42559</v>
          </cell>
          <cell r="C4230">
            <v>363.3</v>
          </cell>
        </row>
        <row r="4231">
          <cell r="B4231">
            <v>42562</v>
          </cell>
          <cell r="C4231">
            <v>352.07</v>
          </cell>
        </row>
        <row r="4232">
          <cell r="B4232">
            <v>42563</v>
          </cell>
          <cell r="C4232">
            <v>352.53</v>
          </cell>
        </row>
        <row r="4233">
          <cell r="B4233">
            <v>42564</v>
          </cell>
          <cell r="C4233">
            <v>348.66</v>
          </cell>
        </row>
        <row r="4234">
          <cell r="B4234">
            <v>42565</v>
          </cell>
          <cell r="C4234">
            <v>343.11</v>
          </cell>
        </row>
        <row r="4235">
          <cell r="B4235">
            <v>42566</v>
          </cell>
          <cell r="C4235">
            <v>345.18</v>
          </cell>
        </row>
        <row r="4236">
          <cell r="B4236">
            <v>42569</v>
          </cell>
          <cell r="C4236">
            <v>343.75</v>
          </cell>
        </row>
        <row r="4237">
          <cell r="B4237">
            <v>42570</v>
          </cell>
          <cell r="C4237">
            <v>343.33</v>
          </cell>
        </row>
        <row r="4238">
          <cell r="B4238">
            <v>42571</v>
          </cell>
          <cell r="C4238">
            <v>340.2</v>
          </cell>
        </row>
        <row r="4239">
          <cell r="B4239">
            <v>42572</v>
          </cell>
          <cell r="C4239">
            <v>335.88</v>
          </cell>
        </row>
        <row r="4240">
          <cell r="B4240">
            <v>42573</v>
          </cell>
          <cell r="C4240">
            <v>336.56</v>
          </cell>
        </row>
        <row r="4241">
          <cell r="B4241">
            <v>42576</v>
          </cell>
          <cell r="C4241">
            <v>334.94</v>
          </cell>
        </row>
        <row r="4242">
          <cell r="B4242">
            <v>42577</v>
          </cell>
          <cell r="C4242">
            <v>335.65</v>
          </cell>
        </row>
        <row r="4243">
          <cell r="B4243">
            <v>42578</v>
          </cell>
          <cell r="C4243">
            <v>336.44</v>
          </cell>
        </row>
        <row r="4244">
          <cell r="B4244">
            <v>42579</v>
          </cell>
          <cell r="C4244">
            <v>334.63</v>
          </cell>
        </row>
        <row r="4245">
          <cell r="B4245">
            <v>42580</v>
          </cell>
          <cell r="C4245">
            <v>333.8</v>
          </cell>
        </row>
        <row r="4246">
          <cell r="B4246">
            <v>42583</v>
          </cell>
          <cell r="C4246">
            <v>331.47</v>
          </cell>
        </row>
        <row r="4247">
          <cell r="B4247">
            <v>42584</v>
          </cell>
          <cell r="C4247">
            <v>322.12</v>
          </cell>
        </row>
        <row r="4248">
          <cell r="B4248">
            <v>42585</v>
          </cell>
          <cell r="C4248">
            <v>317.85000000000002</v>
          </cell>
        </row>
        <row r="4249">
          <cell r="B4249">
            <v>42586</v>
          </cell>
          <cell r="C4249">
            <v>320.35000000000002</v>
          </cell>
        </row>
        <row r="4250">
          <cell r="B4250">
            <v>42587</v>
          </cell>
          <cell r="C4250">
            <v>319.27999999999997</v>
          </cell>
        </row>
        <row r="4251">
          <cell r="B4251">
            <v>42590</v>
          </cell>
          <cell r="C4251">
            <v>316.58</v>
          </cell>
        </row>
        <row r="4252">
          <cell r="B4252">
            <v>42591</v>
          </cell>
          <cell r="C4252">
            <v>310.19</v>
          </cell>
        </row>
        <row r="4253">
          <cell r="B4253">
            <v>42592</v>
          </cell>
          <cell r="C4253">
            <v>306.89999999999998</v>
          </cell>
        </row>
        <row r="4254">
          <cell r="B4254">
            <v>42593</v>
          </cell>
          <cell r="C4254">
            <v>307.97000000000003</v>
          </cell>
        </row>
        <row r="4255">
          <cell r="B4255">
            <v>42594</v>
          </cell>
          <cell r="C4255">
            <v>307.45</v>
          </cell>
        </row>
        <row r="4256">
          <cell r="B4256">
            <v>42597</v>
          </cell>
          <cell r="C4256">
            <v>303.19</v>
          </cell>
        </row>
        <row r="4257">
          <cell r="B4257">
            <v>42598</v>
          </cell>
          <cell r="C4257">
            <v>303.14</v>
          </cell>
        </row>
        <row r="4258">
          <cell r="B4258">
            <v>42599</v>
          </cell>
          <cell r="C4258">
            <v>303.87</v>
          </cell>
        </row>
        <row r="4259">
          <cell r="B4259">
            <v>42600</v>
          </cell>
          <cell r="C4259">
            <v>304.83</v>
          </cell>
        </row>
        <row r="4260">
          <cell r="B4260">
            <v>42601</v>
          </cell>
          <cell r="C4260">
            <v>305.44</v>
          </cell>
        </row>
        <row r="4261">
          <cell r="B4261">
            <v>42604</v>
          </cell>
          <cell r="C4261">
            <v>305.33999999999997</v>
          </cell>
        </row>
        <row r="4262">
          <cell r="B4262">
            <v>42605</v>
          </cell>
          <cell r="C4262">
            <v>307.56</v>
          </cell>
        </row>
        <row r="4263">
          <cell r="B4263">
            <v>42606</v>
          </cell>
          <cell r="C4263">
            <v>305.5</v>
          </cell>
        </row>
        <row r="4264">
          <cell r="B4264">
            <v>42607</v>
          </cell>
          <cell r="C4264">
            <v>304.48</v>
          </cell>
        </row>
        <row r="4265">
          <cell r="B4265">
            <v>42608</v>
          </cell>
          <cell r="C4265">
            <v>302.13</v>
          </cell>
        </row>
        <row r="4266">
          <cell r="B4266">
            <v>42611</v>
          </cell>
          <cell r="C4266">
            <v>302.13</v>
          </cell>
        </row>
        <row r="4267">
          <cell r="B4267">
            <v>42612</v>
          </cell>
          <cell r="C4267">
            <v>303.89999999999998</v>
          </cell>
        </row>
        <row r="4268">
          <cell r="B4268">
            <v>42613</v>
          </cell>
          <cell r="C4268">
            <v>296.22000000000003</v>
          </cell>
        </row>
        <row r="4269">
          <cell r="B4269">
            <v>42614</v>
          </cell>
          <cell r="C4269">
            <v>295.98</v>
          </cell>
        </row>
        <row r="4270">
          <cell r="B4270">
            <v>42615</v>
          </cell>
          <cell r="C4270">
            <v>292.36</v>
          </cell>
        </row>
        <row r="4271">
          <cell r="B4271">
            <v>42618</v>
          </cell>
          <cell r="C4271">
            <v>292.99</v>
          </cell>
        </row>
        <row r="4272">
          <cell r="B4272">
            <v>42619</v>
          </cell>
          <cell r="C4272">
            <v>287.35000000000002</v>
          </cell>
        </row>
        <row r="4273">
          <cell r="B4273">
            <v>42620</v>
          </cell>
          <cell r="C4273">
            <v>281.42</v>
          </cell>
        </row>
        <row r="4274">
          <cell r="B4274">
            <v>42621</v>
          </cell>
          <cell r="C4274">
            <v>276.85000000000002</v>
          </cell>
        </row>
        <row r="4275">
          <cell r="B4275">
            <v>42622</v>
          </cell>
          <cell r="C4275">
            <v>275.23</v>
          </cell>
        </row>
        <row r="4276">
          <cell r="B4276">
            <v>42625</v>
          </cell>
          <cell r="C4276">
            <v>276.77999999999997</v>
          </cell>
        </row>
        <row r="4277">
          <cell r="B4277">
            <v>42626</v>
          </cell>
          <cell r="C4277">
            <v>272.2</v>
          </cell>
        </row>
        <row r="4278">
          <cell r="B4278">
            <v>42627</v>
          </cell>
          <cell r="C4278">
            <v>279.97000000000003</v>
          </cell>
        </row>
        <row r="4279">
          <cell r="B4279">
            <v>42628</v>
          </cell>
          <cell r="C4279">
            <v>274.35000000000002</v>
          </cell>
        </row>
        <row r="4280">
          <cell r="B4280">
            <v>42629</v>
          </cell>
          <cell r="C4280">
            <v>274.57</v>
          </cell>
        </row>
        <row r="4281">
          <cell r="B4281">
            <v>42632</v>
          </cell>
          <cell r="C4281">
            <v>275.38</v>
          </cell>
        </row>
        <row r="4282">
          <cell r="B4282">
            <v>42633</v>
          </cell>
          <cell r="C4282">
            <v>279.29000000000002</v>
          </cell>
        </row>
        <row r="4283">
          <cell r="B4283">
            <v>42634</v>
          </cell>
          <cell r="C4283">
            <v>276.14</v>
          </cell>
        </row>
        <row r="4284">
          <cell r="B4284">
            <v>42635</v>
          </cell>
          <cell r="C4284">
            <v>273.70999999999998</v>
          </cell>
        </row>
        <row r="4285">
          <cell r="B4285">
            <v>42636</v>
          </cell>
          <cell r="C4285">
            <v>273.11</v>
          </cell>
        </row>
        <row r="4286">
          <cell r="B4286">
            <v>42639</v>
          </cell>
          <cell r="C4286">
            <v>273.22000000000003</v>
          </cell>
        </row>
        <row r="4287">
          <cell r="B4287">
            <v>42640</v>
          </cell>
          <cell r="C4287">
            <v>276.02</v>
          </cell>
        </row>
        <row r="4288">
          <cell r="B4288">
            <v>42641</v>
          </cell>
          <cell r="C4288">
            <v>275.73</v>
          </cell>
        </row>
        <row r="4289">
          <cell r="B4289">
            <v>42642</v>
          </cell>
          <cell r="C4289">
            <v>271.68</v>
          </cell>
        </row>
        <row r="4290">
          <cell r="B4290">
            <v>42643</v>
          </cell>
          <cell r="C4290">
            <v>280.38</v>
          </cell>
        </row>
        <row r="4291">
          <cell r="B4291">
            <v>42646</v>
          </cell>
          <cell r="C4291">
            <v>279.17</v>
          </cell>
        </row>
        <row r="4292">
          <cell r="B4292">
            <v>42647</v>
          </cell>
          <cell r="C4292">
            <v>276.31</v>
          </cell>
        </row>
        <row r="4293">
          <cell r="B4293">
            <v>42648</v>
          </cell>
          <cell r="C4293">
            <v>282.13</v>
          </cell>
        </row>
        <row r="4294">
          <cell r="B4294">
            <v>42649</v>
          </cell>
          <cell r="C4294">
            <v>281.25</v>
          </cell>
        </row>
        <row r="4295">
          <cell r="B4295">
            <v>42650</v>
          </cell>
          <cell r="C4295">
            <v>280.74</v>
          </cell>
        </row>
        <row r="4296">
          <cell r="B4296">
            <v>42653</v>
          </cell>
          <cell r="C4296">
            <v>280.04000000000002</v>
          </cell>
        </row>
        <row r="4297">
          <cell r="B4297">
            <v>42654</v>
          </cell>
          <cell r="C4297">
            <v>281.04000000000002</v>
          </cell>
        </row>
        <row r="4298">
          <cell r="B4298">
            <v>42655</v>
          </cell>
          <cell r="C4298">
            <v>283.20999999999998</v>
          </cell>
        </row>
        <row r="4299">
          <cell r="B4299">
            <v>42656</v>
          </cell>
          <cell r="C4299">
            <v>283.38</v>
          </cell>
        </row>
        <row r="4300">
          <cell r="B4300">
            <v>42657</v>
          </cell>
          <cell r="C4300">
            <v>283.57</v>
          </cell>
        </row>
        <row r="4301">
          <cell r="B4301">
            <v>42660</v>
          </cell>
          <cell r="C4301">
            <v>281.3</v>
          </cell>
        </row>
        <row r="4302">
          <cell r="B4302">
            <v>42661</v>
          </cell>
          <cell r="C4302">
            <v>280</v>
          </cell>
        </row>
        <row r="4303">
          <cell r="B4303">
            <v>42662</v>
          </cell>
          <cell r="C4303">
            <v>276.12</v>
          </cell>
        </row>
        <row r="4304">
          <cell r="B4304">
            <v>42663</v>
          </cell>
          <cell r="C4304">
            <v>267.75</v>
          </cell>
        </row>
        <row r="4305">
          <cell r="B4305">
            <v>42664</v>
          </cell>
          <cell r="C4305">
            <v>266.95999999999998</v>
          </cell>
        </row>
        <row r="4306">
          <cell r="B4306">
            <v>42667</v>
          </cell>
          <cell r="C4306">
            <v>269.48</v>
          </cell>
        </row>
        <row r="4307">
          <cell r="B4307">
            <v>42668</v>
          </cell>
          <cell r="C4307">
            <v>257.93</v>
          </cell>
        </row>
        <row r="4308">
          <cell r="B4308">
            <v>42669</v>
          </cell>
          <cell r="C4308">
            <v>255.87</v>
          </cell>
        </row>
        <row r="4309">
          <cell r="B4309">
            <v>42670</v>
          </cell>
          <cell r="C4309">
            <v>257.5</v>
          </cell>
        </row>
        <row r="4310">
          <cell r="B4310">
            <v>42671</v>
          </cell>
          <cell r="C4310">
            <v>258.16000000000003</v>
          </cell>
        </row>
        <row r="4311">
          <cell r="B4311">
            <v>42674</v>
          </cell>
          <cell r="C4311">
            <v>256.20999999999998</v>
          </cell>
        </row>
        <row r="4312">
          <cell r="B4312">
            <v>42675</v>
          </cell>
          <cell r="C4312">
            <v>255.54</v>
          </cell>
        </row>
        <row r="4313">
          <cell r="B4313">
            <v>42676</v>
          </cell>
          <cell r="C4313">
            <v>260.83</v>
          </cell>
        </row>
        <row r="4314">
          <cell r="B4314">
            <v>42677</v>
          </cell>
          <cell r="C4314">
            <v>262.85000000000002</v>
          </cell>
        </row>
        <row r="4315">
          <cell r="B4315">
            <v>42678</v>
          </cell>
          <cell r="C4315">
            <v>265.3</v>
          </cell>
        </row>
        <row r="4316">
          <cell r="B4316">
            <v>42681</v>
          </cell>
          <cell r="C4316">
            <v>264.45999999999998</v>
          </cell>
        </row>
        <row r="4317">
          <cell r="B4317">
            <v>42682</v>
          </cell>
          <cell r="C4317">
            <v>262.42</v>
          </cell>
        </row>
        <row r="4318">
          <cell r="B4318">
            <v>42683</v>
          </cell>
          <cell r="C4318">
            <v>265.81</v>
          </cell>
        </row>
        <row r="4319">
          <cell r="B4319">
            <v>42684</v>
          </cell>
          <cell r="C4319">
            <v>273.91000000000003</v>
          </cell>
        </row>
        <row r="4320">
          <cell r="B4320">
            <v>42685</v>
          </cell>
          <cell r="C4320">
            <v>294.63</v>
          </cell>
        </row>
        <row r="4321">
          <cell r="B4321">
            <v>42688</v>
          </cell>
          <cell r="C4321">
            <v>310.19</v>
          </cell>
        </row>
        <row r="4322">
          <cell r="B4322">
            <v>42689</v>
          </cell>
          <cell r="C4322">
            <v>283.02999999999997</v>
          </cell>
        </row>
        <row r="4323">
          <cell r="B4323">
            <v>42690</v>
          </cell>
          <cell r="C4323">
            <v>282.67</v>
          </cell>
        </row>
        <row r="4324">
          <cell r="B4324">
            <v>42691</v>
          </cell>
          <cell r="C4324">
            <v>280.2</v>
          </cell>
        </row>
        <row r="4325">
          <cell r="B4325">
            <v>42692</v>
          </cell>
          <cell r="C4325">
            <v>287.43</v>
          </cell>
        </row>
        <row r="4326">
          <cell r="B4326">
            <v>42695</v>
          </cell>
          <cell r="C4326">
            <v>283.60000000000002</v>
          </cell>
        </row>
        <row r="4327">
          <cell r="B4327">
            <v>42696</v>
          </cell>
          <cell r="C4327">
            <v>287.3</v>
          </cell>
        </row>
        <row r="4328">
          <cell r="B4328">
            <v>42697</v>
          </cell>
          <cell r="C4328">
            <v>285.16000000000003</v>
          </cell>
        </row>
        <row r="4329">
          <cell r="B4329">
            <v>42698</v>
          </cell>
          <cell r="C4329">
            <v>289.27999999999997</v>
          </cell>
        </row>
        <row r="4330">
          <cell r="B4330">
            <v>42699</v>
          </cell>
          <cell r="C4330">
            <v>287.83999999999997</v>
          </cell>
        </row>
        <row r="4331">
          <cell r="B4331">
            <v>42702</v>
          </cell>
          <cell r="C4331">
            <v>284.3</v>
          </cell>
        </row>
        <row r="4332">
          <cell r="B4332">
            <v>42703</v>
          </cell>
          <cell r="C4332">
            <v>283.94</v>
          </cell>
        </row>
        <row r="4333">
          <cell r="B4333">
            <v>42704</v>
          </cell>
          <cell r="C4333">
            <v>281.04000000000002</v>
          </cell>
        </row>
        <row r="4334">
          <cell r="B4334">
            <v>42705</v>
          </cell>
          <cell r="C4334">
            <v>285.89999999999998</v>
          </cell>
        </row>
        <row r="4335">
          <cell r="B4335">
            <v>42706</v>
          </cell>
          <cell r="C4335">
            <v>283.75</v>
          </cell>
        </row>
        <row r="4336">
          <cell r="B4336">
            <v>42709</v>
          </cell>
          <cell r="C4336">
            <v>276.10000000000002</v>
          </cell>
        </row>
        <row r="4337">
          <cell r="B4337">
            <v>42710</v>
          </cell>
          <cell r="C4337">
            <v>273.31</v>
          </cell>
        </row>
        <row r="4338">
          <cell r="B4338">
            <v>42711</v>
          </cell>
          <cell r="C4338">
            <v>274.91000000000003</v>
          </cell>
        </row>
        <row r="4339">
          <cell r="B4339">
            <v>42712</v>
          </cell>
          <cell r="C4339">
            <v>273.01</v>
          </cell>
        </row>
        <row r="4340">
          <cell r="B4340">
            <v>42713</v>
          </cell>
          <cell r="C4340">
            <v>281.45</v>
          </cell>
        </row>
        <row r="4341">
          <cell r="B4341">
            <v>42716</v>
          </cell>
          <cell r="C4341">
            <v>272.8</v>
          </cell>
        </row>
        <row r="4342">
          <cell r="B4342">
            <v>42717</v>
          </cell>
          <cell r="C4342">
            <v>273.01</v>
          </cell>
        </row>
        <row r="4343">
          <cell r="B4343">
            <v>42718</v>
          </cell>
          <cell r="C4343">
            <v>278.41000000000003</v>
          </cell>
        </row>
        <row r="4344">
          <cell r="B4344">
            <v>42719</v>
          </cell>
          <cell r="C4344">
            <v>279.5</v>
          </cell>
        </row>
        <row r="4345">
          <cell r="B4345">
            <v>42720</v>
          </cell>
          <cell r="C4345">
            <v>280.76</v>
          </cell>
        </row>
        <row r="4346">
          <cell r="B4346">
            <v>42723</v>
          </cell>
          <cell r="C4346">
            <v>278.3</v>
          </cell>
        </row>
        <row r="4347">
          <cell r="B4347">
            <v>42724</v>
          </cell>
          <cell r="C4347">
            <v>278.81</v>
          </cell>
        </row>
        <row r="4348">
          <cell r="B4348">
            <v>42725</v>
          </cell>
          <cell r="C4348">
            <v>276.14999999999998</v>
          </cell>
        </row>
        <row r="4349">
          <cell r="B4349">
            <v>42726</v>
          </cell>
          <cell r="C4349">
            <v>272.83999999999997</v>
          </cell>
        </row>
        <row r="4350">
          <cell r="B4350">
            <v>42727</v>
          </cell>
          <cell r="C4350">
            <v>275.43</v>
          </cell>
        </row>
        <row r="4351">
          <cell r="B4351">
            <v>42730</v>
          </cell>
          <cell r="C4351">
            <v>275.43</v>
          </cell>
        </row>
        <row r="4352">
          <cell r="B4352">
            <v>42731</v>
          </cell>
          <cell r="C4352">
            <v>275.43</v>
          </cell>
        </row>
        <row r="4353">
          <cell r="B4353">
            <v>42732</v>
          </cell>
          <cell r="C4353">
            <v>280.55</v>
          </cell>
        </row>
        <row r="4354">
          <cell r="B4354">
            <v>42733</v>
          </cell>
          <cell r="C4354">
            <v>281.33</v>
          </cell>
        </row>
        <row r="4355">
          <cell r="B4355">
            <v>42734</v>
          </cell>
          <cell r="C4355">
            <v>274.74</v>
          </cell>
        </row>
        <row r="4356">
          <cell r="B4356">
            <v>42737</v>
          </cell>
          <cell r="C4356">
            <v>274.74</v>
          </cell>
        </row>
        <row r="4357">
          <cell r="B4357">
            <v>42738</v>
          </cell>
          <cell r="C4357">
            <v>267.39999999999998</v>
          </cell>
        </row>
        <row r="4358">
          <cell r="B4358">
            <v>42739</v>
          </cell>
          <cell r="C4358">
            <v>263.58999999999997</v>
          </cell>
        </row>
        <row r="4359">
          <cell r="B4359">
            <v>42740</v>
          </cell>
          <cell r="C4359">
            <v>257.68</v>
          </cell>
        </row>
        <row r="4360">
          <cell r="B4360">
            <v>42741</v>
          </cell>
          <cell r="C4360">
            <v>257.04000000000002</v>
          </cell>
        </row>
        <row r="4361">
          <cell r="B4361">
            <v>42744</v>
          </cell>
          <cell r="C4361">
            <v>256.41000000000003</v>
          </cell>
        </row>
        <row r="4362">
          <cell r="B4362">
            <v>42745</v>
          </cell>
          <cell r="C4362">
            <v>255.68</v>
          </cell>
        </row>
        <row r="4363">
          <cell r="B4363">
            <v>42746</v>
          </cell>
          <cell r="C4363">
            <v>254.97</v>
          </cell>
        </row>
        <row r="4364">
          <cell r="B4364">
            <v>42747</v>
          </cell>
          <cell r="C4364">
            <v>253.5</v>
          </cell>
        </row>
        <row r="4365">
          <cell r="B4365">
            <v>42748</v>
          </cell>
          <cell r="C4365">
            <v>252.35</v>
          </cell>
        </row>
        <row r="4366">
          <cell r="B4366">
            <v>42751</v>
          </cell>
          <cell r="C4366">
            <v>255.79</v>
          </cell>
        </row>
        <row r="4367">
          <cell r="B4367">
            <v>42752</v>
          </cell>
          <cell r="C4367">
            <v>255.49</v>
          </cell>
        </row>
        <row r="4368">
          <cell r="B4368">
            <v>42753</v>
          </cell>
          <cell r="C4368">
            <v>252.69</v>
          </cell>
        </row>
        <row r="4369">
          <cell r="B4369">
            <v>42754</v>
          </cell>
          <cell r="C4369">
            <v>255.9</v>
          </cell>
        </row>
        <row r="4370">
          <cell r="B4370">
            <v>42755</v>
          </cell>
          <cell r="C4370">
            <v>252.66</v>
          </cell>
        </row>
        <row r="4371">
          <cell r="B4371">
            <v>42758</v>
          </cell>
          <cell r="C4371">
            <v>253.98</v>
          </cell>
        </row>
        <row r="4372">
          <cell r="B4372">
            <v>42759</v>
          </cell>
          <cell r="C4372">
            <v>252.3</v>
          </cell>
        </row>
        <row r="4373">
          <cell r="B4373">
            <v>42760</v>
          </cell>
          <cell r="C4373">
            <v>252.01</v>
          </cell>
        </row>
        <row r="4374">
          <cell r="B4374">
            <v>42761</v>
          </cell>
          <cell r="C4374">
            <v>253.33</v>
          </cell>
        </row>
        <row r="4375">
          <cell r="B4375">
            <v>42762</v>
          </cell>
          <cell r="C4375">
            <v>254.94</v>
          </cell>
        </row>
        <row r="4376">
          <cell r="B4376">
            <v>42765</v>
          </cell>
          <cell r="C4376">
            <v>258.25</v>
          </cell>
        </row>
        <row r="4377">
          <cell r="B4377">
            <v>42766</v>
          </cell>
          <cell r="C4377">
            <v>262.87</v>
          </cell>
        </row>
        <row r="4378">
          <cell r="B4378">
            <v>42767</v>
          </cell>
          <cell r="C4378">
            <v>258.98</v>
          </cell>
        </row>
        <row r="4379">
          <cell r="B4379">
            <v>42768</v>
          </cell>
          <cell r="C4379">
            <v>258.02</v>
          </cell>
        </row>
        <row r="4380">
          <cell r="B4380">
            <v>42769</v>
          </cell>
          <cell r="C4380">
            <v>259.23</v>
          </cell>
        </row>
        <row r="4381">
          <cell r="B4381">
            <v>42772</v>
          </cell>
          <cell r="C4381">
            <v>255.27</v>
          </cell>
        </row>
        <row r="4382">
          <cell r="B4382">
            <v>42773</v>
          </cell>
          <cell r="C4382">
            <v>254.68</v>
          </cell>
        </row>
        <row r="4383">
          <cell r="B4383">
            <v>42774</v>
          </cell>
          <cell r="C4383">
            <v>258.48</v>
          </cell>
        </row>
        <row r="4384">
          <cell r="B4384">
            <v>42775</v>
          </cell>
          <cell r="C4384">
            <v>258.86</v>
          </cell>
        </row>
        <row r="4385">
          <cell r="B4385">
            <v>42776</v>
          </cell>
          <cell r="C4385">
            <v>255.9</v>
          </cell>
        </row>
        <row r="4386">
          <cell r="B4386">
            <v>42779</v>
          </cell>
          <cell r="C4386">
            <v>255.99</v>
          </cell>
        </row>
        <row r="4387">
          <cell r="B4387">
            <v>42780</v>
          </cell>
          <cell r="C4387">
            <v>256.39</v>
          </cell>
        </row>
        <row r="4388">
          <cell r="B4388">
            <v>42781</v>
          </cell>
          <cell r="C4388">
            <v>257.32</v>
          </cell>
        </row>
        <row r="4389">
          <cell r="B4389">
            <v>42782</v>
          </cell>
          <cell r="C4389">
            <v>255.22</v>
          </cell>
        </row>
        <row r="4390">
          <cell r="B4390">
            <v>42783</v>
          </cell>
          <cell r="C4390">
            <v>262.22000000000003</v>
          </cell>
        </row>
        <row r="4391">
          <cell r="B4391">
            <v>42786</v>
          </cell>
          <cell r="C4391">
            <v>264.08</v>
          </cell>
        </row>
        <row r="4392">
          <cell r="B4392">
            <v>42787</v>
          </cell>
          <cell r="C4392">
            <v>263.3</v>
          </cell>
        </row>
        <row r="4393">
          <cell r="B4393">
            <v>42788</v>
          </cell>
          <cell r="C4393">
            <v>266.85000000000002</v>
          </cell>
        </row>
        <row r="4394">
          <cell r="B4394">
            <v>42789</v>
          </cell>
          <cell r="C4394">
            <v>265.06</v>
          </cell>
        </row>
        <row r="4395">
          <cell r="B4395">
            <v>42790</v>
          </cell>
          <cell r="C4395">
            <v>266.89999999999998</v>
          </cell>
        </row>
        <row r="4396">
          <cell r="B4396">
            <v>42793</v>
          </cell>
          <cell r="C4396">
            <v>265.92</v>
          </cell>
        </row>
        <row r="4397">
          <cell r="B4397">
            <v>42794</v>
          </cell>
          <cell r="C4397">
            <v>263.86</v>
          </cell>
        </row>
        <row r="4398">
          <cell r="B4398">
            <v>42795</v>
          </cell>
          <cell r="C4398">
            <v>260.02</v>
          </cell>
        </row>
        <row r="4399">
          <cell r="B4399">
            <v>42796</v>
          </cell>
          <cell r="C4399">
            <v>252.82</v>
          </cell>
        </row>
        <row r="4400">
          <cell r="B4400">
            <v>42797</v>
          </cell>
          <cell r="C4400">
            <v>250.6</v>
          </cell>
        </row>
        <row r="4401">
          <cell r="B4401">
            <v>42800</v>
          </cell>
          <cell r="C4401">
            <v>248.86</v>
          </cell>
        </row>
        <row r="4402">
          <cell r="B4402">
            <v>42801</v>
          </cell>
          <cell r="C4402">
            <v>251.96</v>
          </cell>
        </row>
        <row r="4403">
          <cell r="B4403">
            <v>42802</v>
          </cell>
          <cell r="C4403">
            <v>249.69</v>
          </cell>
        </row>
        <row r="4404">
          <cell r="B4404">
            <v>42803</v>
          </cell>
          <cell r="C4404">
            <v>247.07</v>
          </cell>
        </row>
        <row r="4405">
          <cell r="B4405">
            <v>42804</v>
          </cell>
          <cell r="C4405">
            <v>247.19</v>
          </cell>
        </row>
        <row r="4406">
          <cell r="B4406">
            <v>42807</v>
          </cell>
          <cell r="C4406">
            <v>244.59</v>
          </cell>
        </row>
        <row r="4407">
          <cell r="B4407">
            <v>42808</v>
          </cell>
          <cell r="C4407">
            <v>240.25</v>
          </cell>
        </row>
        <row r="4408">
          <cell r="B4408">
            <v>42809</v>
          </cell>
          <cell r="C4408">
            <v>241.41</v>
          </cell>
        </row>
        <row r="4409">
          <cell r="B4409">
            <v>42810</v>
          </cell>
          <cell r="C4409">
            <v>238.28</v>
          </cell>
        </row>
        <row r="4410">
          <cell r="B4410">
            <v>42811</v>
          </cell>
          <cell r="C4410">
            <v>237.77</v>
          </cell>
        </row>
        <row r="4411">
          <cell r="B4411">
            <v>42814</v>
          </cell>
          <cell r="C4411">
            <v>235.14</v>
          </cell>
        </row>
        <row r="4412">
          <cell r="B4412">
            <v>42815</v>
          </cell>
          <cell r="C4412">
            <v>231.64</v>
          </cell>
        </row>
        <row r="4413">
          <cell r="B4413">
            <v>42816</v>
          </cell>
          <cell r="C4413">
            <v>236.26</v>
          </cell>
        </row>
        <row r="4414">
          <cell r="B4414">
            <v>42817</v>
          </cell>
          <cell r="C4414">
            <v>236.2</v>
          </cell>
        </row>
        <row r="4415">
          <cell r="B4415">
            <v>42818</v>
          </cell>
          <cell r="C4415">
            <v>236.84</v>
          </cell>
        </row>
        <row r="4416">
          <cell r="B4416">
            <v>42821</v>
          </cell>
          <cell r="C4416">
            <v>232.82</v>
          </cell>
        </row>
        <row r="4417">
          <cell r="B4417">
            <v>42822</v>
          </cell>
          <cell r="C4417">
            <v>233.18</v>
          </cell>
        </row>
        <row r="4418">
          <cell r="B4418">
            <v>42823</v>
          </cell>
          <cell r="C4418">
            <v>244.16</v>
          </cell>
        </row>
        <row r="4419">
          <cell r="B4419">
            <v>42824</v>
          </cell>
          <cell r="C4419">
            <v>252.74</v>
          </cell>
        </row>
        <row r="4420">
          <cell r="B4420">
            <v>42825</v>
          </cell>
          <cell r="C4420">
            <v>250.13</v>
          </cell>
        </row>
        <row r="4421">
          <cell r="B4421">
            <v>42828</v>
          </cell>
          <cell r="C4421">
            <v>250.18</v>
          </cell>
        </row>
        <row r="4422">
          <cell r="B4422">
            <v>42829</v>
          </cell>
          <cell r="C4422">
            <v>252.04</v>
          </cell>
        </row>
        <row r="4423">
          <cell r="B4423">
            <v>42830</v>
          </cell>
          <cell r="C4423">
            <v>254.07</v>
          </cell>
        </row>
        <row r="4424">
          <cell r="B4424">
            <v>42831</v>
          </cell>
          <cell r="C4424">
            <v>256.36</v>
          </cell>
        </row>
        <row r="4425">
          <cell r="B4425">
            <v>42832</v>
          </cell>
          <cell r="C4425">
            <v>258.33</v>
          </cell>
        </row>
        <row r="4426">
          <cell r="B4426">
            <v>42835</v>
          </cell>
          <cell r="C4426">
            <v>260.39999999999998</v>
          </cell>
        </row>
        <row r="4427">
          <cell r="B4427">
            <v>42836</v>
          </cell>
          <cell r="C4427">
            <v>258.01</v>
          </cell>
        </row>
        <row r="4428">
          <cell r="B4428">
            <v>42837</v>
          </cell>
          <cell r="C4428">
            <v>258.75</v>
          </cell>
        </row>
        <row r="4429">
          <cell r="B4429">
            <v>42838</v>
          </cell>
          <cell r="C4429">
            <v>260.7</v>
          </cell>
        </row>
        <row r="4430">
          <cell r="B4430">
            <v>42839</v>
          </cell>
          <cell r="C4430">
            <v>260.7</v>
          </cell>
        </row>
        <row r="4431">
          <cell r="B4431">
            <v>42842</v>
          </cell>
          <cell r="C4431">
            <v>260.7</v>
          </cell>
        </row>
        <row r="4432">
          <cell r="B4432">
            <v>42843</v>
          </cell>
          <cell r="C4432">
            <v>261.08999999999997</v>
          </cell>
        </row>
        <row r="4433">
          <cell r="B4433">
            <v>42844</v>
          </cell>
          <cell r="C4433">
            <v>257.72000000000003</v>
          </cell>
        </row>
        <row r="4434">
          <cell r="B4434">
            <v>42845</v>
          </cell>
          <cell r="C4434">
            <v>254.16</v>
          </cell>
        </row>
        <row r="4435">
          <cell r="B4435">
            <v>42846</v>
          </cell>
          <cell r="C4435">
            <v>255.7</v>
          </cell>
        </row>
        <row r="4436">
          <cell r="B4436">
            <v>42849</v>
          </cell>
          <cell r="C4436">
            <v>245.99</v>
          </cell>
        </row>
        <row r="4437">
          <cell r="B4437">
            <v>42850</v>
          </cell>
          <cell r="C4437">
            <v>241.44</v>
          </cell>
        </row>
        <row r="4438">
          <cell r="B4438">
            <v>42851</v>
          </cell>
          <cell r="C4438">
            <v>243.48</v>
          </cell>
        </row>
        <row r="4439">
          <cell r="B4439">
            <v>42852</v>
          </cell>
          <cell r="C4439">
            <v>250.92</v>
          </cell>
        </row>
        <row r="4440">
          <cell r="B4440">
            <v>42853</v>
          </cell>
          <cell r="C4440">
            <v>260.25</v>
          </cell>
        </row>
        <row r="4441">
          <cell r="B4441">
            <v>42856</v>
          </cell>
          <cell r="C4441">
            <v>260.25</v>
          </cell>
        </row>
        <row r="4442">
          <cell r="B4442">
            <v>42857</v>
          </cell>
          <cell r="C4442">
            <v>261.01</v>
          </cell>
        </row>
        <row r="4443">
          <cell r="B4443">
            <v>42858</v>
          </cell>
          <cell r="C4443">
            <v>260.67</v>
          </cell>
        </row>
        <row r="4444">
          <cell r="B4444">
            <v>42859</v>
          </cell>
          <cell r="C4444">
            <v>255.51</v>
          </cell>
        </row>
        <row r="4445">
          <cell r="B4445">
            <v>42860</v>
          </cell>
          <cell r="C4445">
            <v>254.69</v>
          </cell>
        </row>
        <row r="4446">
          <cell r="B4446">
            <v>42863</v>
          </cell>
          <cell r="C4446">
            <v>250.65</v>
          </cell>
        </row>
        <row r="4447">
          <cell r="B4447">
            <v>42864</v>
          </cell>
          <cell r="C4447">
            <v>250.97</v>
          </cell>
        </row>
        <row r="4448">
          <cell r="B4448">
            <v>42865</v>
          </cell>
          <cell r="C4448">
            <v>249.06</v>
          </cell>
        </row>
        <row r="4449">
          <cell r="B4449">
            <v>42866</v>
          </cell>
          <cell r="C4449">
            <v>246.19</v>
          </cell>
        </row>
        <row r="4450">
          <cell r="B4450">
            <v>42867</v>
          </cell>
          <cell r="C4450">
            <v>247.01</v>
          </cell>
        </row>
        <row r="4451">
          <cell r="B4451">
            <v>42870</v>
          </cell>
          <cell r="C4451">
            <v>247.41</v>
          </cell>
        </row>
        <row r="4452">
          <cell r="B4452">
            <v>42871</v>
          </cell>
          <cell r="C4452">
            <v>246.56</v>
          </cell>
        </row>
        <row r="4453">
          <cell r="B4453">
            <v>42872</v>
          </cell>
          <cell r="C4453">
            <v>252.49</v>
          </cell>
        </row>
        <row r="4454">
          <cell r="B4454">
            <v>42873</v>
          </cell>
          <cell r="C4454">
            <v>260.51</v>
          </cell>
        </row>
        <row r="4455">
          <cell r="B4455">
            <v>42874</v>
          </cell>
          <cell r="C4455">
            <v>256.49</v>
          </cell>
        </row>
        <row r="4456">
          <cell r="B4456">
            <v>42877</v>
          </cell>
          <cell r="C4456">
            <v>252.95</v>
          </cell>
        </row>
        <row r="4457">
          <cell r="B4457">
            <v>42878</v>
          </cell>
          <cell r="C4457">
            <v>249.68</v>
          </cell>
        </row>
        <row r="4458">
          <cell r="B4458">
            <v>42879</v>
          </cell>
          <cell r="C4458">
            <v>246.72</v>
          </cell>
        </row>
        <row r="4459">
          <cell r="B4459">
            <v>42880</v>
          </cell>
          <cell r="C4459">
            <v>247.81</v>
          </cell>
        </row>
        <row r="4460">
          <cell r="B4460">
            <v>42881</v>
          </cell>
          <cell r="C4460">
            <v>248.37</v>
          </cell>
        </row>
        <row r="4461">
          <cell r="B4461">
            <v>42884</v>
          </cell>
          <cell r="C4461">
            <v>248.37</v>
          </cell>
        </row>
        <row r="4462">
          <cell r="B4462">
            <v>42885</v>
          </cell>
          <cell r="C4462">
            <v>248.33</v>
          </cell>
        </row>
        <row r="4463">
          <cell r="B4463">
            <v>42886</v>
          </cell>
          <cell r="C4463">
            <v>244.43</v>
          </cell>
        </row>
        <row r="4464">
          <cell r="B4464">
            <v>42887</v>
          </cell>
          <cell r="C4464">
            <v>240.96</v>
          </cell>
        </row>
        <row r="4465">
          <cell r="B4465">
            <v>42888</v>
          </cell>
          <cell r="C4465">
            <v>243.13</v>
          </cell>
        </row>
        <row r="4466">
          <cell r="B4466">
            <v>42891</v>
          </cell>
          <cell r="C4466">
            <v>239.87</v>
          </cell>
        </row>
        <row r="4467">
          <cell r="B4467">
            <v>42892</v>
          </cell>
          <cell r="C4467">
            <v>235.66</v>
          </cell>
        </row>
        <row r="4468">
          <cell r="B4468">
            <v>42893</v>
          </cell>
          <cell r="C4468">
            <v>233.92</v>
          </cell>
        </row>
        <row r="4469">
          <cell r="B4469">
            <v>42894</v>
          </cell>
          <cell r="C4469">
            <v>233.47</v>
          </cell>
        </row>
        <row r="4470">
          <cell r="B4470">
            <v>42895</v>
          </cell>
          <cell r="C4470">
            <v>231.75</v>
          </cell>
        </row>
        <row r="4471">
          <cell r="B4471">
            <v>42898</v>
          </cell>
          <cell r="C4471">
            <v>231.11</v>
          </cell>
        </row>
        <row r="4472">
          <cell r="B4472">
            <v>42899</v>
          </cell>
          <cell r="C4472">
            <v>228.18</v>
          </cell>
        </row>
        <row r="4473">
          <cell r="B4473">
            <v>42900</v>
          </cell>
          <cell r="C4473">
            <v>227.73</v>
          </cell>
        </row>
        <row r="4474">
          <cell r="B4474">
            <v>42901</v>
          </cell>
          <cell r="C4474">
            <v>222.7</v>
          </cell>
        </row>
        <row r="4475">
          <cell r="B4475">
            <v>42902</v>
          </cell>
          <cell r="C4475">
            <v>224.44</v>
          </cell>
        </row>
        <row r="4476">
          <cell r="B4476">
            <v>42905</v>
          </cell>
          <cell r="C4476">
            <v>224.71</v>
          </cell>
        </row>
        <row r="4477">
          <cell r="B4477">
            <v>42906</v>
          </cell>
          <cell r="C4477">
            <v>227.64</v>
          </cell>
        </row>
        <row r="4478">
          <cell r="B4478">
            <v>42907</v>
          </cell>
          <cell r="C4478">
            <v>228.32</v>
          </cell>
        </row>
        <row r="4479">
          <cell r="B4479">
            <v>42908</v>
          </cell>
          <cell r="C4479">
            <v>230.19</v>
          </cell>
        </row>
        <row r="4480">
          <cell r="B4480">
            <v>42909</v>
          </cell>
          <cell r="C4480">
            <v>228.2</v>
          </cell>
        </row>
        <row r="4481">
          <cell r="B4481">
            <v>42912</v>
          </cell>
          <cell r="C4481">
            <v>229.2</v>
          </cell>
        </row>
        <row r="4482">
          <cell r="B4482">
            <v>42913</v>
          </cell>
          <cell r="C4482">
            <v>223.84</v>
          </cell>
        </row>
        <row r="4483">
          <cell r="B4483">
            <v>42914</v>
          </cell>
          <cell r="C4483">
            <v>225.68</v>
          </cell>
        </row>
        <row r="4484">
          <cell r="B4484">
            <v>42915</v>
          </cell>
          <cell r="C4484">
            <v>225.32</v>
          </cell>
        </row>
        <row r="4485">
          <cell r="B4485">
            <v>42916</v>
          </cell>
          <cell r="C4485">
            <v>226.24</v>
          </cell>
        </row>
        <row r="4486">
          <cell r="B4486">
            <v>42919</v>
          </cell>
          <cell r="C4486">
            <v>226.43</v>
          </cell>
        </row>
        <row r="4487">
          <cell r="B4487">
            <v>42920</v>
          </cell>
          <cell r="C4487">
            <v>227.33</v>
          </cell>
        </row>
        <row r="4488">
          <cell r="B4488">
            <v>42921</v>
          </cell>
          <cell r="C4488">
            <v>231.01</v>
          </cell>
        </row>
        <row r="4489">
          <cell r="B4489">
            <v>42922</v>
          </cell>
          <cell r="C4489">
            <v>229.03</v>
          </cell>
        </row>
        <row r="4490">
          <cell r="B4490">
            <v>42923</v>
          </cell>
          <cell r="C4490">
            <v>229.98</v>
          </cell>
        </row>
        <row r="4491">
          <cell r="B4491">
            <v>42926</v>
          </cell>
          <cell r="C4491">
            <v>227.58</v>
          </cell>
        </row>
        <row r="4492">
          <cell r="B4492">
            <v>42927</v>
          </cell>
          <cell r="C4492">
            <v>226.81</v>
          </cell>
        </row>
        <row r="4493">
          <cell r="B4493">
            <v>42928</v>
          </cell>
          <cell r="C4493">
            <v>215.06</v>
          </cell>
        </row>
        <row r="4494">
          <cell r="B4494">
            <v>42929</v>
          </cell>
          <cell r="C4494">
            <v>212.36</v>
          </cell>
        </row>
        <row r="4495">
          <cell r="B4495">
            <v>42930</v>
          </cell>
          <cell r="C4495">
            <v>210.36</v>
          </cell>
        </row>
        <row r="4496">
          <cell r="B4496">
            <v>42933</v>
          </cell>
          <cell r="C4496">
            <v>211.48</v>
          </cell>
        </row>
        <row r="4497">
          <cell r="B4497">
            <v>42934</v>
          </cell>
          <cell r="C4497">
            <v>212.2</v>
          </cell>
        </row>
        <row r="4498">
          <cell r="B4498">
            <v>42935</v>
          </cell>
          <cell r="C4498">
            <v>210.9</v>
          </cell>
        </row>
        <row r="4499">
          <cell r="B4499">
            <v>42936</v>
          </cell>
          <cell r="C4499">
            <v>211.02</v>
          </cell>
        </row>
        <row r="4500">
          <cell r="B4500">
            <v>42937</v>
          </cell>
          <cell r="C4500">
            <v>210.95</v>
          </cell>
        </row>
        <row r="4501">
          <cell r="B4501">
            <v>42940</v>
          </cell>
          <cell r="C4501">
            <v>212.13</v>
          </cell>
        </row>
        <row r="4502">
          <cell r="B4502">
            <v>42941</v>
          </cell>
          <cell r="C4502">
            <v>205.6</v>
          </cell>
        </row>
        <row r="4503">
          <cell r="B4503">
            <v>42942</v>
          </cell>
          <cell r="C4503">
            <v>206.79</v>
          </cell>
        </row>
        <row r="4504">
          <cell r="B4504">
            <v>42943</v>
          </cell>
          <cell r="C4504">
            <v>201.85</v>
          </cell>
        </row>
        <row r="4505">
          <cell r="B4505">
            <v>42944</v>
          </cell>
          <cell r="C4505">
            <v>202.41</v>
          </cell>
        </row>
        <row r="4506">
          <cell r="B4506">
            <v>42947</v>
          </cell>
          <cell r="C4506">
            <v>201.92</v>
          </cell>
        </row>
        <row r="4507">
          <cell r="B4507">
            <v>42948</v>
          </cell>
          <cell r="C4507">
            <v>199.28</v>
          </cell>
        </row>
        <row r="4508">
          <cell r="B4508">
            <v>42949</v>
          </cell>
          <cell r="C4508">
            <v>198.35</v>
          </cell>
        </row>
        <row r="4509">
          <cell r="B4509">
            <v>42950</v>
          </cell>
          <cell r="C4509">
            <v>198.35</v>
          </cell>
        </row>
        <row r="4510">
          <cell r="B4510">
            <v>42951</v>
          </cell>
          <cell r="C4510">
            <v>195.97</v>
          </cell>
        </row>
        <row r="4511">
          <cell r="B4511">
            <v>42954</v>
          </cell>
          <cell r="C4511">
            <v>196.76</v>
          </cell>
        </row>
        <row r="4512">
          <cell r="B4512">
            <v>42955</v>
          </cell>
          <cell r="C4512">
            <v>193.94</v>
          </cell>
        </row>
        <row r="4513">
          <cell r="B4513">
            <v>42956</v>
          </cell>
          <cell r="C4513">
            <v>197.5</v>
          </cell>
        </row>
        <row r="4514">
          <cell r="B4514">
            <v>42957</v>
          </cell>
          <cell r="C4514">
            <v>199.61</v>
          </cell>
        </row>
        <row r="4515">
          <cell r="B4515">
            <v>42958</v>
          </cell>
          <cell r="C4515">
            <v>202.48</v>
          </cell>
        </row>
        <row r="4516">
          <cell r="B4516">
            <v>42961</v>
          </cell>
          <cell r="C4516">
            <v>199.5</v>
          </cell>
        </row>
        <row r="4517">
          <cell r="B4517">
            <v>42962</v>
          </cell>
          <cell r="C4517">
            <v>196.88</v>
          </cell>
        </row>
        <row r="4518">
          <cell r="B4518">
            <v>42963</v>
          </cell>
          <cell r="C4518">
            <v>197.52</v>
          </cell>
        </row>
        <row r="4519">
          <cell r="B4519">
            <v>42964</v>
          </cell>
          <cell r="C4519">
            <v>198.25</v>
          </cell>
        </row>
        <row r="4520">
          <cell r="B4520">
            <v>42965</v>
          </cell>
          <cell r="C4520">
            <v>201.07</v>
          </cell>
        </row>
        <row r="4521">
          <cell r="B4521">
            <v>42968</v>
          </cell>
          <cell r="C4521">
            <v>200.86</v>
          </cell>
        </row>
        <row r="4522">
          <cell r="B4522">
            <v>42969</v>
          </cell>
          <cell r="C4522">
            <v>201.52</v>
          </cell>
        </row>
        <row r="4523">
          <cell r="B4523">
            <v>42970</v>
          </cell>
          <cell r="C4523">
            <v>202.62</v>
          </cell>
        </row>
        <row r="4524">
          <cell r="B4524">
            <v>42971</v>
          </cell>
          <cell r="C4524">
            <v>204.35</v>
          </cell>
        </row>
        <row r="4525">
          <cell r="B4525">
            <v>42972</v>
          </cell>
          <cell r="C4525">
            <v>202.79</v>
          </cell>
        </row>
        <row r="4526">
          <cell r="B4526">
            <v>42975</v>
          </cell>
          <cell r="C4526">
            <v>202.79</v>
          </cell>
        </row>
        <row r="4527">
          <cell r="B4527">
            <v>42976</v>
          </cell>
          <cell r="C4527">
            <v>204.65</v>
          </cell>
        </row>
        <row r="4528">
          <cell r="B4528">
            <v>42977</v>
          </cell>
          <cell r="C4528">
            <v>200.31</v>
          </cell>
        </row>
        <row r="4529">
          <cell r="B4529">
            <v>42978</v>
          </cell>
          <cell r="C4529">
            <v>199.54</v>
          </cell>
        </row>
        <row r="4530">
          <cell r="B4530">
            <v>42979</v>
          </cell>
          <cell r="C4530">
            <v>194.23</v>
          </cell>
        </row>
        <row r="4531">
          <cell r="B4531">
            <v>42982</v>
          </cell>
          <cell r="C4531">
            <v>195.11</v>
          </cell>
        </row>
        <row r="4532">
          <cell r="B4532">
            <v>42983</v>
          </cell>
          <cell r="C4532">
            <v>188.71</v>
          </cell>
        </row>
        <row r="4533">
          <cell r="B4533">
            <v>42984</v>
          </cell>
          <cell r="C4533">
            <v>183.16</v>
          </cell>
        </row>
        <row r="4534">
          <cell r="B4534">
            <v>42985</v>
          </cell>
          <cell r="C4534">
            <v>181.74</v>
          </cell>
        </row>
        <row r="4535">
          <cell r="B4535">
            <v>42986</v>
          </cell>
          <cell r="C4535">
            <v>183.33</v>
          </cell>
        </row>
        <row r="4536">
          <cell r="B4536">
            <v>42989</v>
          </cell>
          <cell r="C4536">
            <v>181.32</v>
          </cell>
        </row>
        <row r="4537">
          <cell r="B4537">
            <v>42990</v>
          </cell>
          <cell r="C4537">
            <v>180.16</v>
          </cell>
        </row>
        <row r="4538">
          <cell r="B4538">
            <v>42991</v>
          </cell>
          <cell r="C4538">
            <v>176.65</v>
          </cell>
        </row>
        <row r="4539">
          <cell r="B4539">
            <v>42992</v>
          </cell>
          <cell r="C4539">
            <v>178.7</v>
          </cell>
        </row>
        <row r="4540">
          <cell r="B4540">
            <v>42993</v>
          </cell>
          <cell r="C4540">
            <v>176.31</v>
          </cell>
        </row>
        <row r="4541">
          <cell r="B4541">
            <v>42996</v>
          </cell>
          <cell r="C4541">
            <v>174.2</v>
          </cell>
        </row>
        <row r="4542">
          <cell r="B4542">
            <v>42997</v>
          </cell>
          <cell r="C4542">
            <v>175.19</v>
          </cell>
        </row>
        <row r="4543">
          <cell r="B4543">
            <v>42998</v>
          </cell>
          <cell r="C4543">
            <v>173.82</v>
          </cell>
        </row>
        <row r="4544">
          <cell r="B4544">
            <v>42999</v>
          </cell>
          <cell r="C4544">
            <v>174.53</v>
          </cell>
        </row>
        <row r="4545">
          <cell r="B4545">
            <v>43000</v>
          </cell>
          <cell r="C4545">
            <v>173.7</v>
          </cell>
        </row>
        <row r="4546">
          <cell r="B4546">
            <v>43003</v>
          </cell>
          <cell r="C4546">
            <v>178.49</v>
          </cell>
        </row>
        <row r="4547">
          <cell r="B4547">
            <v>43004</v>
          </cell>
          <cell r="C4547">
            <v>178.74</v>
          </cell>
        </row>
        <row r="4548">
          <cell r="B4548">
            <v>43005</v>
          </cell>
          <cell r="C4548">
            <v>178.27</v>
          </cell>
        </row>
        <row r="4549">
          <cell r="B4549">
            <v>43006</v>
          </cell>
          <cell r="C4549">
            <v>180.03</v>
          </cell>
        </row>
        <row r="4550">
          <cell r="B4550">
            <v>43007</v>
          </cell>
          <cell r="C4550">
            <v>178.67</v>
          </cell>
        </row>
        <row r="4551">
          <cell r="B4551">
            <v>43010</v>
          </cell>
          <cell r="C4551">
            <v>180.33</v>
          </cell>
        </row>
        <row r="4552">
          <cell r="B4552">
            <v>43011</v>
          </cell>
          <cell r="C4552">
            <v>179.43</v>
          </cell>
        </row>
        <row r="4553">
          <cell r="B4553">
            <v>43012</v>
          </cell>
          <cell r="C4553">
            <v>177.62</v>
          </cell>
        </row>
        <row r="4554">
          <cell r="B4554">
            <v>43013</v>
          </cell>
          <cell r="C4554">
            <v>178.88</v>
          </cell>
        </row>
        <row r="4555">
          <cell r="B4555">
            <v>43014</v>
          </cell>
          <cell r="C4555">
            <v>175.43</v>
          </cell>
        </row>
        <row r="4556">
          <cell r="B4556">
            <v>43017</v>
          </cell>
          <cell r="C4556">
            <v>178.82</v>
          </cell>
        </row>
        <row r="4557">
          <cell r="B4557">
            <v>43018</v>
          </cell>
          <cell r="C4557">
            <v>178.28</v>
          </cell>
        </row>
        <row r="4558">
          <cell r="B4558">
            <v>43019</v>
          </cell>
          <cell r="C4558">
            <v>178.55</v>
          </cell>
        </row>
        <row r="4559">
          <cell r="B4559">
            <v>43020</v>
          </cell>
          <cell r="C4559">
            <v>179.52</v>
          </cell>
        </row>
        <row r="4560">
          <cell r="B4560">
            <v>43021</v>
          </cell>
          <cell r="C4560">
            <v>182.07</v>
          </cell>
        </row>
        <row r="4561">
          <cell r="B4561">
            <v>43024</v>
          </cell>
          <cell r="C4561">
            <v>184.44</v>
          </cell>
        </row>
        <row r="4562">
          <cell r="B4562">
            <v>43025</v>
          </cell>
          <cell r="C4562">
            <v>184.71</v>
          </cell>
        </row>
        <row r="4563">
          <cell r="B4563">
            <v>43026</v>
          </cell>
          <cell r="C4563">
            <v>186.45</v>
          </cell>
        </row>
        <row r="4564">
          <cell r="B4564">
            <v>43027</v>
          </cell>
          <cell r="C4564">
            <v>185.58</v>
          </cell>
        </row>
        <row r="4565">
          <cell r="B4565">
            <v>43028</v>
          </cell>
          <cell r="C4565">
            <v>182.31</v>
          </cell>
        </row>
        <row r="4566">
          <cell r="B4566">
            <v>43031</v>
          </cell>
          <cell r="C4566">
            <v>185.1</v>
          </cell>
        </row>
        <row r="4567">
          <cell r="B4567">
            <v>43032</v>
          </cell>
          <cell r="C4567">
            <v>185.1</v>
          </cell>
        </row>
        <row r="4568">
          <cell r="B4568">
            <v>43033</v>
          </cell>
          <cell r="C4568">
            <v>185.16</v>
          </cell>
        </row>
        <row r="4569">
          <cell r="B4569">
            <v>43034</v>
          </cell>
          <cell r="C4569">
            <v>188.21</v>
          </cell>
        </row>
        <row r="4570">
          <cell r="B4570">
            <v>43035</v>
          </cell>
          <cell r="C4570">
            <v>192.18</v>
          </cell>
        </row>
        <row r="4571">
          <cell r="B4571">
            <v>43038</v>
          </cell>
          <cell r="C4571">
            <v>192.56</v>
          </cell>
        </row>
        <row r="4572">
          <cell r="B4572">
            <v>43039</v>
          </cell>
          <cell r="C4572">
            <v>193.96</v>
          </cell>
        </row>
        <row r="4573">
          <cell r="B4573">
            <v>43040</v>
          </cell>
          <cell r="C4573">
            <v>194.16</v>
          </cell>
        </row>
        <row r="4574">
          <cell r="B4574">
            <v>43041</v>
          </cell>
          <cell r="C4574">
            <v>192.81</v>
          </cell>
        </row>
        <row r="4575">
          <cell r="B4575">
            <v>43042</v>
          </cell>
          <cell r="C4575">
            <v>193.55</v>
          </cell>
        </row>
        <row r="4576">
          <cell r="B4576">
            <v>43045</v>
          </cell>
          <cell r="C4576">
            <v>194.06</v>
          </cell>
        </row>
        <row r="4577">
          <cell r="B4577">
            <v>43046</v>
          </cell>
          <cell r="C4577">
            <v>194.99</v>
          </cell>
        </row>
        <row r="4578">
          <cell r="B4578">
            <v>43047</v>
          </cell>
          <cell r="C4578">
            <v>198.39</v>
          </cell>
        </row>
        <row r="4579">
          <cell r="B4579">
            <v>43048</v>
          </cell>
          <cell r="C4579">
            <v>195.57</v>
          </cell>
        </row>
        <row r="4580">
          <cell r="B4580">
            <v>43049</v>
          </cell>
          <cell r="C4580">
            <v>196.01</v>
          </cell>
        </row>
        <row r="4581">
          <cell r="B4581">
            <v>43052</v>
          </cell>
          <cell r="C4581">
            <v>195.35</v>
          </cell>
        </row>
        <row r="4582">
          <cell r="B4582">
            <v>43053</v>
          </cell>
          <cell r="C4582">
            <v>197.26</v>
          </cell>
        </row>
        <row r="4583">
          <cell r="B4583">
            <v>43054</v>
          </cell>
          <cell r="C4583">
            <v>196.91</v>
          </cell>
        </row>
        <row r="4584">
          <cell r="B4584">
            <v>43055</v>
          </cell>
          <cell r="C4584">
            <v>197.78</v>
          </cell>
        </row>
        <row r="4585">
          <cell r="B4585">
            <v>43056</v>
          </cell>
          <cell r="C4585">
            <v>192.81</v>
          </cell>
        </row>
        <row r="4586">
          <cell r="B4586">
            <v>43059</v>
          </cell>
          <cell r="C4586">
            <v>192.03</v>
          </cell>
        </row>
        <row r="4587">
          <cell r="B4587">
            <v>43060</v>
          </cell>
          <cell r="C4587">
            <v>191.62</v>
          </cell>
        </row>
        <row r="4588">
          <cell r="B4588">
            <v>43061</v>
          </cell>
          <cell r="C4588">
            <v>188.28</v>
          </cell>
        </row>
        <row r="4589">
          <cell r="B4589">
            <v>43062</v>
          </cell>
          <cell r="C4589">
            <v>189.87</v>
          </cell>
        </row>
        <row r="4590">
          <cell r="B4590">
            <v>43063</v>
          </cell>
          <cell r="C4590">
            <v>189.1</v>
          </cell>
        </row>
        <row r="4591">
          <cell r="B4591">
            <v>43066</v>
          </cell>
          <cell r="C4591">
            <v>188.16</v>
          </cell>
        </row>
        <row r="4592">
          <cell r="B4592">
            <v>43067</v>
          </cell>
          <cell r="C4592">
            <v>188.07</v>
          </cell>
        </row>
        <row r="4593">
          <cell r="B4593">
            <v>43068</v>
          </cell>
          <cell r="C4593">
            <v>186.05</v>
          </cell>
        </row>
        <row r="4594">
          <cell r="B4594">
            <v>43069</v>
          </cell>
          <cell r="C4594">
            <v>187.59</v>
          </cell>
        </row>
        <row r="4595">
          <cell r="B4595">
            <v>43070</v>
          </cell>
          <cell r="C4595">
            <v>187.21</v>
          </cell>
        </row>
        <row r="4596">
          <cell r="B4596">
            <v>43073</v>
          </cell>
          <cell r="C4596">
            <v>187.95</v>
          </cell>
        </row>
        <row r="4597">
          <cell r="B4597">
            <v>43074</v>
          </cell>
          <cell r="C4597">
            <v>187.44</v>
          </cell>
        </row>
        <row r="4598">
          <cell r="B4598">
            <v>43075</v>
          </cell>
          <cell r="C4598">
            <v>186.59</v>
          </cell>
        </row>
        <row r="4599">
          <cell r="B4599">
            <v>43076</v>
          </cell>
          <cell r="C4599">
            <v>186.18</v>
          </cell>
        </row>
        <row r="4600">
          <cell r="B4600">
            <v>43077</v>
          </cell>
          <cell r="C4600">
            <v>186.71</v>
          </cell>
        </row>
        <row r="4601">
          <cell r="B4601">
            <v>43080</v>
          </cell>
          <cell r="C4601">
            <v>185.05</v>
          </cell>
        </row>
        <row r="4602">
          <cell r="B4602">
            <v>43081</v>
          </cell>
          <cell r="C4602">
            <v>184.93</v>
          </cell>
        </row>
        <row r="4603">
          <cell r="B4603">
            <v>43082</v>
          </cell>
          <cell r="C4603">
            <v>183.25</v>
          </cell>
        </row>
        <row r="4604">
          <cell r="B4604">
            <v>43083</v>
          </cell>
          <cell r="C4604">
            <v>181.37</v>
          </cell>
        </row>
        <row r="4605">
          <cell r="B4605">
            <v>43084</v>
          </cell>
          <cell r="C4605">
            <v>180.28</v>
          </cell>
        </row>
        <row r="4606">
          <cell r="B4606">
            <v>43087</v>
          </cell>
          <cell r="C4606">
            <v>178.49</v>
          </cell>
        </row>
        <row r="4607">
          <cell r="B4607">
            <v>43088</v>
          </cell>
          <cell r="C4607">
            <v>173.46</v>
          </cell>
        </row>
        <row r="4608">
          <cell r="B4608">
            <v>43089</v>
          </cell>
          <cell r="C4608">
            <v>170.16</v>
          </cell>
        </row>
        <row r="4609">
          <cell r="B4609">
            <v>43090</v>
          </cell>
          <cell r="C4609">
            <v>166.42</v>
          </cell>
        </row>
        <row r="4610">
          <cell r="B4610">
            <v>43091</v>
          </cell>
          <cell r="C4610">
            <v>169.28</v>
          </cell>
        </row>
        <row r="4611">
          <cell r="B4611">
            <v>43094</v>
          </cell>
          <cell r="C4611">
            <v>169.28</v>
          </cell>
        </row>
        <row r="4612">
          <cell r="B4612">
            <v>43095</v>
          </cell>
          <cell r="C4612">
            <v>169.28</v>
          </cell>
        </row>
        <row r="4613">
          <cell r="B4613">
            <v>43096</v>
          </cell>
          <cell r="C4613">
            <v>170.66</v>
          </cell>
        </row>
        <row r="4614">
          <cell r="B4614">
            <v>43097</v>
          </cell>
          <cell r="C4614">
            <v>170.14</v>
          </cell>
        </row>
        <row r="4615">
          <cell r="B4615">
            <v>43098</v>
          </cell>
          <cell r="C4615">
            <v>179.6</v>
          </cell>
        </row>
        <row r="4616">
          <cell r="B4616">
            <v>43101</v>
          </cell>
          <cell r="C4616">
            <v>179.6</v>
          </cell>
        </row>
        <row r="4617">
          <cell r="B4617">
            <v>43102</v>
          </cell>
          <cell r="C4617">
            <v>179.43</v>
          </cell>
        </row>
        <row r="4618">
          <cell r="B4618">
            <v>43103</v>
          </cell>
          <cell r="C4618">
            <v>175.96</v>
          </cell>
        </row>
        <row r="4619">
          <cell r="B4619">
            <v>43104</v>
          </cell>
          <cell r="C4619">
            <v>172.53</v>
          </cell>
        </row>
        <row r="4620">
          <cell r="B4620">
            <v>43105</v>
          </cell>
          <cell r="C4620">
            <v>173.77</v>
          </cell>
        </row>
        <row r="4621">
          <cell r="B4621">
            <v>43108</v>
          </cell>
          <cell r="C4621">
            <v>174.41</v>
          </cell>
        </row>
        <row r="4622">
          <cell r="B4622">
            <v>43109</v>
          </cell>
          <cell r="C4622">
            <v>172.15</v>
          </cell>
        </row>
        <row r="4623">
          <cell r="B4623">
            <v>43110</v>
          </cell>
          <cell r="C4623">
            <v>165.95</v>
          </cell>
        </row>
        <row r="4624">
          <cell r="B4624">
            <v>43111</v>
          </cell>
          <cell r="C4624">
            <v>165.95</v>
          </cell>
        </row>
        <row r="4625">
          <cell r="B4625">
            <v>43112</v>
          </cell>
          <cell r="C4625">
            <v>164.62</v>
          </cell>
        </row>
        <row r="4626">
          <cell r="B4626">
            <v>43115</v>
          </cell>
          <cell r="C4626">
            <v>165.41</v>
          </cell>
        </row>
        <row r="4627">
          <cell r="B4627">
            <v>43116</v>
          </cell>
          <cell r="C4627">
            <v>165.1</v>
          </cell>
        </row>
        <row r="4628">
          <cell r="B4628">
            <v>43117</v>
          </cell>
          <cell r="C4628">
            <v>163.80000000000001</v>
          </cell>
        </row>
        <row r="4629">
          <cell r="B4629">
            <v>43118</v>
          </cell>
          <cell r="C4629">
            <v>163.88</v>
          </cell>
        </row>
        <row r="4630">
          <cell r="B4630">
            <v>43119</v>
          </cell>
          <cell r="C4630">
            <v>163.43</v>
          </cell>
        </row>
        <row r="4631">
          <cell r="B4631">
            <v>43122</v>
          </cell>
          <cell r="C4631">
            <v>163.57</v>
          </cell>
        </row>
        <row r="4632">
          <cell r="B4632">
            <v>43123</v>
          </cell>
          <cell r="C4632">
            <v>163.81</v>
          </cell>
        </row>
        <row r="4633">
          <cell r="B4633">
            <v>43124</v>
          </cell>
          <cell r="C4633">
            <v>161.16</v>
          </cell>
        </row>
        <row r="4634">
          <cell r="B4634">
            <v>43125</v>
          </cell>
          <cell r="C4634">
            <v>154.63</v>
          </cell>
        </row>
        <row r="4635">
          <cell r="B4635">
            <v>43126</v>
          </cell>
          <cell r="C4635">
            <v>156.47</v>
          </cell>
        </row>
        <row r="4636">
          <cell r="B4636">
            <v>43129</v>
          </cell>
          <cell r="C4636">
            <v>151.72</v>
          </cell>
        </row>
        <row r="4637">
          <cell r="B4637">
            <v>43130</v>
          </cell>
          <cell r="C4637">
            <v>154.5</v>
          </cell>
        </row>
        <row r="4638">
          <cell r="B4638">
            <v>43131</v>
          </cell>
          <cell r="C4638">
            <v>150.75</v>
          </cell>
        </row>
        <row r="4639">
          <cell r="B4639">
            <v>43132</v>
          </cell>
          <cell r="C4639">
            <v>150.93</v>
          </cell>
        </row>
        <row r="4640">
          <cell r="B4640">
            <v>43133</v>
          </cell>
          <cell r="C4640">
            <v>145.79</v>
          </cell>
        </row>
        <row r="4641">
          <cell r="B4641">
            <v>43136</v>
          </cell>
          <cell r="C4641">
            <v>146.47999999999999</v>
          </cell>
        </row>
        <row r="4642">
          <cell r="B4642">
            <v>43137</v>
          </cell>
          <cell r="C4642">
            <v>150.18</v>
          </cell>
        </row>
        <row r="4643">
          <cell r="B4643">
            <v>43138</v>
          </cell>
          <cell r="C4643">
            <v>146.69999999999999</v>
          </cell>
        </row>
        <row r="4644">
          <cell r="B4644">
            <v>43139</v>
          </cell>
          <cell r="C4644">
            <v>142.93</v>
          </cell>
        </row>
        <row r="4645">
          <cell r="B4645">
            <v>43140</v>
          </cell>
          <cell r="C4645">
            <v>151.30000000000001</v>
          </cell>
        </row>
        <row r="4646">
          <cell r="B4646">
            <v>43143</v>
          </cell>
          <cell r="C4646">
            <v>153.68</v>
          </cell>
        </row>
        <row r="4647">
          <cell r="B4647">
            <v>43144</v>
          </cell>
          <cell r="C4647">
            <v>154.54</v>
          </cell>
        </row>
        <row r="4648">
          <cell r="B4648">
            <v>43145</v>
          </cell>
          <cell r="C4648">
            <v>155.29</v>
          </cell>
        </row>
        <row r="4649">
          <cell r="B4649">
            <v>43146</v>
          </cell>
          <cell r="C4649">
            <v>157.44</v>
          </cell>
        </row>
        <row r="4650">
          <cell r="B4650">
            <v>43147</v>
          </cell>
          <cell r="C4650">
            <v>158.57</v>
          </cell>
        </row>
        <row r="4651">
          <cell r="B4651">
            <v>43150</v>
          </cell>
          <cell r="C4651">
            <v>157.25</v>
          </cell>
        </row>
        <row r="4652">
          <cell r="B4652">
            <v>43151</v>
          </cell>
          <cell r="C4652">
            <v>158.88999999999999</v>
          </cell>
        </row>
        <row r="4653">
          <cell r="B4653">
            <v>43152</v>
          </cell>
          <cell r="C4653">
            <v>160.91999999999999</v>
          </cell>
        </row>
        <row r="4654">
          <cell r="B4654">
            <v>43153</v>
          </cell>
          <cell r="C4654">
            <v>164.69</v>
          </cell>
        </row>
        <row r="4655">
          <cell r="B4655">
            <v>43154</v>
          </cell>
          <cell r="C4655">
            <v>167.05</v>
          </cell>
        </row>
        <row r="4656">
          <cell r="B4656">
            <v>43157</v>
          </cell>
          <cell r="C4656">
            <v>168.14</v>
          </cell>
        </row>
        <row r="4657">
          <cell r="B4657">
            <v>43158</v>
          </cell>
          <cell r="C4657">
            <v>169.85</v>
          </cell>
        </row>
        <row r="4658">
          <cell r="B4658">
            <v>43159</v>
          </cell>
          <cell r="C4658">
            <v>171.77</v>
          </cell>
        </row>
        <row r="4659">
          <cell r="B4659">
            <v>43160</v>
          </cell>
          <cell r="C4659">
            <v>175.56</v>
          </cell>
        </row>
        <row r="4660">
          <cell r="B4660">
            <v>43161</v>
          </cell>
          <cell r="C4660">
            <v>175.8</v>
          </cell>
        </row>
        <row r="4661">
          <cell r="B4661">
            <v>43164</v>
          </cell>
          <cell r="C4661">
            <v>178.91</v>
          </cell>
        </row>
        <row r="4662">
          <cell r="B4662">
            <v>43165</v>
          </cell>
          <cell r="C4662">
            <v>173.58</v>
          </cell>
        </row>
        <row r="4663">
          <cell r="B4663">
            <v>43166</v>
          </cell>
          <cell r="C4663">
            <v>179.81</v>
          </cell>
        </row>
        <row r="4664">
          <cell r="B4664">
            <v>43167</v>
          </cell>
          <cell r="C4664">
            <v>179.67</v>
          </cell>
        </row>
        <row r="4665">
          <cell r="B4665">
            <v>43168</v>
          </cell>
          <cell r="C4665">
            <v>180.73</v>
          </cell>
        </row>
        <row r="4666">
          <cell r="B4666">
            <v>43171</v>
          </cell>
          <cell r="C4666">
            <v>180.93</v>
          </cell>
        </row>
        <row r="4667">
          <cell r="B4667">
            <v>43172</v>
          </cell>
          <cell r="C4667">
            <v>177.49</v>
          </cell>
        </row>
        <row r="4668">
          <cell r="B4668">
            <v>43173</v>
          </cell>
          <cell r="C4668">
            <v>177.02</v>
          </cell>
        </row>
        <row r="4669">
          <cell r="B4669">
            <v>43174</v>
          </cell>
          <cell r="C4669">
            <v>180.45</v>
          </cell>
        </row>
        <row r="4670">
          <cell r="B4670">
            <v>43175</v>
          </cell>
          <cell r="C4670">
            <v>178.49</v>
          </cell>
        </row>
        <row r="4671">
          <cell r="B4671">
            <v>43178</v>
          </cell>
          <cell r="C4671">
            <v>177.5</v>
          </cell>
        </row>
        <row r="4672">
          <cell r="B4672">
            <v>43179</v>
          </cell>
          <cell r="C4672">
            <v>181.94</v>
          </cell>
        </row>
        <row r="4673">
          <cell r="B4673">
            <v>43180</v>
          </cell>
          <cell r="C4673">
            <v>182.05</v>
          </cell>
        </row>
        <row r="4674">
          <cell r="B4674">
            <v>43181</v>
          </cell>
          <cell r="C4674">
            <v>184.77</v>
          </cell>
        </row>
        <row r="4675">
          <cell r="B4675">
            <v>43182</v>
          </cell>
          <cell r="C4675">
            <v>185.69</v>
          </cell>
        </row>
        <row r="4676">
          <cell r="B4676">
            <v>43185</v>
          </cell>
          <cell r="C4676">
            <v>185.78</v>
          </cell>
        </row>
        <row r="4677">
          <cell r="B4677">
            <v>43186</v>
          </cell>
          <cell r="C4677">
            <v>185.03</v>
          </cell>
        </row>
        <row r="4678">
          <cell r="B4678">
            <v>43187</v>
          </cell>
          <cell r="C4678">
            <v>183.45</v>
          </cell>
        </row>
        <row r="4679">
          <cell r="B4679">
            <v>43188</v>
          </cell>
          <cell r="C4679">
            <v>184.47</v>
          </cell>
        </row>
        <row r="4680">
          <cell r="B4680">
            <v>43189</v>
          </cell>
          <cell r="C4680">
            <v>184.47</v>
          </cell>
        </row>
        <row r="4681">
          <cell r="B4681">
            <v>43192</v>
          </cell>
          <cell r="C4681">
            <v>184.47</v>
          </cell>
        </row>
        <row r="4682">
          <cell r="B4682">
            <v>43193</v>
          </cell>
          <cell r="C4682">
            <v>185.88</v>
          </cell>
        </row>
        <row r="4683">
          <cell r="B4683">
            <v>43194</v>
          </cell>
          <cell r="C4683">
            <v>185.47</v>
          </cell>
        </row>
        <row r="4684">
          <cell r="B4684">
            <v>43195</v>
          </cell>
          <cell r="C4684">
            <v>183.51</v>
          </cell>
        </row>
        <row r="4685">
          <cell r="B4685">
            <v>43196</v>
          </cell>
          <cell r="C4685">
            <v>182.48</v>
          </cell>
        </row>
        <row r="4686">
          <cell r="B4686">
            <v>43199</v>
          </cell>
          <cell r="C4686">
            <v>184.23</v>
          </cell>
        </row>
        <row r="4687">
          <cell r="B4687">
            <v>43200</v>
          </cell>
          <cell r="C4687">
            <v>180.46</v>
          </cell>
        </row>
        <row r="4688">
          <cell r="B4688">
            <v>43201</v>
          </cell>
          <cell r="C4688">
            <v>183.19</v>
          </cell>
        </row>
        <row r="4689">
          <cell r="B4689">
            <v>43202</v>
          </cell>
          <cell r="C4689">
            <v>183.76</v>
          </cell>
        </row>
        <row r="4690">
          <cell r="B4690">
            <v>43203</v>
          </cell>
          <cell r="C4690">
            <v>180.3</v>
          </cell>
        </row>
        <row r="4691">
          <cell r="B4691">
            <v>43206</v>
          </cell>
          <cell r="C4691">
            <v>181.78</v>
          </cell>
        </row>
        <row r="4692">
          <cell r="B4692">
            <v>43207</v>
          </cell>
          <cell r="C4692">
            <v>182.54</v>
          </cell>
        </row>
        <row r="4693">
          <cell r="B4693">
            <v>43208</v>
          </cell>
          <cell r="C4693">
            <v>182.33</v>
          </cell>
        </row>
        <row r="4694">
          <cell r="B4694">
            <v>43209</v>
          </cell>
          <cell r="C4694">
            <v>178.29</v>
          </cell>
        </row>
        <row r="4695">
          <cell r="B4695">
            <v>43210</v>
          </cell>
          <cell r="C4695">
            <v>177.86</v>
          </cell>
        </row>
        <row r="4696">
          <cell r="B4696">
            <v>43213</v>
          </cell>
          <cell r="C4696">
            <v>178.17</v>
          </cell>
        </row>
        <row r="4697">
          <cell r="B4697">
            <v>43214</v>
          </cell>
          <cell r="C4697">
            <v>175.09</v>
          </cell>
        </row>
        <row r="4698">
          <cell r="B4698">
            <v>43215</v>
          </cell>
          <cell r="C4698">
            <v>178.44</v>
          </cell>
        </row>
        <row r="4699">
          <cell r="B4699">
            <v>43216</v>
          </cell>
          <cell r="C4699">
            <v>180.94</v>
          </cell>
        </row>
        <row r="4700">
          <cell r="B4700">
            <v>43217</v>
          </cell>
          <cell r="C4700">
            <v>183.72</v>
          </cell>
        </row>
        <row r="4701">
          <cell r="B4701">
            <v>43220</v>
          </cell>
          <cell r="C4701">
            <v>184.72</v>
          </cell>
        </row>
        <row r="4702">
          <cell r="B4702">
            <v>43221</v>
          </cell>
          <cell r="C4702">
            <v>185.36</v>
          </cell>
        </row>
        <row r="4703">
          <cell r="B4703">
            <v>43222</v>
          </cell>
          <cell r="C4703">
            <v>185.5</v>
          </cell>
        </row>
        <row r="4704">
          <cell r="B4704">
            <v>43223</v>
          </cell>
          <cell r="C4704">
            <v>187</v>
          </cell>
        </row>
        <row r="4705">
          <cell r="B4705">
            <v>43224</v>
          </cell>
          <cell r="C4705">
            <v>191.76</v>
          </cell>
        </row>
        <row r="4706">
          <cell r="B4706">
            <v>43227</v>
          </cell>
          <cell r="C4706">
            <v>191.76</v>
          </cell>
        </row>
        <row r="4707">
          <cell r="B4707">
            <v>43228</v>
          </cell>
          <cell r="C4707">
            <v>192.91</v>
          </cell>
        </row>
        <row r="4708">
          <cell r="B4708">
            <v>43229</v>
          </cell>
          <cell r="C4708">
            <v>192.64</v>
          </cell>
        </row>
        <row r="4709">
          <cell r="B4709">
            <v>43230</v>
          </cell>
          <cell r="C4709">
            <v>187.13</v>
          </cell>
        </row>
        <row r="4710">
          <cell r="B4710">
            <v>43231</v>
          </cell>
          <cell r="C4710">
            <v>185.57</v>
          </cell>
        </row>
        <row r="4711">
          <cell r="B4711">
            <v>43234</v>
          </cell>
          <cell r="C4711">
            <v>182.09</v>
          </cell>
        </row>
        <row r="4712">
          <cell r="B4712">
            <v>43235</v>
          </cell>
          <cell r="C4712">
            <v>181.47</v>
          </cell>
        </row>
        <row r="4713">
          <cell r="B4713">
            <v>43236</v>
          </cell>
          <cell r="C4713">
            <v>182.21</v>
          </cell>
        </row>
        <row r="4714">
          <cell r="B4714">
            <v>43237</v>
          </cell>
          <cell r="C4714">
            <v>184.52</v>
          </cell>
        </row>
        <row r="4715">
          <cell r="B4715">
            <v>43238</v>
          </cell>
          <cell r="C4715">
            <v>184.51</v>
          </cell>
        </row>
        <row r="4716">
          <cell r="B4716">
            <v>43241</v>
          </cell>
          <cell r="C4716">
            <v>192.65</v>
          </cell>
        </row>
        <row r="4717">
          <cell r="B4717">
            <v>43242</v>
          </cell>
          <cell r="C4717">
            <v>197.12</v>
          </cell>
        </row>
        <row r="4718">
          <cell r="B4718">
            <v>43243</v>
          </cell>
          <cell r="C4718">
            <v>204</v>
          </cell>
        </row>
        <row r="4719">
          <cell r="B4719">
            <v>43244</v>
          </cell>
          <cell r="C4719">
            <v>205.34</v>
          </cell>
        </row>
        <row r="4720">
          <cell r="B4720">
            <v>43245</v>
          </cell>
          <cell r="C4720">
            <v>210.98</v>
          </cell>
        </row>
        <row r="4721">
          <cell r="B4721">
            <v>43248</v>
          </cell>
          <cell r="C4721">
            <v>210.98</v>
          </cell>
        </row>
        <row r="4722">
          <cell r="B4722">
            <v>43249</v>
          </cell>
          <cell r="C4722">
            <v>227.06</v>
          </cell>
        </row>
        <row r="4723">
          <cell r="B4723">
            <v>43250</v>
          </cell>
          <cell r="C4723">
            <v>229.09</v>
          </cell>
        </row>
        <row r="4724">
          <cell r="B4724">
            <v>43251</v>
          </cell>
          <cell r="C4724">
            <v>226.71</v>
          </cell>
        </row>
        <row r="4725">
          <cell r="B4725">
            <v>43252</v>
          </cell>
          <cell r="C4725">
            <v>223.27</v>
          </cell>
        </row>
        <row r="4726">
          <cell r="B4726">
            <v>43255</v>
          </cell>
          <cell r="C4726">
            <v>217.11</v>
          </cell>
        </row>
        <row r="4727">
          <cell r="B4727">
            <v>43256</v>
          </cell>
          <cell r="C4727">
            <v>217.47</v>
          </cell>
        </row>
        <row r="4728">
          <cell r="B4728">
            <v>43257</v>
          </cell>
          <cell r="C4728">
            <v>215.01</v>
          </cell>
        </row>
        <row r="4729">
          <cell r="B4729">
            <v>43258</v>
          </cell>
          <cell r="C4729">
            <v>210.99</v>
          </cell>
        </row>
        <row r="4730">
          <cell r="B4730">
            <v>43259</v>
          </cell>
          <cell r="C4730">
            <v>218.96</v>
          </cell>
        </row>
        <row r="4731">
          <cell r="B4731">
            <v>43262</v>
          </cell>
          <cell r="C4731">
            <v>214.95</v>
          </cell>
        </row>
        <row r="4732">
          <cell r="B4732">
            <v>43263</v>
          </cell>
          <cell r="C4732">
            <v>217.36</v>
          </cell>
        </row>
        <row r="4733">
          <cell r="B4733">
            <v>43264</v>
          </cell>
          <cell r="C4733">
            <v>221.26</v>
          </cell>
        </row>
        <row r="4734">
          <cell r="B4734">
            <v>43265</v>
          </cell>
          <cell r="C4734">
            <v>220.63</v>
          </cell>
        </row>
        <row r="4735">
          <cell r="B4735">
            <v>43266</v>
          </cell>
          <cell r="C4735">
            <v>225.02</v>
          </cell>
        </row>
        <row r="4736">
          <cell r="B4736">
            <v>43269</v>
          </cell>
          <cell r="C4736">
            <v>224.98</v>
          </cell>
        </row>
        <row r="4737">
          <cell r="B4737">
            <v>43270</v>
          </cell>
          <cell r="C4737">
            <v>229</v>
          </cell>
        </row>
        <row r="4738">
          <cell r="B4738">
            <v>43271</v>
          </cell>
          <cell r="C4738">
            <v>225.19</v>
          </cell>
        </row>
        <row r="4739">
          <cell r="B4739">
            <v>43272</v>
          </cell>
          <cell r="C4739">
            <v>227.61</v>
          </cell>
        </row>
        <row r="4740">
          <cell r="B4740">
            <v>43273</v>
          </cell>
          <cell r="C4740">
            <v>226.95</v>
          </cell>
        </row>
        <row r="4741">
          <cell r="B4741">
            <v>43276</v>
          </cell>
          <cell r="C4741">
            <v>225.25</v>
          </cell>
        </row>
        <row r="4742">
          <cell r="B4742">
            <v>43277</v>
          </cell>
          <cell r="C4742">
            <v>220.88</v>
          </cell>
        </row>
        <row r="4743">
          <cell r="B4743">
            <v>43278</v>
          </cell>
          <cell r="C4743">
            <v>219.82</v>
          </cell>
        </row>
        <row r="4744">
          <cell r="B4744">
            <v>43279</v>
          </cell>
          <cell r="C4744">
            <v>223.59</v>
          </cell>
        </row>
        <row r="4745">
          <cell r="B4745">
            <v>43280</v>
          </cell>
          <cell r="C4745">
            <v>223.49</v>
          </cell>
        </row>
        <row r="4746">
          <cell r="B4746">
            <v>43283</v>
          </cell>
          <cell r="C4746">
            <v>222.23</v>
          </cell>
        </row>
        <row r="4747">
          <cell r="B4747">
            <v>43284</v>
          </cell>
          <cell r="C4747">
            <v>221.71</v>
          </cell>
        </row>
        <row r="4748">
          <cell r="B4748">
            <v>43285</v>
          </cell>
          <cell r="C4748">
            <v>219.96</v>
          </cell>
        </row>
        <row r="4749">
          <cell r="B4749">
            <v>43286</v>
          </cell>
          <cell r="C4749">
            <v>220.32</v>
          </cell>
        </row>
        <row r="4750">
          <cell r="B4750">
            <v>43287</v>
          </cell>
          <cell r="C4750">
            <v>216.94</v>
          </cell>
        </row>
        <row r="4751">
          <cell r="B4751">
            <v>43290</v>
          </cell>
          <cell r="C4751">
            <v>209.68</v>
          </cell>
        </row>
        <row r="4752">
          <cell r="B4752">
            <v>43291</v>
          </cell>
          <cell r="C4752">
            <v>203.23</v>
          </cell>
        </row>
        <row r="4753">
          <cell r="B4753">
            <v>43292</v>
          </cell>
          <cell r="C4753">
            <v>198.9</v>
          </cell>
        </row>
        <row r="4754">
          <cell r="B4754">
            <v>43293</v>
          </cell>
          <cell r="C4754">
            <v>199.73</v>
          </cell>
        </row>
        <row r="4755">
          <cell r="B4755">
            <v>43294</v>
          </cell>
          <cell r="C4755">
            <v>200.32</v>
          </cell>
        </row>
        <row r="4756">
          <cell r="B4756">
            <v>43297</v>
          </cell>
          <cell r="C4756">
            <v>196.3</v>
          </cell>
        </row>
        <row r="4757">
          <cell r="B4757">
            <v>43298</v>
          </cell>
          <cell r="C4757">
            <v>194.71</v>
          </cell>
        </row>
        <row r="4758">
          <cell r="B4758">
            <v>43299</v>
          </cell>
          <cell r="C4758">
            <v>193.81</v>
          </cell>
        </row>
        <row r="4759">
          <cell r="B4759">
            <v>43300</v>
          </cell>
          <cell r="C4759">
            <v>198.11</v>
          </cell>
        </row>
        <row r="4760">
          <cell r="B4760">
            <v>43301</v>
          </cell>
          <cell r="C4760">
            <v>197.93</v>
          </cell>
        </row>
        <row r="4761">
          <cell r="B4761">
            <v>43304</v>
          </cell>
          <cell r="C4761">
            <v>192.96</v>
          </cell>
        </row>
        <row r="4762">
          <cell r="B4762">
            <v>43305</v>
          </cell>
          <cell r="C4762">
            <v>193.26</v>
          </cell>
        </row>
        <row r="4763">
          <cell r="B4763">
            <v>43306</v>
          </cell>
          <cell r="C4763">
            <v>192.03</v>
          </cell>
        </row>
        <row r="4764">
          <cell r="B4764">
            <v>43307</v>
          </cell>
          <cell r="C4764">
            <v>190.44</v>
          </cell>
        </row>
        <row r="4765">
          <cell r="B4765">
            <v>43308</v>
          </cell>
          <cell r="C4765">
            <v>188.63</v>
          </cell>
        </row>
        <row r="4766">
          <cell r="B4766">
            <v>43311</v>
          </cell>
          <cell r="C4766">
            <v>186.26</v>
          </cell>
        </row>
        <row r="4767">
          <cell r="B4767">
            <v>43312</v>
          </cell>
          <cell r="C4767">
            <v>187.7</v>
          </cell>
        </row>
        <row r="4768">
          <cell r="B4768">
            <v>43313</v>
          </cell>
          <cell r="C4768">
            <v>188.05</v>
          </cell>
        </row>
        <row r="4769">
          <cell r="B4769">
            <v>43314</v>
          </cell>
          <cell r="C4769">
            <v>190.85</v>
          </cell>
        </row>
        <row r="4770">
          <cell r="B4770">
            <v>43315</v>
          </cell>
          <cell r="C4770">
            <v>195.06</v>
          </cell>
        </row>
        <row r="4771">
          <cell r="B4771">
            <v>43318</v>
          </cell>
          <cell r="C4771">
            <v>198.74</v>
          </cell>
        </row>
        <row r="4772">
          <cell r="B4772">
            <v>43319</v>
          </cell>
          <cell r="C4772">
            <v>197.98</v>
          </cell>
        </row>
        <row r="4773">
          <cell r="B4773">
            <v>43320</v>
          </cell>
          <cell r="C4773">
            <v>198.33</v>
          </cell>
        </row>
        <row r="4774">
          <cell r="B4774">
            <v>43321</v>
          </cell>
          <cell r="C4774">
            <v>199.15</v>
          </cell>
        </row>
        <row r="4775">
          <cell r="B4775">
            <v>43322</v>
          </cell>
          <cell r="C4775">
            <v>204.37</v>
          </cell>
        </row>
        <row r="4776">
          <cell r="B4776">
            <v>43325</v>
          </cell>
          <cell r="C4776">
            <v>208.7</v>
          </cell>
        </row>
        <row r="4777">
          <cell r="B4777">
            <v>43326</v>
          </cell>
          <cell r="C4777">
            <v>205.67</v>
          </cell>
        </row>
        <row r="4778">
          <cell r="B4778">
            <v>43327</v>
          </cell>
          <cell r="C4778">
            <v>205.95</v>
          </cell>
        </row>
        <row r="4779">
          <cell r="B4779">
            <v>43328</v>
          </cell>
          <cell r="C4779">
            <v>207.21</v>
          </cell>
        </row>
        <row r="4780">
          <cell r="B4780">
            <v>43329</v>
          </cell>
          <cell r="C4780">
            <v>206.59</v>
          </cell>
        </row>
        <row r="4781">
          <cell r="B4781">
            <v>43332</v>
          </cell>
          <cell r="C4781">
            <v>207.78</v>
          </cell>
        </row>
        <row r="4782">
          <cell r="B4782">
            <v>43333</v>
          </cell>
          <cell r="C4782">
            <v>205.21</v>
          </cell>
        </row>
        <row r="4783">
          <cell r="B4783">
            <v>43334</v>
          </cell>
          <cell r="C4783">
            <v>201.28</v>
          </cell>
        </row>
        <row r="4784">
          <cell r="B4784">
            <v>43335</v>
          </cell>
          <cell r="C4784">
            <v>198.8</v>
          </cell>
        </row>
        <row r="4785">
          <cell r="B4785">
            <v>43336</v>
          </cell>
          <cell r="C4785">
            <v>199.94</v>
          </cell>
        </row>
        <row r="4786">
          <cell r="B4786">
            <v>43339</v>
          </cell>
          <cell r="C4786">
            <v>199.94</v>
          </cell>
        </row>
        <row r="4787">
          <cell r="B4787">
            <v>43340</v>
          </cell>
          <cell r="C4787">
            <v>196.51</v>
          </cell>
        </row>
        <row r="4788">
          <cell r="B4788">
            <v>43341</v>
          </cell>
          <cell r="C4788">
            <v>193.75</v>
          </cell>
        </row>
        <row r="4789">
          <cell r="B4789">
            <v>43342</v>
          </cell>
          <cell r="C4789">
            <v>197</v>
          </cell>
        </row>
        <row r="4790">
          <cell r="B4790">
            <v>43343</v>
          </cell>
          <cell r="C4790">
            <v>198.65</v>
          </cell>
        </row>
        <row r="4791">
          <cell r="B4791">
            <v>43346</v>
          </cell>
          <cell r="C4791">
            <v>199.63</v>
          </cell>
        </row>
        <row r="4792">
          <cell r="B4792">
            <v>43347</v>
          </cell>
          <cell r="C4792">
            <v>199.66</v>
          </cell>
        </row>
        <row r="4793">
          <cell r="B4793">
            <v>43348</v>
          </cell>
          <cell r="C4793">
            <v>195.58</v>
          </cell>
        </row>
        <row r="4794">
          <cell r="B4794">
            <v>43349</v>
          </cell>
          <cell r="C4794">
            <v>194.53</v>
          </cell>
        </row>
        <row r="4795">
          <cell r="B4795">
            <v>43350</v>
          </cell>
          <cell r="C4795">
            <v>194.72</v>
          </cell>
        </row>
        <row r="4796">
          <cell r="B4796">
            <v>43353</v>
          </cell>
          <cell r="C4796">
            <v>189.14</v>
          </cell>
        </row>
        <row r="4797">
          <cell r="B4797">
            <v>43354</v>
          </cell>
          <cell r="C4797">
            <v>187.59</v>
          </cell>
        </row>
        <row r="4798">
          <cell r="B4798">
            <v>43355</v>
          </cell>
          <cell r="C4798">
            <v>185.46</v>
          </cell>
        </row>
        <row r="4799">
          <cell r="B4799">
            <v>43356</v>
          </cell>
          <cell r="C4799">
            <v>183.03</v>
          </cell>
        </row>
        <row r="4800">
          <cell r="B4800">
            <v>43357</v>
          </cell>
          <cell r="C4800">
            <v>181.29</v>
          </cell>
        </row>
        <row r="4801">
          <cell r="B4801">
            <v>43360</v>
          </cell>
          <cell r="C4801">
            <v>178.61</v>
          </cell>
        </row>
        <row r="4802">
          <cell r="B4802">
            <v>43361</v>
          </cell>
          <cell r="C4802">
            <v>177.35</v>
          </cell>
        </row>
        <row r="4803">
          <cell r="B4803">
            <v>43362</v>
          </cell>
          <cell r="C4803">
            <v>177.36</v>
          </cell>
        </row>
        <row r="4804">
          <cell r="B4804">
            <v>43363</v>
          </cell>
          <cell r="C4804">
            <v>179.34</v>
          </cell>
        </row>
        <row r="4805">
          <cell r="B4805">
            <v>43364</v>
          </cell>
          <cell r="C4805">
            <v>181.7</v>
          </cell>
        </row>
        <row r="4806">
          <cell r="B4806">
            <v>43367</v>
          </cell>
          <cell r="C4806">
            <v>176.98</v>
          </cell>
        </row>
        <row r="4807">
          <cell r="B4807">
            <v>43368</v>
          </cell>
          <cell r="C4807">
            <v>173.93</v>
          </cell>
        </row>
        <row r="4808">
          <cell r="B4808">
            <v>43369</v>
          </cell>
          <cell r="C4808">
            <v>175.6</v>
          </cell>
        </row>
        <row r="4809">
          <cell r="B4809">
            <v>43370</v>
          </cell>
          <cell r="C4809">
            <v>175.14</v>
          </cell>
        </row>
        <row r="4810">
          <cell r="B4810">
            <v>43371</v>
          </cell>
          <cell r="C4810">
            <v>178.13</v>
          </cell>
        </row>
        <row r="4811">
          <cell r="B4811">
            <v>43374</v>
          </cell>
          <cell r="C4811">
            <v>178.02</v>
          </cell>
        </row>
        <row r="4812">
          <cell r="B4812">
            <v>43375</v>
          </cell>
          <cell r="C4812">
            <v>183.65</v>
          </cell>
        </row>
        <row r="4813">
          <cell r="B4813">
            <v>43376</v>
          </cell>
          <cell r="C4813">
            <v>182.66</v>
          </cell>
        </row>
        <row r="4814">
          <cell r="B4814">
            <v>43377</v>
          </cell>
          <cell r="C4814">
            <v>178.45</v>
          </cell>
        </row>
        <row r="4815">
          <cell r="B4815">
            <v>43378</v>
          </cell>
          <cell r="C4815">
            <v>177.88</v>
          </cell>
        </row>
        <row r="4816">
          <cell r="B4816">
            <v>43381</v>
          </cell>
          <cell r="C4816">
            <v>180.75</v>
          </cell>
        </row>
        <row r="4817">
          <cell r="B4817">
            <v>43382</v>
          </cell>
          <cell r="C4817">
            <v>182.47</v>
          </cell>
        </row>
        <row r="4818">
          <cell r="B4818">
            <v>43383</v>
          </cell>
          <cell r="C4818">
            <v>181.39</v>
          </cell>
        </row>
        <row r="4819">
          <cell r="B4819">
            <v>43384</v>
          </cell>
          <cell r="C4819">
            <v>187.27</v>
          </cell>
        </row>
        <row r="4820">
          <cell r="B4820">
            <v>43385</v>
          </cell>
          <cell r="C4820">
            <v>190.78</v>
          </cell>
        </row>
        <row r="4821">
          <cell r="B4821">
            <v>43388</v>
          </cell>
          <cell r="C4821">
            <v>190.32</v>
          </cell>
        </row>
        <row r="4822">
          <cell r="B4822">
            <v>43389</v>
          </cell>
          <cell r="C4822">
            <v>192.13</v>
          </cell>
        </row>
        <row r="4823">
          <cell r="B4823">
            <v>43390</v>
          </cell>
          <cell r="C4823">
            <v>192.98</v>
          </cell>
        </row>
        <row r="4824">
          <cell r="B4824">
            <v>43391</v>
          </cell>
          <cell r="C4824">
            <v>194.89</v>
          </cell>
        </row>
        <row r="4825">
          <cell r="B4825">
            <v>43392</v>
          </cell>
          <cell r="C4825">
            <v>197.86</v>
          </cell>
        </row>
        <row r="4826">
          <cell r="B4826">
            <v>43395</v>
          </cell>
          <cell r="C4826">
            <v>198.75</v>
          </cell>
        </row>
        <row r="4827">
          <cell r="B4827">
            <v>43396</v>
          </cell>
          <cell r="C4827">
            <v>200.26</v>
          </cell>
        </row>
        <row r="4828">
          <cell r="B4828">
            <v>43397</v>
          </cell>
          <cell r="C4828">
            <v>202.29</v>
          </cell>
        </row>
        <row r="4829">
          <cell r="B4829">
            <v>43398</v>
          </cell>
          <cell r="C4829">
            <v>204.93</v>
          </cell>
        </row>
        <row r="4830">
          <cell r="B4830">
            <v>43399</v>
          </cell>
          <cell r="C4830">
            <v>206.92</v>
          </cell>
        </row>
        <row r="4831">
          <cell r="B4831">
            <v>43402</v>
          </cell>
          <cell r="C4831">
            <v>206.22</v>
          </cell>
        </row>
        <row r="4832">
          <cell r="B4832">
            <v>43403</v>
          </cell>
          <cell r="C4832">
            <v>207.66</v>
          </cell>
        </row>
        <row r="4833">
          <cell r="B4833">
            <v>43404</v>
          </cell>
          <cell r="C4833">
            <v>206.28</v>
          </cell>
        </row>
        <row r="4834">
          <cell r="B4834">
            <v>43405</v>
          </cell>
          <cell r="C4834">
            <v>203.08</v>
          </cell>
        </row>
        <row r="4835">
          <cell r="B4835">
            <v>43406</v>
          </cell>
          <cell r="C4835">
            <v>204.37</v>
          </cell>
        </row>
        <row r="4836">
          <cell r="B4836">
            <v>43409</v>
          </cell>
          <cell r="C4836">
            <v>204.04</v>
          </cell>
        </row>
        <row r="4837">
          <cell r="B4837">
            <v>43410</v>
          </cell>
          <cell r="C4837">
            <v>205.62</v>
          </cell>
        </row>
        <row r="4838">
          <cell r="B4838">
            <v>43411</v>
          </cell>
          <cell r="C4838">
            <v>202.58</v>
          </cell>
        </row>
        <row r="4839">
          <cell r="B4839">
            <v>43412</v>
          </cell>
          <cell r="C4839">
            <v>202.8</v>
          </cell>
        </row>
        <row r="4840">
          <cell r="B4840">
            <v>43413</v>
          </cell>
          <cell r="C4840">
            <v>204.8</v>
          </cell>
        </row>
        <row r="4841">
          <cell r="B4841">
            <v>43416</v>
          </cell>
          <cell r="C4841">
            <v>208.74</v>
          </cell>
        </row>
        <row r="4842">
          <cell r="B4842">
            <v>43417</v>
          </cell>
          <cell r="C4842">
            <v>209.25</v>
          </cell>
        </row>
        <row r="4843">
          <cell r="B4843">
            <v>43418</v>
          </cell>
          <cell r="C4843">
            <v>208.08</v>
          </cell>
        </row>
        <row r="4844">
          <cell r="B4844">
            <v>43419</v>
          </cell>
          <cell r="C4844">
            <v>211.18</v>
          </cell>
        </row>
        <row r="4845">
          <cell r="B4845">
            <v>43420</v>
          </cell>
          <cell r="C4845">
            <v>210.5</v>
          </cell>
        </row>
        <row r="4846">
          <cell r="B4846">
            <v>43423</v>
          </cell>
          <cell r="C4846">
            <v>207.93</v>
          </cell>
        </row>
        <row r="4847">
          <cell r="B4847">
            <v>43424</v>
          </cell>
          <cell r="C4847">
            <v>212.71</v>
          </cell>
        </row>
        <row r="4848">
          <cell r="B4848">
            <v>43425</v>
          </cell>
          <cell r="C4848">
            <v>210.96</v>
          </cell>
        </row>
        <row r="4849">
          <cell r="B4849">
            <v>43426</v>
          </cell>
          <cell r="C4849">
            <v>209.64</v>
          </cell>
        </row>
        <row r="4850">
          <cell r="B4850">
            <v>43427</v>
          </cell>
          <cell r="C4850">
            <v>215.64</v>
          </cell>
        </row>
        <row r="4851">
          <cell r="B4851">
            <v>43430</v>
          </cell>
          <cell r="C4851">
            <v>214.97</v>
          </cell>
        </row>
        <row r="4852">
          <cell r="B4852">
            <v>43431</v>
          </cell>
          <cell r="C4852">
            <v>215.86</v>
          </cell>
        </row>
        <row r="4853">
          <cell r="B4853">
            <v>43432</v>
          </cell>
          <cell r="C4853">
            <v>216.1</v>
          </cell>
        </row>
        <row r="4854">
          <cell r="B4854">
            <v>43433</v>
          </cell>
          <cell r="C4854">
            <v>217.01</v>
          </cell>
        </row>
        <row r="4855">
          <cell r="B4855">
            <v>43434</v>
          </cell>
          <cell r="C4855">
            <v>217.55</v>
          </cell>
        </row>
        <row r="4856">
          <cell r="B4856">
            <v>43437</v>
          </cell>
          <cell r="C4856">
            <v>216.46</v>
          </cell>
        </row>
        <row r="4857">
          <cell r="B4857">
            <v>43438</v>
          </cell>
          <cell r="C4857">
            <v>216.95</v>
          </cell>
        </row>
        <row r="4858">
          <cell r="B4858">
            <v>43439</v>
          </cell>
          <cell r="C4858">
            <v>219.32</v>
          </cell>
        </row>
        <row r="4859">
          <cell r="B4859">
            <v>43440</v>
          </cell>
          <cell r="C4859">
            <v>219.37</v>
          </cell>
        </row>
        <row r="4860">
          <cell r="B4860">
            <v>43441</v>
          </cell>
          <cell r="C4860">
            <v>218.21</v>
          </cell>
        </row>
        <row r="4861">
          <cell r="B4861">
            <v>43444</v>
          </cell>
          <cell r="C4861">
            <v>216.39</v>
          </cell>
        </row>
        <row r="4862">
          <cell r="B4862">
            <v>43445</v>
          </cell>
          <cell r="C4862">
            <v>218.24</v>
          </cell>
        </row>
        <row r="4863">
          <cell r="B4863">
            <v>43446</v>
          </cell>
          <cell r="C4863">
            <v>216.76</v>
          </cell>
        </row>
        <row r="4864">
          <cell r="B4864">
            <v>43447</v>
          </cell>
          <cell r="C4864">
            <v>214.73</v>
          </cell>
        </row>
        <row r="4865">
          <cell r="B4865">
            <v>43448</v>
          </cell>
          <cell r="C4865">
            <v>216.06</v>
          </cell>
        </row>
        <row r="4866">
          <cell r="B4866">
            <v>43451</v>
          </cell>
          <cell r="C4866">
            <v>216.6</v>
          </cell>
        </row>
        <row r="4867">
          <cell r="B4867">
            <v>43452</v>
          </cell>
          <cell r="C4867">
            <v>216.77</v>
          </cell>
        </row>
        <row r="4868">
          <cell r="B4868">
            <v>43453</v>
          </cell>
          <cell r="C4868">
            <v>216.05</v>
          </cell>
        </row>
        <row r="4869">
          <cell r="B4869">
            <v>43454</v>
          </cell>
          <cell r="C4869">
            <v>216.51</v>
          </cell>
        </row>
        <row r="4870">
          <cell r="B4870">
            <v>43455</v>
          </cell>
          <cell r="C4870">
            <v>213.74</v>
          </cell>
        </row>
        <row r="4871">
          <cell r="B4871">
            <v>43458</v>
          </cell>
          <cell r="C4871">
            <v>213.48</v>
          </cell>
        </row>
        <row r="4872">
          <cell r="B4872">
            <v>43459</v>
          </cell>
          <cell r="C4872">
            <v>213.48</v>
          </cell>
        </row>
        <row r="4873">
          <cell r="B4873">
            <v>43460</v>
          </cell>
          <cell r="C4873">
            <v>213.48</v>
          </cell>
        </row>
        <row r="4874">
          <cell r="B4874">
            <v>43461</v>
          </cell>
          <cell r="C4874">
            <v>216.36</v>
          </cell>
        </row>
        <row r="4875">
          <cell r="B4875">
            <v>43462</v>
          </cell>
          <cell r="C4875">
            <v>216.42</v>
          </cell>
        </row>
        <row r="4876">
          <cell r="B4876">
            <v>43465</v>
          </cell>
          <cell r="C4876">
            <v>214.63</v>
          </cell>
        </row>
        <row r="4877">
          <cell r="B4877">
            <v>43466</v>
          </cell>
          <cell r="C4877">
            <v>214.63</v>
          </cell>
        </row>
        <row r="4878">
          <cell r="B4878">
            <v>43467</v>
          </cell>
          <cell r="C4878">
            <v>219.64</v>
          </cell>
        </row>
        <row r="4879">
          <cell r="B4879">
            <v>43468</v>
          </cell>
          <cell r="C4879">
            <v>212.29</v>
          </cell>
        </row>
        <row r="4880">
          <cell r="B4880">
            <v>43469</v>
          </cell>
          <cell r="C4880">
            <v>208.26</v>
          </cell>
        </row>
        <row r="4881">
          <cell r="B4881">
            <v>43472</v>
          </cell>
          <cell r="C4881">
            <v>205.15</v>
          </cell>
        </row>
        <row r="4882">
          <cell r="B4882">
            <v>43473</v>
          </cell>
          <cell r="C4882">
            <v>202.13</v>
          </cell>
        </row>
        <row r="4883">
          <cell r="B4883">
            <v>43474</v>
          </cell>
          <cell r="C4883">
            <v>201.31</v>
          </cell>
        </row>
        <row r="4884">
          <cell r="B4884">
            <v>43475</v>
          </cell>
          <cell r="C4884">
            <v>205.19</v>
          </cell>
        </row>
        <row r="4885">
          <cell r="B4885">
            <v>43476</v>
          </cell>
          <cell r="C4885">
            <v>206.09</v>
          </cell>
        </row>
        <row r="4886">
          <cell r="B4886">
            <v>43479</v>
          </cell>
          <cell r="C4886">
            <v>207.72</v>
          </cell>
        </row>
        <row r="4887">
          <cell r="B4887">
            <v>43480</v>
          </cell>
          <cell r="C4887">
            <v>204.92</v>
          </cell>
        </row>
        <row r="4888">
          <cell r="B4888">
            <v>43481</v>
          </cell>
          <cell r="C4888">
            <v>203.2</v>
          </cell>
        </row>
        <row r="4889">
          <cell r="B4889">
            <v>43482</v>
          </cell>
          <cell r="C4889">
            <v>202.27</v>
          </cell>
        </row>
        <row r="4890">
          <cell r="B4890">
            <v>43483</v>
          </cell>
          <cell r="C4890">
            <v>198.49</v>
          </cell>
        </row>
        <row r="4891">
          <cell r="B4891">
            <v>43486</v>
          </cell>
          <cell r="C4891">
            <v>199.29</v>
          </cell>
        </row>
        <row r="4892">
          <cell r="B4892">
            <v>43487</v>
          </cell>
          <cell r="C4892">
            <v>196.98</v>
          </cell>
        </row>
        <row r="4893">
          <cell r="B4893">
            <v>43488</v>
          </cell>
          <cell r="C4893">
            <v>198.09</v>
          </cell>
        </row>
        <row r="4894">
          <cell r="B4894">
            <v>43489</v>
          </cell>
          <cell r="C4894">
            <v>192.93</v>
          </cell>
        </row>
        <row r="4895">
          <cell r="B4895">
            <v>43490</v>
          </cell>
          <cell r="C4895">
            <v>192.74</v>
          </cell>
        </row>
        <row r="4896">
          <cell r="B4896">
            <v>43493</v>
          </cell>
          <cell r="C4896">
            <v>189.9</v>
          </cell>
        </row>
        <row r="4897">
          <cell r="B4897">
            <v>43494</v>
          </cell>
          <cell r="C4897">
            <v>188.36</v>
          </cell>
        </row>
        <row r="4898">
          <cell r="B4898">
            <v>43495</v>
          </cell>
          <cell r="C4898">
            <v>190.82</v>
          </cell>
        </row>
        <row r="4899">
          <cell r="B4899">
            <v>43496</v>
          </cell>
          <cell r="C4899">
            <v>189.63</v>
          </cell>
        </row>
        <row r="4900">
          <cell r="B4900">
            <v>43497</v>
          </cell>
          <cell r="C4900">
            <v>187.81</v>
          </cell>
        </row>
        <row r="4901">
          <cell r="B4901">
            <v>43500</v>
          </cell>
          <cell r="C4901">
            <v>188.61</v>
          </cell>
        </row>
        <row r="4902">
          <cell r="B4902">
            <v>43501</v>
          </cell>
          <cell r="C4902">
            <v>181.81</v>
          </cell>
        </row>
        <row r="4903">
          <cell r="B4903">
            <v>43502</v>
          </cell>
          <cell r="C4903">
            <v>181.04</v>
          </cell>
        </row>
        <row r="4904">
          <cell r="B4904">
            <v>43503</v>
          </cell>
          <cell r="C4904">
            <v>185.12</v>
          </cell>
        </row>
        <row r="4905">
          <cell r="B4905">
            <v>43504</v>
          </cell>
          <cell r="C4905">
            <v>187.25</v>
          </cell>
        </row>
        <row r="4906">
          <cell r="B4906">
            <v>43507</v>
          </cell>
          <cell r="C4906">
            <v>186.74</v>
          </cell>
        </row>
        <row r="4907">
          <cell r="B4907">
            <v>43508</v>
          </cell>
          <cell r="C4907">
            <v>185.11</v>
          </cell>
        </row>
        <row r="4908">
          <cell r="B4908">
            <v>43509</v>
          </cell>
          <cell r="C4908">
            <v>187.71</v>
          </cell>
        </row>
        <row r="4909">
          <cell r="B4909">
            <v>43510</v>
          </cell>
          <cell r="C4909">
            <v>190.95</v>
          </cell>
        </row>
        <row r="4910">
          <cell r="B4910">
            <v>43511</v>
          </cell>
          <cell r="C4910">
            <v>190.57</v>
          </cell>
        </row>
        <row r="4911">
          <cell r="B4911">
            <v>43514</v>
          </cell>
          <cell r="C4911">
            <v>188.9</v>
          </cell>
        </row>
        <row r="4912">
          <cell r="B4912">
            <v>43515</v>
          </cell>
          <cell r="C4912">
            <v>187.09</v>
          </cell>
        </row>
        <row r="4913">
          <cell r="B4913">
            <v>43516</v>
          </cell>
          <cell r="C4913">
            <v>189.79</v>
          </cell>
        </row>
        <row r="4914">
          <cell r="B4914">
            <v>43517</v>
          </cell>
          <cell r="C4914">
            <v>185.58</v>
          </cell>
        </row>
        <row r="4915">
          <cell r="B4915">
            <v>43518</v>
          </cell>
          <cell r="C4915">
            <v>186.13</v>
          </cell>
        </row>
        <row r="4916">
          <cell r="B4916">
            <v>43521</v>
          </cell>
          <cell r="C4916">
            <v>185.29</v>
          </cell>
        </row>
        <row r="4917">
          <cell r="B4917">
            <v>43522</v>
          </cell>
          <cell r="C4917">
            <v>182.68</v>
          </cell>
        </row>
        <row r="4918">
          <cell r="B4918">
            <v>43523</v>
          </cell>
          <cell r="C4918">
            <v>175.46</v>
          </cell>
        </row>
        <row r="4919">
          <cell r="B4919">
            <v>43524</v>
          </cell>
          <cell r="C4919">
            <v>171.92</v>
          </cell>
        </row>
        <row r="4920">
          <cell r="B4920">
            <v>43525</v>
          </cell>
          <cell r="C4920">
            <v>171.08</v>
          </cell>
        </row>
        <row r="4921">
          <cell r="B4921">
            <v>43528</v>
          </cell>
          <cell r="C4921">
            <v>171.49</v>
          </cell>
        </row>
        <row r="4922">
          <cell r="B4922">
            <v>43529</v>
          </cell>
          <cell r="C4922">
            <v>171.56</v>
          </cell>
        </row>
        <row r="4923">
          <cell r="B4923">
            <v>43530</v>
          </cell>
          <cell r="C4923">
            <v>171.32</v>
          </cell>
        </row>
        <row r="4924">
          <cell r="B4924">
            <v>43531</v>
          </cell>
          <cell r="C4924">
            <v>171.72</v>
          </cell>
        </row>
        <row r="4925">
          <cell r="B4925">
            <v>43532</v>
          </cell>
          <cell r="C4925">
            <v>168.82</v>
          </cell>
        </row>
        <row r="4926">
          <cell r="B4926">
            <v>43535</v>
          </cell>
          <cell r="C4926">
            <v>169.37</v>
          </cell>
        </row>
        <row r="4927">
          <cell r="B4927">
            <v>43536</v>
          </cell>
          <cell r="C4927">
            <v>168.76</v>
          </cell>
        </row>
        <row r="4928">
          <cell r="B4928">
            <v>43537</v>
          </cell>
          <cell r="C4928">
            <v>171.32</v>
          </cell>
        </row>
        <row r="4929">
          <cell r="B4929">
            <v>43538</v>
          </cell>
          <cell r="C4929">
            <v>170.44</v>
          </cell>
        </row>
        <row r="4930">
          <cell r="B4930">
            <v>43539</v>
          </cell>
          <cell r="C4930">
            <v>166.98</v>
          </cell>
        </row>
        <row r="4931">
          <cell r="B4931">
            <v>43542</v>
          </cell>
          <cell r="C4931">
            <v>163.77000000000001</v>
          </cell>
        </row>
        <row r="4932">
          <cell r="B4932">
            <v>43543</v>
          </cell>
          <cell r="C4932">
            <v>160.80000000000001</v>
          </cell>
        </row>
        <row r="4933">
          <cell r="B4933">
            <v>43544</v>
          </cell>
          <cell r="C4933">
            <v>161.1</v>
          </cell>
        </row>
        <row r="4934">
          <cell r="B4934">
            <v>43545</v>
          </cell>
          <cell r="C4934">
            <v>155.09</v>
          </cell>
        </row>
        <row r="4935">
          <cell r="B4935">
            <v>43546</v>
          </cell>
          <cell r="C4935">
            <v>156.63999999999999</v>
          </cell>
        </row>
        <row r="4936">
          <cell r="B4936">
            <v>43549</v>
          </cell>
          <cell r="C4936">
            <v>152.86000000000001</v>
          </cell>
        </row>
        <row r="4937">
          <cell r="B4937">
            <v>43550</v>
          </cell>
          <cell r="C4937">
            <v>147.12</v>
          </cell>
        </row>
        <row r="4938">
          <cell r="B4938">
            <v>43551</v>
          </cell>
          <cell r="C4938">
            <v>148.16</v>
          </cell>
        </row>
        <row r="4939">
          <cell r="B4939">
            <v>43552</v>
          </cell>
          <cell r="C4939">
            <v>149.5</v>
          </cell>
        </row>
        <row r="4940">
          <cell r="B4940">
            <v>43553</v>
          </cell>
          <cell r="C4940">
            <v>149.81</v>
          </cell>
        </row>
        <row r="4941">
          <cell r="B4941">
            <v>43556</v>
          </cell>
          <cell r="C4941">
            <v>146.66999999999999</v>
          </cell>
        </row>
        <row r="4942">
          <cell r="B4942">
            <v>43557</v>
          </cell>
          <cell r="C4942">
            <v>149.03</v>
          </cell>
        </row>
        <row r="4943">
          <cell r="B4943">
            <v>43558</v>
          </cell>
          <cell r="C4943">
            <v>147.71</v>
          </cell>
        </row>
        <row r="4944">
          <cell r="B4944">
            <v>43559</v>
          </cell>
          <cell r="C4944">
            <v>145.02000000000001</v>
          </cell>
        </row>
        <row r="4945">
          <cell r="B4945">
            <v>43560</v>
          </cell>
          <cell r="C4945">
            <v>148.22</v>
          </cell>
        </row>
        <row r="4946">
          <cell r="B4946">
            <v>43563</v>
          </cell>
          <cell r="C4946">
            <v>149.5</v>
          </cell>
        </row>
        <row r="4947">
          <cell r="B4947">
            <v>43564</v>
          </cell>
          <cell r="C4947">
            <v>152.44999999999999</v>
          </cell>
        </row>
        <row r="4948">
          <cell r="B4948">
            <v>43565</v>
          </cell>
          <cell r="C4948">
            <v>157.32</v>
          </cell>
        </row>
        <row r="4949">
          <cell r="B4949">
            <v>43566</v>
          </cell>
          <cell r="C4949">
            <v>155.41</v>
          </cell>
        </row>
        <row r="4950">
          <cell r="B4950">
            <v>43567</v>
          </cell>
          <cell r="C4950">
            <v>150.05000000000001</v>
          </cell>
        </row>
        <row r="4951">
          <cell r="B4951">
            <v>43570</v>
          </cell>
          <cell r="C4951">
            <v>149.96</v>
          </cell>
        </row>
        <row r="4952">
          <cell r="B4952">
            <v>43571</v>
          </cell>
          <cell r="C4952">
            <v>149.01</v>
          </cell>
        </row>
        <row r="4953">
          <cell r="B4953">
            <v>43572</v>
          </cell>
          <cell r="C4953">
            <v>146.91</v>
          </cell>
        </row>
        <row r="4954">
          <cell r="B4954">
            <v>43573</v>
          </cell>
          <cell r="C4954">
            <v>150.26</v>
          </cell>
        </row>
        <row r="4955">
          <cell r="B4955">
            <v>43574</v>
          </cell>
          <cell r="C4955">
            <v>150.26</v>
          </cell>
        </row>
        <row r="4956">
          <cell r="B4956">
            <v>43577</v>
          </cell>
          <cell r="C4956">
            <v>150.26</v>
          </cell>
        </row>
        <row r="4957">
          <cell r="B4957">
            <v>43578</v>
          </cell>
          <cell r="C4957">
            <v>149.91999999999999</v>
          </cell>
        </row>
        <row r="4958">
          <cell r="B4958">
            <v>43579</v>
          </cell>
          <cell r="C4958">
            <v>150</v>
          </cell>
        </row>
        <row r="4959">
          <cell r="B4959">
            <v>43580</v>
          </cell>
          <cell r="C4959">
            <v>150.88999999999999</v>
          </cell>
        </row>
        <row r="4960">
          <cell r="B4960">
            <v>43581</v>
          </cell>
          <cell r="C4960">
            <v>149.91999999999999</v>
          </cell>
        </row>
        <row r="4961">
          <cell r="B4961">
            <v>43584</v>
          </cell>
          <cell r="C4961">
            <v>148.43</v>
          </cell>
        </row>
        <row r="4962">
          <cell r="B4962">
            <v>43585</v>
          </cell>
          <cell r="C4962">
            <v>148.32</v>
          </cell>
        </row>
        <row r="4963">
          <cell r="B4963">
            <v>43586</v>
          </cell>
          <cell r="C4963">
            <v>147.1</v>
          </cell>
        </row>
        <row r="4964">
          <cell r="B4964">
            <v>43587</v>
          </cell>
          <cell r="C4964">
            <v>145.71</v>
          </cell>
        </row>
        <row r="4965">
          <cell r="B4965">
            <v>43588</v>
          </cell>
          <cell r="C4965">
            <v>146.37</v>
          </cell>
        </row>
        <row r="4966">
          <cell r="B4966">
            <v>43591</v>
          </cell>
          <cell r="C4966">
            <v>146.37</v>
          </cell>
        </row>
        <row r="4967">
          <cell r="B4967">
            <v>43592</v>
          </cell>
          <cell r="C4967">
            <v>151.09</v>
          </cell>
        </row>
        <row r="4968">
          <cell r="B4968">
            <v>43593</v>
          </cell>
          <cell r="C4968">
            <v>149.72</v>
          </cell>
        </row>
        <row r="4969">
          <cell r="B4969">
            <v>43594</v>
          </cell>
          <cell r="C4969">
            <v>153.72</v>
          </cell>
        </row>
        <row r="4970">
          <cell r="B4970">
            <v>43595</v>
          </cell>
          <cell r="C4970">
            <v>155.12</v>
          </cell>
        </row>
        <row r="4971">
          <cell r="B4971">
            <v>43598</v>
          </cell>
          <cell r="C4971">
            <v>154.30000000000001</v>
          </cell>
        </row>
        <row r="4972">
          <cell r="B4972">
            <v>43599</v>
          </cell>
          <cell r="C4972">
            <v>154.29</v>
          </cell>
        </row>
        <row r="4973">
          <cell r="B4973">
            <v>43600</v>
          </cell>
          <cell r="C4973">
            <v>155.65</v>
          </cell>
        </row>
        <row r="4974">
          <cell r="B4974">
            <v>43601</v>
          </cell>
          <cell r="C4974">
            <v>155.93</v>
          </cell>
        </row>
        <row r="4975">
          <cell r="B4975">
            <v>43602</v>
          </cell>
          <cell r="C4975">
            <v>156.01</v>
          </cell>
        </row>
        <row r="4976">
          <cell r="B4976">
            <v>43605</v>
          </cell>
          <cell r="C4976">
            <v>157.15</v>
          </cell>
        </row>
        <row r="4977">
          <cell r="B4977">
            <v>43606</v>
          </cell>
          <cell r="C4977">
            <v>151.25</v>
          </cell>
        </row>
        <row r="4978">
          <cell r="B4978">
            <v>43607</v>
          </cell>
          <cell r="C4978">
            <v>151.46</v>
          </cell>
        </row>
        <row r="4979">
          <cell r="B4979">
            <v>43608</v>
          </cell>
          <cell r="C4979">
            <v>153.18</v>
          </cell>
        </row>
        <row r="4980">
          <cell r="B4980">
            <v>43609</v>
          </cell>
          <cell r="C4980">
            <v>155.99</v>
          </cell>
        </row>
        <row r="4981">
          <cell r="B4981">
            <v>43612</v>
          </cell>
          <cell r="C4981">
            <v>155.99</v>
          </cell>
        </row>
        <row r="4982">
          <cell r="B4982">
            <v>43613</v>
          </cell>
          <cell r="C4982">
            <v>156.12</v>
          </cell>
        </row>
        <row r="4983">
          <cell r="B4983">
            <v>43614</v>
          </cell>
          <cell r="C4983">
            <v>157.96</v>
          </cell>
        </row>
        <row r="4984">
          <cell r="B4984">
            <v>43615</v>
          </cell>
          <cell r="C4984">
            <v>157.99</v>
          </cell>
        </row>
        <row r="4985">
          <cell r="B4985">
            <v>43616</v>
          </cell>
          <cell r="C4985">
            <v>159.55000000000001</v>
          </cell>
        </row>
        <row r="4986">
          <cell r="B4986">
            <v>43619</v>
          </cell>
          <cell r="C4986">
            <v>158.59</v>
          </cell>
        </row>
        <row r="4987">
          <cell r="B4987">
            <v>43620</v>
          </cell>
          <cell r="C4987">
            <v>152.86000000000001</v>
          </cell>
        </row>
        <row r="4988">
          <cell r="B4988">
            <v>43621</v>
          </cell>
          <cell r="C4988">
            <v>150.55000000000001</v>
          </cell>
        </row>
        <row r="4989">
          <cell r="B4989">
            <v>43622</v>
          </cell>
          <cell r="C4989">
            <v>146.85</v>
          </cell>
        </row>
        <row r="4990">
          <cell r="B4990">
            <v>43623</v>
          </cell>
          <cell r="C4990">
            <v>147.04</v>
          </cell>
        </row>
        <row r="4991">
          <cell r="B4991">
            <v>43626</v>
          </cell>
          <cell r="C4991">
            <v>141.76</v>
          </cell>
        </row>
        <row r="4992">
          <cell r="B4992">
            <v>43627</v>
          </cell>
          <cell r="C4992">
            <v>141.58000000000001</v>
          </cell>
        </row>
        <row r="4993">
          <cell r="B4993">
            <v>43628</v>
          </cell>
          <cell r="C4993">
            <v>138.5</v>
          </cell>
        </row>
        <row r="4994">
          <cell r="B4994">
            <v>43629</v>
          </cell>
          <cell r="C4994">
            <v>131.72999999999999</v>
          </cell>
        </row>
        <row r="4995">
          <cell r="B4995">
            <v>43630</v>
          </cell>
          <cell r="C4995">
            <v>126.96</v>
          </cell>
        </row>
        <row r="4996">
          <cell r="B4996">
            <v>43633</v>
          </cell>
          <cell r="C4996">
            <v>128.31</v>
          </cell>
        </row>
        <row r="4997">
          <cell r="B4997">
            <v>43634</v>
          </cell>
          <cell r="C4997">
            <v>127.88</v>
          </cell>
        </row>
        <row r="4998">
          <cell r="B4998">
            <v>43635</v>
          </cell>
          <cell r="C4998">
            <v>123.1</v>
          </cell>
        </row>
        <row r="4999">
          <cell r="B4999">
            <v>43636</v>
          </cell>
          <cell r="C4999">
            <v>119.47</v>
          </cell>
        </row>
        <row r="5000">
          <cell r="B5000">
            <v>43637</v>
          </cell>
          <cell r="C5000">
            <v>118.28</v>
          </cell>
        </row>
        <row r="5001">
          <cell r="B5001">
            <v>43640</v>
          </cell>
          <cell r="C5001">
            <v>118.27</v>
          </cell>
        </row>
        <row r="5002">
          <cell r="B5002">
            <v>43641</v>
          </cell>
          <cell r="C5002">
            <v>119.57</v>
          </cell>
        </row>
        <row r="5003">
          <cell r="B5003">
            <v>43642</v>
          </cell>
          <cell r="C5003">
            <v>120.36</v>
          </cell>
        </row>
        <row r="5004">
          <cell r="B5004">
            <v>43643</v>
          </cell>
          <cell r="C5004">
            <v>118.1</v>
          </cell>
        </row>
        <row r="5005">
          <cell r="B5005">
            <v>43644</v>
          </cell>
          <cell r="C5005">
            <v>120.88</v>
          </cell>
        </row>
        <row r="5006">
          <cell r="B5006">
            <v>43647</v>
          </cell>
          <cell r="C5006">
            <v>122.75</v>
          </cell>
        </row>
        <row r="5007">
          <cell r="B5007">
            <v>43648</v>
          </cell>
          <cell r="C5007">
            <v>122.94</v>
          </cell>
        </row>
        <row r="5008">
          <cell r="B5008">
            <v>43649</v>
          </cell>
          <cell r="C5008">
            <v>119.09</v>
          </cell>
        </row>
        <row r="5009">
          <cell r="B5009">
            <v>43650</v>
          </cell>
          <cell r="C5009">
            <v>115.25</v>
          </cell>
        </row>
        <row r="5010">
          <cell r="B5010">
            <v>43651</v>
          </cell>
          <cell r="C5010">
            <v>113.38</v>
          </cell>
        </row>
        <row r="5011">
          <cell r="B5011">
            <v>43654</v>
          </cell>
          <cell r="C5011">
            <v>113.04</v>
          </cell>
        </row>
        <row r="5012">
          <cell r="B5012">
            <v>43655</v>
          </cell>
          <cell r="C5012">
            <v>112.72</v>
          </cell>
        </row>
        <row r="5013">
          <cell r="B5013">
            <v>43656</v>
          </cell>
          <cell r="C5013">
            <v>110.94</v>
          </cell>
        </row>
        <row r="5014">
          <cell r="B5014">
            <v>43657</v>
          </cell>
          <cell r="C5014">
            <v>109</v>
          </cell>
        </row>
        <row r="5015">
          <cell r="B5015">
            <v>43658</v>
          </cell>
          <cell r="C5015">
            <v>106.27</v>
          </cell>
        </row>
        <row r="5016">
          <cell r="B5016">
            <v>43661</v>
          </cell>
          <cell r="C5016">
            <v>107</v>
          </cell>
        </row>
        <row r="5017">
          <cell r="B5017">
            <v>43662</v>
          </cell>
          <cell r="C5017">
            <v>107.85</v>
          </cell>
        </row>
        <row r="5018">
          <cell r="B5018">
            <v>43663</v>
          </cell>
          <cell r="C5018">
            <v>112.02</v>
          </cell>
        </row>
        <row r="5019">
          <cell r="B5019">
            <v>43664</v>
          </cell>
          <cell r="C5019">
            <v>112.06</v>
          </cell>
        </row>
        <row r="5020">
          <cell r="B5020">
            <v>43665</v>
          </cell>
          <cell r="C5020">
            <v>113.64</v>
          </cell>
        </row>
        <row r="5021">
          <cell r="B5021">
            <v>43668</v>
          </cell>
          <cell r="C5021">
            <v>114.89</v>
          </cell>
        </row>
        <row r="5022">
          <cell r="B5022">
            <v>43669</v>
          </cell>
          <cell r="C5022">
            <v>114.32</v>
          </cell>
        </row>
        <row r="5023">
          <cell r="B5023">
            <v>43670</v>
          </cell>
          <cell r="C5023">
            <v>114.25</v>
          </cell>
        </row>
        <row r="5024">
          <cell r="B5024">
            <v>43671</v>
          </cell>
          <cell r="C5024">
            <v>111.82</v>
          </cell>
        </row>
        <row r="5025">
          <cell r="B5025">
            <v>43672</v>
          </cell>
          <cell r="C5025">
            <v>110.89</v>
          </cell>
        </row>
        <row r="5026">
          <cell r="B5026">
            <v>43675</v>
          </cell>
          <cell r="C5026">
            <v>114.18</v>
          </cell>
        </row>
        <row r="5027">
          <cell r="B5027">
            <v>43676</v>
          </cell>
          <cell r="C5027">
            <v>113.61</v>
          </cell>
        </row>
        <row r="5028">
          <cell r="B5028">
            <v>43677</v>
          </cell>
          <cell r="C5028">
            <v>117.66</v>
          </cell>
        </row>
        <row r="5029">
          <cell r="B5029">
            <v>43678</v>
          </cell>
          <cell r="C5029">
            <v>122.38</v>
          </cell>
        </row>
        <row r="5030">
          <cell r="B5030">
            <v>43679</v>
          </cell>
          <cell r="C5030">
            <v>122.07</v>
          </cell>
        </row>
        <row r="5031">
          <cell r="B5031">
            <v>43682</v>
          </cell>
          <cell r="C5031">
            <v>123.06</v>
          </cell>
        </row>
        <row r="5032">
          <cell r="B5032">
            <v>43683</v>
          </cell>
          <cell r="C5032">
            <v>125.02</v>
          </cell>
        </row>
        <row r="5033">
          <cell r="B5033">
            <v>43684</v>
          </cell>
          <cell r="C5033">
            <v>127.49</v>
          </cell>
        </row>
        <row r="5034">
          <cell r="B5034">
            <v>43685</v>
          </cell>
          <cell r="C5034">
            <v>126.08</v>
          </cell>
        </row>
        <row r="5035">
          <cell r="B5035">
            <v>43686</v>
          </cell>
          <cell r="C5035">
            <v>125.77</v>
          </cell>
        </row>
        <row r="5036">
          <cell r="B5036">
            <v>43689</v>
          </cell>
          <cell r="C5036">
            <v>125.04</v>
          </cell>
        </row>
        <row r="5037">
          <cell r="B5037">
            <v>43690</v>
          </cell>
          <cell r="C5037">
            <v>124.86</v>
          </cell>
        </row>
        <row r="5038">
          <cell r="B5038">
            <v>43691</v>
          </cell>
          <cell r="C5038">
            <v>127.1</v>
          </cell>
        </row>
        <row r="5039">
          <cell r="B5039">
            <v>43692</v>
          </cell>
          <cell r="C5039">
            <v>126.9</v>
          </cell>
        </row>
        <row r="5040">
          <cell r="B5040">
            <v>43693</v>
          </cell>
          <cell r="C5040">
            <v>127.94</v>
          </cell>
        </row>
        <row r="5041">
          <cell r="B5041">
            <v>43696</v>
          </cell>
          <cell r="C5041">
            <v>121.69</v>
          </cell>
        </row>
        <row r="5042">
          <cell r="B5042">
            <v>43697</v>
          </cell>
          <cell r="C5042">
            <v>122.76</v>
          </cell>
        </row>
        <row r="5043">
          <cell r="B5043">
            <v>43698</v>
          </cell>
          <cell r="C5043">
            <v>118.76</v>
          </cell>
        </row>
        <row r="5044">
          <cell r="B5044">
            <v>43699</v>
          </cell>
          <cell r="C5044">
            <v>115.59</v>
          </cell>
        </row>
        <row r="5045">
          <cell r="B5045">
            <v>43700</v>
          </cell>
          <cell r="C5045">
            <v>116.11</v>
          </cell>
        </row>
        <row r="5046">
          <cell r="B5046">
            <v>43703</v>
          </cell>
          <cell r="C5046">
            <v>116.11</v>
          </cell>
        </row>
        <row r="5047">
          <cell r="B5047">
            <v>43704</v>
          </cell>
          <cell r="C5047">
            <v>117.11</v>
          </cell>
        </row>
        <row r="5048">
          <cell r="B5048">
            <v>43705</v>
          </cell>
          <cell r="C5048">
            <v>117.8</v>
          </cell>
        </row>
        <row r="5049">
          <cell r="B5049">
            <v>43706</v>
          </cell>
          <cell r="C5049">
            <v>116.77</v>
          </cell>
        </row>
        <row r="5050">
          <cell r="B5050">
            <v>43707</v>
          </cell>
          <cell r="C5050">
            <v>116.24</v>
          </cell>
        </row>
        <row r="5051">
          <cell r="B5051">
            <v>43710</v>
          </cell>
          <cell r="C5051">
            <v>113.75</v>
          </cell>
        </row>
        <row r="5052">
          <cell r="B5052">
            <v>43711</v>
          </cell>
          <cell r="C5052">
            <v>115.61</v>
          </cell>
        </row>
        <row r="5053">
          <cell r="B5053">
            <v>43712</v>
          </cell>
          <cell r="C5053">
            <v>110.41</v>
          </cell>
        </row>
        <row r="5054">
          <cell r="B5054">
            <v>43713</v>
          </cell>
          <cell r="C5054">
            <v>104.73</v>
          </cell>
        </row>
        <row r="5055">
          <cell r="B5055">
            <v>43714</v>
          </cell>
          <cell r="C5055">
            <v>107.9</v>
          </cell>
        </row>
        <row r="5056">
          <cell r="B5056">
            <v>43717</v>
          </cell>
          <cell r="C5056">
            <v>106.29</v>
          </cell>
        </row>
        <row r="5057">
          <cell r="B5057">
            <v>43718</v>
          </cell>
          <cell r="C5057">
            <v>106.59</v>
          </cell>
        </row>
        <row r="5058">
          <cell r="B5058">
            <v>43719</v>
          </cell>
          <cell r="C5058">
            <v>107.07</v>
          </cell>
        </row>
        <row r="5059">
          <cell r="B5059">
            <v>43720</v>
          </cell>
          <cell r="C5059">
            <v>101.51</v>
          </cell>
        </row>
        <row r="5060">
          <cell r="B5060">
            <v>43721</v>
          </cell>
          <cell r="C5060">
            <v>97.96</v>
          </cell>
        </row>
        <row r="5061">
          <cell r="B5061">
            <v>43724</v>
          </cell>
          <cell r="C5061">
            <v>99.98</v>
          </cell>
        </row>
        <row r="5062">
          <cell r="B5062">
            <v>43725</v>
          </cell>
          <cell r="C5062">
            <v>101.82</v>
          </cell>
        </row>
        <row r="5063">
          <cell r="B5063">
            <v>43726</v>
          </cell>
          <cell r="C5063">
            <v>102.07</v>
          </cell>
        </row>
        <row r="5064">
          <cell r="B5064">
            <v>43727</v>
          </cell>
          <cell r="C5064">
            <v>100.93</v>
          </cell>
        </row>
        <row r="5065">
          <cell r="B5065">
            <v>43728</v>
          </cell>
          <cell r="C5065">
            <v>100.27</v>
          </cell>
        </row>
        <row r="5066">
          <cell r="B5066">
            <v>43731</v>
          </cell>
          <cell r="C5066">
            <v>106.68</v>
          </cell>
        </row>
        <row r="5067">
          <cell r="B5067">
            <v>43732</v>
          </cell>
          <cell r="C5067">
            <v>104.9</v>
          </cell>
        </row>
        <row r="5068">
          <cell r="B5068">
            <v>43733</v>
          </cell>
          <cell r="C5068">
            <v>106.73</v>
          </cell>
        </row>
        <row r="5069">
          <cell r="B5069">
            <v>43734</v>
          </cell>
          <cell r="C5069">
            <v>103.2</v>
          </cell>
        </row>
        <row r="5070">
          <cell r="B5070">
            <v>43735</v>
          </cell>
          <cell r="C5070">
            <v>104.92</v>
          </cell>
        </row>
        <row r="5071">
          <cell r="B5071">
            <v>43738</v>
          </cell>
          <cell r="C5071">
            <v>102.63</v>
          </cell>
        </row>
        <row r="5072">
          <cell r="B5072">
            <v>43739</v>
          </cell>
          <cell r="C5072">
            <v>102.84</v>
          </cell>
        </row>
        <row r="5073">
          <cell r="B5073">
            <v>43740</v>
          </cell>
          <cell r="C5073">
            <v>99.28</v>
          </cell>
        </row>
        <row r="5074">
          <cell r="B5074">
            <v>43741</v>
          </cell>
          <cell r="C5074">
            <v>104.27</v>
          </cell>
        </row>
        <row r="5075">
          <cell r="B5075">
            <v>43742</v>
          </cell>
          <cell r="C5075">
            <v>101.89</v>
          </cell>
        </row>
        <row r="5076">
          <cell r="B5076">
            <v>43745</v>
          </cell>
          <cell r="C5076">
            <v>102.3</v>
          </cell>
        </row>
        <row r="5077">
          <cell r="B5077">
            <v>43746</v>
          </cell>
          <cell r="C5077">
            <v>103.05</v>
          </cell>
        </row>
        <row r="5078">
          <cell r="B5078">
            <v>43747</v>
          </cell>
          <cell r="C5078">
            <v>100.37</v>
          </cell>
        </row>
        <row r="5079">
          <cell r="B5079">
            <v>43748</v>
          </cell>
          <cell r="C5079">
            <v>92.75</v>
          </cell>
        </row>
        <row r="5080">
          <cell r="B5080">
            <v>43749</v>
          </cell>
          <cell r="C5080">
            <v>88.57</v>
          </cell>
        </row>
        <row r="5081">
          <cell r="B5081">
            <v>43752</v>
          </cell>
          <cell r="C5081">
            <v>90.87</v>
          </cell>
        </row>
        <row r="5082">
          <cell r="B5082">
            <v>43753</v>
          </cell>
          <cell r="C5082">
            <v>92.43</v>
          </cell>
        </row>
        <row r="5083">
          <cell r="B5083">
            <v>43754</v>
          </cell>
          <cell r="C5083">
            <v>88.08</v>
          </cell>
        </row>
        <row r="5084">
          <cell r="B5084">
            <v>43755</v>
          </cell>
          <cell r="C5084">
            <v>90.1</v>
          </cell>
        </row>
        <row r="5085">
          <cell r="B5085">
            <v>43756</v>
          </cell>
          <cell r="C5085">
            <v>89.02</v>
          </cell>
        </row>
        <row r="5086">
          <cell r="B5086">
            <v>43759</v>
          </cell>
          <cell r="C5086">
            <v>86.99</v>
          </cell>
        </row>
        <row r="5087">
          <cell r="B5087">
            <v>43760</v>
          </cell>
          <cell r="C5087">
            <v>89.82</v>
          </cell>
        </row>
        <row r="5088">
          <cell r="B5088">
            <v>43761</v>
          </cell>
          <cell r="C5088">
            <v>92.22</v>
          </cell>
        </row>
        <row r="5089">
          <cell r="B5089">
            <v>43762</v>
          </cell>
          <cell r="C5089">
            <v>92.86</v>
          </cell>
        </row>
        <row r="5090">
          <cell r="B5090">
            <v>43763</v>
          </cell>
          <cell r="C5090">
            <v>91.11</v>
          </cell>
        </row>
        <row r="5091">
          <cell r="B5091">
            <v>43766</v>
          </cell>
          <cell r="C5091">
            <v>87.51</v>
          </cell>
        </row>
        <row r="5092">
          <cell r="B5092">
            <v>43767</v>
          </cell>
          <cell r="C5092">
            <v>88.87</v>
          </cell>
        </row>
        <row r="5093">
          <cell r="B5093">
            <v>43768</v>
          </cell>
          <cell r="C5093">
            <v>90.97</v>
          </cell>
        </row>
        <row r="5094">
          <cell r="B5094">
            <v>43769</v>
          </cell>
          <cell r="C5094">
            <v>95.11</v>
          </cell>
        </row>
        <row r="5095">
          <cell r="B5095">
            <v>43770</v>
          </cell>
          <cell r="C5095">
            <v>93.65</v>
          </cell>
        </row>
        <row r="5096">
          <cell r="B5096">
            <v>43773</v>
          </cell>
          <cell r="C5096">
            <v>90.91</v>
          </cell>
        </row>
        <row r="5097">
          <cell r="B5097">
            <v>43774</v>
          </cell>
          <cell r="C5097">
            <v>89.71</v>
          </cell>
        </row>
        <row r="5098">
          <cell r="B5098">
            <v>43775</v>
          </cell>
          <cell r="C5098">
            <v>91.94</v>
          </cell>
        </row>
        <row r="5099">
          <cell r="B5099">
            <v>43776</v>
          </cell>
          <cell r="C5099">
            <v>90.25</v>
          </cell>
        </row>
        <row r="5100">
          <cell r="B5100">
            <v>43777</v>
          </cell>
          <cell r="C5100">
            <v>92.84</v>
          </cell>
        </row>
        <row r="5101">
          <cell r="B5101">
            <v>43780</v>
          </cell>
          <cell r="C5101">
            <v>95.05</v>
          </cell>
        </row>
        <row r="5102">
          <cell r="B5102">
            <v>43781</v>
          </cell>
          <cell r="C5102">
            <v>96.7</v>
          </cell>
        </row>
        <row r="5103">
          <cell r="B5103">
            <v>43782</v>
          </cell>
          <cell r="C5103">
            <v>98.75</v>
          </cell>
        </row>
        <row r="5104">
          <cell r="B5104">
            <v>43783</v>
          </cell>
          <cell r="C5104">
            <v>102.17</v>
          </cell>
        </row>
        <row r="5105">
          <cell r="B5105">
            <v>43784</v>
          </cell>
          <cell r="C5105">
            <v>102.88</v>
          </cell>
        </row>
        <row r="5106">
          <cell r="B5106">
            <v>43787</v>
          </cell>
          <cell r="C5106">
            <v>103.75</v>
          </cell>
        </row>
        <row r="5107">
          <cell r="B5107">
            <v>43788</v>
          </cell>
          <cell r="C5107">
            <v>104.36</v>
          </cell>
        </row>
        <row r="5108">
          <cell r="B5108">
            <v>43789</v>
          </cell>
          <cell r="C5108">
            <v>104.35</v>
          </cell>
        </row>
        <row r="5109">
          <cell r="B5109">
            <v>43790</v>
          </cell>
          <cell r="C5109">
            <v>102.06</v>
          </cell>
        </row>
        <row r="5110">
          <cell r="B5110">
            <v>43791</v>
          </cell>
          <cell r="C5110">
            <v>101.98</v>
          </cell>
        </row>
        <row r="5111">
          <cell r="B5111">
            <v>43794</v>
          </cell>
          <cell r="C5111">
            <v>104.04</v>
          </cell>
        </row>
        <row r="5112">
          <cell r="B5112">
            <v>43795</v>
          </cell>
          <cell r="C5112">
            <v>106.58</v>
          </cell>
        </row>
        <row r="5113">
          <cell r="B5113">
            <v>43796</v>
          </cell>
          <cell r="C5113">
            <v>105.58</v>
          </cell>
        </row>
        <row r="5114">
          <cell r="B5114">
            <v>43797</v>
          </cell>
          <cell r="C5114">
            <v>104.74</v>
          </cell>
        </row>
        <row r="5115">
          <cell r="B5115">
            <v>43798</v>
          </cell>
          <cell r="C5115">
            <v>102.95</v>
          </cell>
        </row>
        <row r="5116">
          <cell r="B5116">
            <v>43801</v>
          </cell>
          <cell r="C5116">
            <v>100.35</v>
          </cell>
        </row>
        <row r="5117">
          <cell r="B5117">
            <v>43802</v>
          </cell>
          <cell r="C5117">
            <v>104.64</v>
          </cell>
        </row>
        <row r="5118">
          <cell r="B5118">
            <v>43803</v>
          </cell>
          <cell r="C5118">
            <v>106.15</v>
          </cell>
        </row>
        <row r="5119">
          <cell r="B5119">
            <v>43804</v>
          </cell>
          <cell r="C5119">
            <v>103.08</v>
          </cell>
        </row>
        <row r="5120">
          <cell r="B5120">
            <v>43805</v>
          </cell>
          <cell r="C5120">
            <v>104.12</v>
          </cell>
        </row>
        <row r="5121">
          <cell r="B5121">
            <v>43808</v>
          </cell>
          <cell r="C5121">
            <v>103.57</v>
          </cell>
        </row>
        <row r="5122">
          <cell r="B5122">
            <v>43809</v>
          </cell>
          <cell r="C5122">
            <v>103.51</v>
          </cell>
        </row>
        <row r="5123">
          <cell r="B5123">
            <v>43810</v>
          </cell>
          <cell r="C5123">
            <v>105.24</v>
          </cell>
        </row>
        <row r="5124">
          <cell r="B5124">
            <v>43811</v>
          </cell>
          <cell r="C5124">
            <v>101.19</v>
          </cell>
        </row>
        <row r="5125">
          <cell r="B5125">
            <v>43812</v>
          </cell>
          <cell r="C5125">
            <v>98.95</v>
          </cell>
        </row>
        <row r="5126">
          <cell r="B5126">
            <v>43815</v>
          </cell>
          <cell r="C5126">
            <v>99.06</v>
          </cell>
        </row>
        <row r="5127">
          <cell r="B5127">
            <v>43816</v>
          </cell>
          <cell r="C5127">
            <v>97.98</v>
          </cell>
        </row>
        <row r="5128">
          <cell r="B5128">
            <v>43817</v>
          </cell>
          <cell r="C5128">
            <v>96.42</v>
          </cell>
        </row>
        <row r="5129">
          <cell r="B5129">
            <v>43818</v>
          </cell>
          <cell r="C5129">
            <v>92.27</v>
          </cell>
        </row>
        <row r="5130">
          <cell r="B5130">
            <v>43819</v>
          </cell>
          <cell r="C5130">
            <v>94.1</v>
          </cell>
        </row>
        <row r="5131">
          <cell r="B5131">
            <v>43822</v>
          </cell>
          <cell r="C5131">
            <v>93.1</v>
          </cell>
        </row>
        <row r="5132">
          <cell r="B5132">
            <v>43823</v>
          </cell>
          <cell r="C5132">
            <v>94.94</v>
          </cell>
        </row>
        <row r="5133">
          <cell r="B5133">
            <v>43824</v>
          </cell>
          <cell r="C5133">
            <v>94.94</v>
          </cell>
        </row>
        <row r="5134">
          <cell r="B5134">
            <v>43825</v>
          </cell>
          <cell r="C5134">
            <v>94.94</v>
          </cell>
        </row>
        <row r="5135">
          <cell r="B5135">
            <v>43826</v>
          </cell>
          <cell r="C5135">
            <v>94.1</v>
          </cell>
        </row>
        <row r="5136">
          <cell r="B5136">
            <v>43829</v>
          </cell>
          <cell r="C5136">
            <v>88.26</v>
          </cell>
        </row>
        <row r="5137">
          <cell r="B5137">
            <v>43830</v>
          </cell>
          <cell r="C5137">
            <v>87.26</v>
          </cell>
        </row>
        <row r="5138">
          <cell r="B5138">
            <v>43831</v>
          </cell>
          <cell r="C5138">
            <v>87.26</v>
          </cell>
        </row>
        <row r="5139">
          <cell r="B5139">
            <v>43832</v>
          </cell>
          <cell r="C5139">
            <v>91.25</v>
          </cell>
        </row>
        <row r="5140">
          <cell r="B5140">
            <v>43833</v>
          </cell>
          <cell r="C5140">
            <v>94.15</v>
          </cell>
        </row>
        <row r="5141">
          <cell r="B5141">
            <v>43836</v>
          </cell>
          <cell r="C5141">
            <v>94.05</v>
          </cell>
        </row>
        <row r="5142">
          <cell r="B5142">
            <v>43837</v>
          </cell>
          <cell r="C5142">
            <v>93.75</v>
          </cell>
        </row>
        <row r="5143">
          <cell r="B5143">
            <v>43838</v>
          </cell>
          <cell r="C5143">
            <v>89.51</v>
          </cell>
        </row>
        <row r="5144">
          <cell r="B5144">
            <v>43839</v>
          </cell>
          <cell r="C5144">
            <v>85.98</v>
          </cell>
        </row>
        <row r="5145">
          <cell r="B5145">
            <v>43840</v>
          </cell>
          <cell r="C5145">
            <v>83.89</v>
          </cell>
        </row>
        <row r="5146">
          <cell r="B5146">
            <v>43843</v>
          </cell>
          <cell r="C5146">
            <v>83.04</v>
          </cell>
        </row>
        <row r="5147">
          <cell r="B5147">
            <v>43844</v>
          </cell>
          <cell r="C5147">
            <v>83.19</v>
          </cell>
        </row>
        <row r="5148">
          <cell r="B5148">
            <v>43845</v>
          </cell>
          <cell r="C5148">
            <v>86.64</v>
          </cell>
        </row>
        <row r="5149">
          <cell r="B5149">
            <v>43846</v>
          </cell>
          <cell r="C5149">
            <v>87.48</v>
          </cell>
        </row>
        <row r="5150">
          <cell r="B5150">
            <v>43847</v>
          </cell>
          <cell r="C5150">
            <v>87.15</v>
          </cell>
        </row>
        <row r="5151">
          <cell r="B5151">
            <v>43850</v>
          </cell>
          <cell r="C5151">
            <v>89.54</v>
          </cell>
        </row>
        <row r="5152">
          <cell r="B5152">
            <v>43851</v>
          </cell>
          <cell r="C5152">
            <v>88.96</v>
          </cell>
        </row>
        <row r="5153">
          <cell r="B5153">
            <v>43852</v>
          </cell>
          <cell r="C5153">
            <v>92.18</v>
          </cell>
        </row>
        <row r="5154">
          <cell r="B5154">
            <v>43853</v>
          </cell>
          <cell r="C5154">
            <v>95.24</v>
          </cell>
        </row>
        <row r="5155">
          <cell r="B5155">
            <v>43854</v>
          </cell>
          <cell r="C5155">
            <v>97.35</v>
          </cell>
        </row>
        <row r="5156">
          <cell r="B5156">
            <v>43857</v>
          </cell>
          <cell r="C5156">
            <v>102.31</v>
          </cell>
        </row>
        <row r="5157">
          <cell r="B5157">
            <v>43858</v>
          </cell>
          <cell r="C5157">
            <v>100.84</v>
          </cell>
        </row>
        <row r="5158">
          <cell r="B5158">
            <v>43859</v>
          </cell>
          <cell r="C5158">
            <v>101.29</v>
          </cell>
        </row>
        <row r="5159">
          <cell r="B5159">
            <v>43860</v>
          </cell>
          <cell r="C5159">
            <v>102.41</v>
          </cell>
        </row>
        <row r="5160">
          <cell r="B5160">
            <v>43861</v>
          </cell>
          <cell r="C5160">
            <v>103.98</v>
          </cell>
        </row>
        <row r="5161">
          <cell r="B5161">
            <v>43864</v>
          </cell>
          <cell r="C5161">
            <v>104.52</v>
          </cell>
        </row>
        <row r="5162">
          <cell r="B5162">
            <v>43865</v>
          </cell>
          <cell r="C5162">
            <v>101.34</v>
          </cell>
        </row>
        <row r="5163">
          <cell r="B5163">
            <v>43866</v>
          </cell>
          <cell r="C5163">
            <v>98.67</v>
          </cell>
        </row>
        <row r="5164">
          <cell r="B5164">
            <v>43867</v>
          </cell>
          <cell r="C5164">
            <v>97.42</v>
          </cell>
        </row>
        <row r="5165">
          <cell r="B5165">
            <v>43868</v>
          </cell>
          <cell r="C5165">
            <v>99.9</v>
          </cell>
        </row>
        <row r="5166">
          <cell r="B5166">
            <v>43871</v>
          </cell>
          <cell r="C5166">
            <v>99.73</v>
          </cell>
        </row>
        <row r="5167">
          <cell r="B5167">
            <v>43872</v>
          </cell>
          <cell r="C5167">
            <v>97.87</v>
          </cell>
        </row>
        <row r="5168">
          <cell r="B5168">
            <v>43873</v>
          </cell>
          <cell r="C5168">
            <v>95.45</v>
          </cell>
        </row>
        <row r="5169">
          <cell r="B5169">
            <v>43874</v>
          </cell>
          <cell r="C5169">
            <v>93.55</v>
          </cell>
        </row>
        <row r="5170">
          <cell r="B5170">
            <v>43875</v>
          </cell>
          <cell r="C5170">
            <v>93.46</v>
          </cell>
        </row>
        <row r="5171">
          <cell r="B5171">
            <v>43878</v>
          </cell>
          <cell r="C5171">
            <v>92.62</v>
          </cell>
        </row>
        <row r="5172">
          <cell r="B5172">
            <v>43879</v>
          </cell>
          <cell r="C5172">
            <v>90.21</v>
          </cell>
        </row>
        <row r="5173">
          <cell r="B5173">
            <v>43880</v>
          </cell>
          <cell r="C5173">
            <v>90.41</v>
          </cell>
        </row>
        <row r="5174">
          <cell r="B5174">
            <v>43881</v>
          </cell>
          <cell r="C5174">
            <v>89.12</v>
          </cell>
        </row>
        <row r="5175">
          <cell r="B5175">
            <v>43882</v>
          </cell>
          <cell r="C5175">
            <v>90.98</v>
          </cell>
        </row>
        <row r="5176">
          <cell r="B5176">
            <v>43885</v>
          </cell>
          <cell r="C5176">
            <v>94.67</v>
          </cell>
        </row>
        <row r="5177">
          <cell r="B5177">
            <v>43886</v>
          </cell>
          <cell r="C5177">
            <v>99.58</v>
          </cell>
        </row>
        <row r="5178">
          <cell r="B5178">
            <v>43887</v>
          </cell>
          <cell r="C5178">
            <v>101.69</v>
          </cell>
        </row>
        <row r="5179">
          <cell r="B5179">
            <v>43888</v>
          </cell>
          <cell r="C5179">
            <v>114.76</v>
          </cell>
        </row>
        <row r="5180">
          <cell r="B5180">
            <v>43889</v>
          </cell>
          <cell r="C5180">
            <v>128.36000000000001</v>
          </cell>
        </row>
        <row r="5181">
          <cell r="B5181">
            <v>43892</v>
          </cell>
          <cell r="C5181">
            <v>131.5</v>
          </cell>
        </row>
        <row r="5182">
          <cell r="B5182">
            <v>43893</v>
          </cell>
          <cell r="C5182">
            <v>126.67</v>
          </cell>
        </row>
        <row r="5183">
          <cell r="B5183">
            <v>43894</v>
          </cell>
          <cell r="C5183">
            <v>118.87</v>
          </cell>
        </row>
        <row r="5184">
          <cell r="B5184">
            <v>43895</v>
          </cell>
          <cell r="C5184">
            <v>123.38</v>
          </cell>
        </row>
        <row r="5185">
          <cell r="B5185">
            <v>43896</v>
          </cell>
          <cell r="C5185">
            <v>129.16999999999999</v>
          </cell>
        </row>
        <row r="5186">
          <cell r="B5186">
            <v>43899</v>
          </cell>
          <cell r="C5186">
            <v>151.96</v>
          </cell>
        </row>
        <row r="5187">
          <cell r="B5187">
            <v>43900</v>
          </cell>
          <cell r="C5187">
            <v>142.62</v>
          </cell>
        </row>
        <row r="5188">
          <cell r="B5188">
            <v>43901</v>
          </cell>
          <cell r="C5188">
            <v>148.63999999999999</v>
          </cell>
        </row>
        <row r="5189">
          <cell r="B5189">
            <v>43902</v>
          </cell>
          <cell r="C5189">
            <v>167.3</v>
          </cell>
        </row>
        <row r="5190">
          <cell r="B5190">
            <v>43903</v>
          </cell>
          <cell r="C5190">
            <v>162.55000000000001</v>
          </cell>
        </row>
        <row r="5191">
          <cell r="B5191">
            <v>43906</v>
          </cell>
          <cell r="C5191">
            <v>174.53</v>
          </cell>
        </row>
        <row r="5192">
          <cell r="B5192">
            <v>43907</v>
          </cell>
          <cell r="C5192">
            <v>175.73</v>
          </cell>
        </row>
        <row r="5193">
          <cell r="B5193">
            <v>43908</v>
          </cell>
          <cell r="C5193">
            <v>196.73</v>
          </cell>
        </row>
        <row r="5194">
          <cell r="B5194">
            <v>43909</v>
          </cell>
          <cell r="C5194">
            <v>193.88</v>
          </cell>
        </row>
        <row r="5195">
          <cell r="B5195">
            <v>43910</v>
          </cell>
          <cell r="C5195">
            <v>207.43</v>
          </cell>
        </row>
        <row r="5196">
          <cell r="B5196">
            <v>43913</v>
          </cell>
          <cell r="C5196">
            <v>235.12</v>
          </cell>
        </row>
        <row r="5197">
          <cell r="B5197">
            <v>43914</v>
          </cell>
          <cell r="C5197">
            <v>236.61</v>
          </cell>
        </row>
        <row r="5198">
          <cell r="B5198">
            <v>43915</v>
          </cell>
          <cell r="C5198">
            <v>236.86</v>
          </cell>
        </row>
        <row r="5199">
          <cell r="B5199">
            <v>43916</v>
          </cell>
          <cell r="C5199">
            <v>240.98</v>
          </cell>
        </row>
        <row r="5200">
          <cell r="B5200">
            <v>43917</v>
          </cell>
          <cell r="C5200">
            <v>246.48</v>
          </cell>
        </row>
        <row r="5201">
          <cell r="B5201">
            <v>43920</v>
          </cell>
          <cell r="C5201">
            <v>254.79</v>
          </cell>
        </row>
        <row r="5202">
          <cell r="B5202">
            <v>43921</v>
          </cell>
          <cell r="C5202">
            <v>253.43</v>
          </cell>
        </row>
        <row r="5203">
          <cell r="B5203">
            <v>43922</v>
          </cell>
          <cell r="C5203">
            <v>250.84</v>
          </cell>
        </row>
        <row r="5204">
          <cell r="B5204">
            <v>43923</v>
          </cell>
          <cell r="C5204">
            <v>249.16</v>
          </cell>
        </row>
        <row r="5205">
          <cell r="B5205">
            <v>43924</v>
          </cell>
          <cell r="C5205">
            <v>251.96</v>
          </cell>
        </row>
        <row r="5206">
          <cell r="B5206">
            <v>43927</v>
          </cell>
          <cell r="C5206">
            <v>249.14</v>
          </cell>
        </row>
        <row r="5207">
          <cell r="B5207">
            <v>43928</v>
          </cell>
          <cell r="C5207">
            <v>237.37</v>
          </cell>
        </row>
        <row r="5208">
          <cell r="B5208">
            <v>43929</v>
          </cell>
          <cell r="C5208">
            <v>238.8</v>
          </cell>
        </row>
        <row r="5209">
          <cell r="B5209">
            <v>43930</v>
          </cell>
          <cell r="C5209">
            <v>239.15</v>
          </cell>
        </row>
        <row r="5210">
          <cell r="B5210">
            <v>43931</v>
          </cell>
          <cell r="C5210">
            <v>239.15</v>
          </cell>
        </row>
        <row r="5211">
          <cell r="B5211">
            <v>43934</v>
          </cell>
          <cell r="C5211">
            <v>239.15</v>
          </cell>
        </row>
        <row r="5212">
          <cell r="B5212">
            <v>43935</v>
          </cell>
          <cell r="C5212">
            <v>240.91</v>
          </cell>
        </row>
        <row r="5213">
          <cell r="B5213">
            <v>43936</v>
          </cell>
          <cell r="C5213">
            <v>242.47</v>
          </cell>
        </row>
        <row r="5214">
          <cell r="B5214">
            <v>43937</v>
          </cell>
          <cell r="C5214">
            <v>235.12</v>
          </cell>
        </row>
        <row r="5215">
          <cell r="B5215">
            <v>43938</v>
          </cell>
          <cell r="C5215">
            <v>234.74</v>
          </cell>
        </row>
        <row r="5216">
          <cell r="B5216">
            <v>43941</v>
          </cell>
          <cell r="C5216">
            <v>229.68</v>
          </cell>
        </row>
        <row r="5217">
          <cell r="B5217">
            <v>43942</v>
          </cell>
          <cell r="C5217">
            <v>232.78</v>
          </cell>
        </row>
        <row r="5218">
          <cell r="B5218">
            <v>43943</v>
          </cell>
          <cell r="C5218">
            <v>232.49</v>
          </cell>
        </row>
        <row r="5219">
          <cell r="B5219">
            <v>43944</v>
          </cell>
          <cell r="C5219">
            <v>233.91</v>
          </cell>
        </row>
        <row r="5220">
          <cell r="B5220">
            <v>43945</v>
          </cell>
          <cell r="C5220">
            <v>237.01</v>
          </cell>
        </row>
        <row r="5221">
          <cell r="B5221">
            <v>43948</v>
          </cell>
          <cell r="C5221">
            <v>237.85</v>
          </cell>
        </row>
        <row r="5222">
          <cell r="B5222">
            <v>43949</v>
          </cell>
          <cell r="C5222">
            <v>243.56</v>
          </cell>
        </row>
        <row r="5223">
          <cell r="B5223">
            <v>43950</v>
          </cell>
          <cell r="C5223">
            <v>250.31</v>
          </cell>
        </row>
        <row r="5224">
          <cell r="B5224">
            <v>43951</v>
          </cell>
          <cell r="C5224">
            <v>253.68</v>
          </cell>
        </row>
        <row r="5225">
          <cell r="B5225">
            <v>43952</v>
          </cell>
          <cell r="C5225">
            <v>257.79000000000002</v>
          </cell>
        </row>
        <row r="5226">
          <cell r="B5226">
            <v>43955</v>
          </cell>
          <cell r="C5226">
            <v>253.54</v>
          </cell>
        </row>
        <row r="5227">
          <cell r="B5227">
            <v>43956</v>
          </cell>
          <cell r="C5227">
            <v>252.75</v>
          </cell>
        </row>
        <row r="5228">
          <cell r="B5228">
            <v>43957</v>
          </cell>
          <cell r="C5228">
            <v>250.04</v>
          </cell>
        </row>
        <row r="5229">
          <cell r="B5229">
            <v>43958</v>
          </cell>
          <cell r="C5229">
            <v>252.34</v>
          </cell>
        </row>
        <row r="5230">
          <cell r="B5230">
            <v>43959</v>
          </cell>
          <cell r="C5230">
            <v>252.34</v>
          </cell>
        </row>
        <row r="5231">
          <cell r="B5231">
            <v>43962</v>
          </cell>
          <cell r="C5231">
            <v>248.79</v>
          </cell>
        </row>
        <row r="5232">
          <cell r="B5232">
            <v>43963</v>
          </cell>
          <cell r="C5232">
            <v>246.47</v>
          </cell>
        </row>
        <row r="5233">
          <cell r="B5233">
            <v>43964</v>
          </cell>
          <cell r="C5233">
            <v>250.76</v>
          </cell>
        </row>
        <row r="5234">
          <cell r="B5234">
            <v>43965</v>
          </cell>
          <cell r="C5234">
            <v>252.68</v>
          </cell>
        </row>
        <row r="5235">
          <cell r="B5235">
            <v>43966</v>
          </cell>
          <cell r="C5235">
            <v>254.64</v>
          </cell>
        </row>
        <row r="5236">
          <cell r="B5236">
            <v>43969</v>
          </cell>
          <cell r="C5236">
            <v>252.23</v>
          </cell>
        </row>
        <row r="5237">
          <cell r="B5237">
            <v>43970</v>
          </cell>
          <cell r="C5237">
            <v>244.74</v>
          </cell>
        </row>
        <row r="5238">
          <cell r="B5238">
            <v>43971</v>
          </cell>
          <cell r="C5238">
            <v>245.7</v>
          </cell>
        </row>
        <row r="5239">
          <cell r="B5239">
            <v>43972</v>
          </cell>
          <cell r="C5239">
            <v>245.02</v>
          </cell>
        </row>
        <row r="5240">
          <cell r="B5240">
            <v>43973</v>
          </cell>
          <cell r="C5240">
            <v>246.47</v>
          </cell>
        </row>
        <row r="5241">
          <cell r="B5241">
            <v>43976</v>
          </cell>
          <cell r="C5241">
            <v>246.47</v>
          </cell>
        </row>
        <row r="5242">
          <cell r="B5242">
            <v>43977</v>
          </cell>
          <cell r="C5242">
            <v>234.59</v>
          </cell>
        </row>
        <row r="5243">
          <cell r="B5243">
            <v>43978</v>
          </cell>
          <cell r="C5243">
            <v>229.23</v>
          </cell>
        </row>
        <row r="5244">
          <cell r="B5244">
            <v>43979</v>
          </cell>
          <cell r="C5244">
            <v>206.71</v>
          </cell>
        </row>
        <row r="5245">
          <cell r="B5245">
            <v>43980</v>
          </cell>
          <cell r="C5245">
            <v>188.33</v>
          </cell>
        </row>
        <row r="5246">
          <cell r="B5246">
            <v>43983</v>
          </cell>
          <cell r="C5246">
            <v>177.75</v>
          </cell>
        </row>
        <row r="5247">
          <cell r="B5247">
            <v>43984</v>
          </cell>
          <cell r="C5247">
            <v>177.89</v>
          </cell>
        </row>
        <row r="5248">
          <cell r="B5248">
            <v>43985</v>
          </cell>
          <cell r="C5248">
            <v>172.45</v>
          </cell>
        </row>
        <row r="5249">
          <cell r="B5249">
            <v>43986</v>
          </cell>
          <cell r="C5249">
            <v>173.02</v>
          </cell>
        </row>
        <row r="5250">
          <cell r="B5250">
            <v>43987</v>
          </cell>
          <cell r="C5250">
            <v>162.87</v>
          </cell>
        </row>
        <row r="5251">
          <cell r="B5251">
            <v>43990</v>
          </cell>
          <cell r="C5251">
            <v>166.19</v>
          </cell>
        </row>
        <row r="5252">
          <cell r="B5252">
            <v>43991</v>
          </cell>
          <cell r="C5252">
            <v>170.74</v>
          </cell>
        </row>
        <row r="5253">
          <cell r="B5253">
            <v>43992</v>
          </cell>
          <cell r="C5253">
            <v>170.39</v>
          </cell>
        </row>
        <row r="5254">
          <cell r="B5254">
            <v>43993</v>
          </cell>
          <cell r="C5254">
            <v>179.96</v>
          </cell>
        </row>
        <row r="5255">
          <cell r="B5255">
            <v>43994</v>
          </cell>
          <cell r="C5255">
            <v>179.37</v>
          </cell>
        </row>
        <row r="5256">
          <cell r="B5256">
            <v>43997</v>
          </cell>
          <cell r="C5256">
            <v>183.59</v>
          </cell>
        </row>
        <row r="5257">
          <cell r="B5257">
            <v>43998</v>
          </cell>
          <cell r="C5257">
            <v>172.55</v>
          </cell>
        </row>
        <row r="5258">
          <cell r="B5258">
            <v>43999</v>
          </cell>
          <cell r="C5258">
            <v>170.38</v>
          </cell>
        </row>
        <row r="5259">
          <cell r="B5259">
            <v>44000</v>
          </cell>
          <cell r="C5259">
            <v>167.99</v>
          </cell>
        </row>
        <row r="5260">
          <cell r="B5260">
            <v>44001</v>
          </cell>
          <cell r="C5260">
            <v>165.52</v>
          </cell>
        </row>
        <row r="5261">
          <cell r="B5261">
            <v>44004</v>
          </cell>
          <cell r="C5261">
            <v>168.48</v>
          </cell>
        </row>
        <row r="5262">
          <cell r="B5262">
            <v>44005</v>
          </cell>
          <cell r="C5262">
            <v>165.68</v>
          </cell>
        </row>
        <row r="5263">
          <cell r="B5263">
            <v>44006</v>
          </cell>
          <cell r="C5263">
            <v>166.54</v>
          </cell>
        </row>
        <row r="5264">
          <cell r="B5264">
            <v>44007</v>
          </cell>
          <cell r="C5264">
            <v>171.47</v>
          </cell>
        </row>
        <row r="5265">
          <cell r="B5265">
            <v>44008</v>
          </cell>
          <cell r="C5265">
            <v>168.06</v>
          </cell>
        </row>
        <row r="5266">
          <cell r="B5266">
            <v>44011</v>
          </cell>
          <cell r="C5266">
            <v>168.44</v>
          </cell>
        </row>
        <row r="5267">
          <cell r="B5267">
            <v>44012</v>
          </cell>
          <cell r="C5267">
            <v>168.43</v>
          </cell>
        </row>
        <row r="5268">
          <cell r="B5268">
            <v>44013</v>
          </cell>
          <cell r="C5268">
            <v>159.5</v>
          </cell>
        </row>
        <row r="5269">
          <cell r="B5269">
            <v>44014</v>
          </cell>
          <cell r="C5269">
            <v>157.28</v>
          </cell>
        </row>
        <row r="5270">
          <cell r="B5270">
            <v>44015</v>
          </cell>
          <cell r="C5270">
            <v>157.56</v>
          </cell>
        </row>
        <row r="5271">
          <cell r="B5271">
            <v>44018</v>
          </cell>
          <cell r="C5271">
            <v>153.43</v>
          </cell>
        </row>
        <row r="5272">
          <cell r="B5272">
            <v>44019</v>
          </cell>
          <cell r="C5272">
            <v>148.47999999999999</v>
          </cell>
        </row>
        <row r="5273">
          <cell r="B5273">
            <v>44020</v>
          </cell>
          <cell r="C5273">
            <v>143.87</v>
          </cell>
        </row>
        <row r="5274">
          <cell r="B5274">
            <v>44021</v>
          </cell>
          <cell r="C5274">
            <v>144.69999999999999</v>
          </cell>
        </row>
        <row r="5275">
          <cell r="B5275">
            <v>44022</v>
          </cell>
          <cell r="C5275">
            <v>148.5</v>
          </cell>
        </row>
        <row r="5276">
          <cell r="B5276">
            <v>44025</v>
          </cell>
          <cell r="C5276">
            <v>144.13</v>
          </cell>
        </row>
        <row r="5277">
          <cell r="B5277">
            <v>44026</v>
          </cell>
          <cell r="C5277">
            <v>144.13999999999999</v>
          </cell>
        </row>
        <row r="5278">
          <cell r="B5278">
            <v>44027</v>
          </cell>
          <cell r="C5278">
            <v>141.5</v>
          </cell>
        </row>
        <row r="5279">
          <cell r="B5279">
            <v>44028</v>
          </cell>
          <cell r="C5279">
            <v>143.13999999999999</v>
          </cell>
        </row>
        <row r="5280">
          <cell r="B5280">
            <v>44029</v>
          </cell>
          <cell r="C5280">
            <v>139.69</v>
          </cell>
        </row>
        <row r="5281">
          <cell r="B5281">
            <v>44032</v>
          </cell>
          <cell r="C5281">
            <v>139.97999999999999</v>
          </cell>
        </row>
        <row r="5282">
          <cell r="B5282">
            <v>44033</v>
          </cell>
          <cell r="C5282">
            <v>131.97999999999999</v>
          </cell>
        </row>
        <row r="5283">
          <cell r="B5283">
            <v>44034</v>
          </cell>
          <cell r="C5283">
            <v>125.7</v>
          </cell>
        </row>
        <row r="5284">
          <cell r="B5284">
            <v>44035</v>
          </cell>
          <cell r="C5284">
            <v>115.97</v>
          </cell>
        </row>
        <row r="5285">
          <cell r="B5285">
            <v>44036</v>
          </cell>
          <cell r="C5285">
            <v>115.7</v>
          </cell>
        </row>
        <row r="5286">
          <cell r="B5286">
            <v>44039</v>
          </cell>
          <cell r="C5286">
            <v>121.58</v>
          </cell>
        </row>
        <row r="5287">
          <cell r="B5287">
            <v>44040</v>
          </cell>
          <cell r="C5287">
            <v>123.83</v>
          </cell>
        </row>
        <row r="5288">
          <cell r="B5288">
            <v>44041</v>
          </cell>
          <cell r="C5288">
            <v>125.77</v>
          </cell>
        </row>
        <row r="5289">
          <cell r="B5289">
            <v>44042</v>
          </cell>
          <cell r="C5289">
            <v>131.16</v>
          </cell>
        </row>
        <row r="5290">
          <cell r="B5290">
            <v>44043</v>
          </cell>
          <cell r="C5290">
            <v>137.24</v>
          </cell>
        </row>
        <row r="5291">
          <cell r="B5291">
            <v>44046</v>
          </cell>
          <cell r="C5291">
            <v>135.43</v>
          </cell>
        </row>
        <row r="5292">
          <cell r="B5292">
            <v>44047</v>
          </cell>
          <cell r="C5292">
            <v>139.47999999999999</v>
          </cell>
        </row>
        <row r="5293">
          <cell r="B5293">
            <v>44048</v>
          </cell>
          <cell r="C5293">
            <v>132.83000000000001</v>
          </cell>
        </row>
        <row r="5294">
          <cell r="B5294">
            <v>44049</v>
          </cell>
          <cell r="C5294">
            <v>134.94</v>
          </cell>
        </row>
        <row r="5295">
          <cell r="B5295">
            <v>44050</v>
          </cell>
          <cell r="C5295">
            <v>134.91</v>
          </cell>
        </row>
        <row r="5296">
          <cell r="B5296">
            <v>44053</v>
          </cell>
          <cell r="C5296">
            <v>135.51</v>
          </cell>
        </row>
        <row r="5297">
          <cell r="B5297">
            <v>44054</v>
          </cell>
          <cell r="C5297">
            <v>130.47999999999999</v>
          </cell>
        </row>
        <row r="5298">
          <cell r="B5298">
            <v>44055</v>
          </cell>
          <cell r="C5298">
            <v>129.19999999999999</v>
          </cell>
        </row>
        <row r="5299">
          <cell r="B5299">
            <v>44056</v>
          </cell>
          <cell r="C5299">
            <v>125.9</v>
          </cell>
        </row>
        <row r="5300">
          <cell r="B5300">
            <v>44057</v>
          </cell>
          <cell r="C5300">
            <v>126.73</v>
          </cell>
        </row>
        <row r="5301">
          <cell r="B5301">
            <v>44060</v>
          </cell>
          <cell r="C5301">
            <v>129.35</v>
          </cell>
        </row>
        <row r="5302">
          <cell r="B5302">
            <v>44061</v>
          </cell>
          <cell r="C5302">
            <v>133.05000000000001</v>
          </cell>
        </row>
        <row r="5303">
          <cell r="B5303">
            <v>44062</v>
          </cell>
          <cell r="C5303">
            <v>135.54</v>
          </cell>
        </row>
        <row r="5304">
          <cell r="B5304">
            <v>44063</v>
          </cell>
          <cell r="C5304">
            <v>138.19999999999999</v>
          </cell>
        </row>
        <row r="5305">
          <cell r="B5305">
            <v>44064</v>
          </cell>
          <cell r="C5305">
            <v>138.01</v>
          </cell>
        </row>
        <row r="5306">
          <cell r="B5306">
            <v>44067</v>
          </cell>
          <cell r="C5306">
            <v>138.84</v>
          </cell>
        </row>
        <row r="5307">
          <cell r="B5307">
            <v>44068</v>
          </cell>
          <cell r="C5307">
            <v>134.25</v>
          </cell>
        </row>
        <row r="5308">
          <cell r="B5308">
            <v>44069</v>
          </cell>
          <cell r="C5308">
            <v>131.84</v>
          </cell>
        </row>
        <row r="5309">
          <cell r="B5309">
            <v>44070</v>
          </cell>
          <cell r="C5309">
            <v>132.80000000000001</v>
          </cell>
        </row>
        <row r="5310">
          <cell r="B5310">
            <v>44071</v>
          </cell>
          <cell r="C5310">
            <v>133.38</v>
          </cell>
        </row>
        <row r="5311">
          <cell r="B5311">
            <v>44074</v>
          </cell>
          <cell r="C5311">
            <v>133.38</v>
          </cell>
        </row>
        <row r="5312">
          <cell r="B5312">
            <v>44075</v>
          </cell>
          <cell r="C5312">
            <v>133.12</v>
          </cell>
        </row>
        <row r="5313">
          <cell r="B5313">
            <v>44076</v>
          </cell>
          <cell r="C5313">
            <v>136.88</v>
          </cell>
        </row>
        <row r="5314">
          <cell r="B5314">
            <v>44077</v>
          </cell>
          <cell r="C5314">
            <v>136.86000000000001</v>
          </cell>
        </row>
        <row r="5315">
          <cell r="B5315">
            <v>44078</v>
          </cell>
          <cell r="C5315">
            <v>135.13</v>
          </cell>
        </row>
        <row r="5316">
          <cell r="B5316">
            <v>44081</v>
          </cell>
          <cell r="C5316">
            <v>134.54</v>
          </cell>
        </row>
        <row r="5317">
          <cell r="B5317">
            <v>44082</v>
          </cell>
          <cell r="C5317">
            <v>137.03</v>
          </cell>
        </row>
        <row r="5318">
          <cell r="B5318">
            <v>44083</v>
          </cell>
          <cell r="C5318">
            <v>135.51</v>
          </cell>
        </row>
        <row r="5319">
          <cell r="B5319">
            <v>44084</v>
          </cell>
          <cell r="C5319">
            <v>129.1</v>
          </cell>
        </row>
        <row r="5320">
          <cell r="B5320">
            <v>44085</v>
          </cell>
          <cell r="C5320">
            <v>132.5</v>
          </cell>
        </row>
        <row r="5321">
          <cell r="B5321">
            <v>44088</v>
          </cell>
          <cell r="C5321">
            <v>133.06</v>
          </cell>
        </row>
        <row r="5322">
          <cell r="B5322">
            <v>44089</v>
          </cell>
          <cell r="C5322">
            <v>131.37</v>
          </cell>
        </row>
        <row r="5323">
          <cell r="B5323">
            <v>44090</v>
          </cell>
          <cell r="C5323">
            <v>130.80000000000001</v>
          </cell>
        </row>
        <row r="5324">
          <cell r="B5324">
            <v>44091</v>
          </cell>
          <cell r="C5324">
            <v>132.43</v>
          </cell>
        </row>
        <row r="5325">
          <cell r="B5325">
            <v>44092</v>
          </cell>
          <cell r="C5325">
            <v>133.19</v>
          </cell>
        </row>
        <row r="5326">
          <cell r="B5326">
            <v>44095</v>
          </cell>
          <cell r="C5326">
            <v>137.63</v>
          </cell>
        </row>
        <row r="5327">
          <cell r="B5327">
            <v>44096</v>
          </cell>
          <cell r="C5327">
            <v>136.69</v>
          </cell>
        </row>
        <row r="5328">
          <cell r="B5328">
            <v>44097</v>
          </cell>
          <cell r="C5328">
            <v>139.19</v>
          </cell>
        </row>
        <row r="5329">
          <cell r="B5329">
            <v>44098</v>
          </cell>
          <cell r="C5329">
            <v>140.83000000000001</v>
          </cell>
        </row>
        <row r="5330">
          <cell r="B5330">
            <v>44099</v>
          </cell>
          <cell r="C5330">
            <v>141.96</v>
          </cell>
        </row>
        <row r="5331">
          <cell r="B5331">
            <v>44102</v>
          </cell>
          <cell r="C5331">
            <v>142.44999999999999</v>
          </cell>
        </row>
        <row r="5332">
          <cell r="B5332">
            <v>44103</v>
          </cell>
          <cell r="C5332">
            <v>142.65</v>
          </cell>
        </row>
        <row r="5333">
          <cell r="B5333">
            <v>44104</v>
          </cell>
          <cell r="C5333">
            <v>142.13999999999999</v>
          </cell>
        </row>
        <row r="5334">
          <cell r="B5334">
            <v>44105</v>
          </cell>
          <cell r="C5334">
            <v>141.57</v>
          </cell>
        </row>
        <row r="5335">
          <cell r="B5335">
            <v>44106</v>
          </cell>
          <cell r="C5335">
            <v>142.88999999999999</v>
          </cell>
        </row>
        <row r="5336">
          <cell r="B5336">
            <v>44109</v>
          </cell>
          <cell r="C5336">
            <v>140.44999999999999</v>
          </cell>
        </row>
        <row r="5337">
          <cell r="B5337">
            <v>44110</v>
          </cell>
          <cell r="C5337">
            <v>138.32</v>
          </cell>
        </row>
        <row r="5338">
          <cell r="B5338">
            <v>44111</v>
          </cell>
          <cell r="C5338">
            <v>135.33000000000001</v>
          </cell>
        </row>
        <row r="5339">
          <cell r="B5339">
            <v>44112</v>
          </cell>
          <cell r="C5339">
            <v>136.9</v>
          </cell>
        </row>
        <row r="5340">
          <cell r="B5340">
            <v>44113</v>
          </cell>
          <cell r="C5340">
            <v>136.25</v>
          </cell>
        </row>
        <row r="5341">
          <cell r="B5341">
            <v>44116</v>
          </cell>
          <cell r="C5341">
            <v>136.58000000000001</v>
          </cell>
        </row>
        <row r="5342">
          <cell r="B5342">
            <v>44117</v>
          </cell>
          <cell r="C5342">
            <v>137.34</v>
          </cell>
        </row>
        <row r="5343">
          <cell r="B5343">
            <v>44118</v>
          </cell>
          <cell r="C5343">
            <v>137.59</v>
          </cell>
        </row>
        <row r="5344">
          <cell r="B5344">
            <v>44119</v>
          </cell>
          <cell r="C5344">
            <v>142.02000000000001</v>
          </cell>
        </row>
        <row r="5345">
          <cell r="B5345">
            <v>44120</v>
          </cell>
          <cell r="C5345">
            <v>141.88</v>
          </cell>
        </row>
        <row r="5346">
          <cell r="B5346">
            <v>44123</v>
          </cell>
          <cell r="C5346">
            <v>140.58000000000001</v>
          </cell>
        </row>
        <row r="5347">
          <cell r="B5347">
            <v>44124</v>
          </cell>
          <cell r="C5347">
            <v>140.99</v>
          </cell>
        </row>
        <row r="5348">
          <cell r="B5348">
            <v>44125</v>
          </cell>
          <cell r="C5348">
            <v>141.34</v>
          </cell>
        </row>
        <row r="5349">
          <cell r="B5349">
            <v>44126</v>
          </cell>
          <cell r="C5349">
            <v>141.09</v>
          </cell>
        </row>
        <row r="5350">
          <cell r="B5350">
            <v>44127</v>
          </cell>
          <cell r="C5350">
            <v>140.61000000000001</v>
          </cell>
        </row>
        <row r="5351">
          <cell r="B5351">
            <v>44130</v>
          </cell>
          <cell r="C5351">
            <v>140.5</v>
          </cell>
        </row>
        <row r="5352">
          <cell r="B5352">
            <v>44131</v>
          </cell>
          <cell r="C5352">
            <v>142.38</v>
          </cell>
        </row>
        <row r="5353">
          <cell r="B5353">
            <v>44132</v>
          </cell>
          <cell r="C5353">
            <v>145.97999999999999</v>
          </cell>
        </row>
        <row r="5354">
          <cell r="B5354">
            <v>44133</v>
          </cell>
          <cell r="C5354">
            <v>146</v>
          </cell>
        </row>
        <row r="5355">
          <cell r="B5355">
            <v>44134</v>
          </cell>
          <cell r="C5355">
            <v>144.53</v>
          </cell>
        </row>
        <row r="5356">
          <cell r="B5356">
            <v>44137</v>
          </cell>
          <cell r="C5356">
            <v>144.08000000000001</v>
          </cell>
        </row>
        <row r="5357">
          <cell r="B5357">
            <v>44138</v>
          </cell>
          <cell r="C5357">
            <v>140.38</v>
          </cell>
        </row>
        <row r="5358">
          <cell r="B5358">
            <v>44139</v>
          </cell>
          <cell r="C5358">
            <v>138.76</v>
          </cell>
        </row>
        <row r="5359">
          <cell r="B5359">
            <v>44140</v>
          </cell>
          <cell r="C5359">
            <v>132.76</v>
          </cell>
        </row>
        <row r="5360">
          <cell r="B5360">
            <v>44141</v>
          </cell>
          <cell r="C5360">
            <v>129.82</v>
          </cell>
        </row>
        <row r="5361">
          <cell r="B5361">
            <v>44144</v>
          </cell>
          <cell r="C5361">
            <v>119.24</v>
          </cell>
        </row>
        <row r="5362">
          <cell r="B5362">
            <v>44145</v>
          </cell>
          <cell r="C5362">
            <v>116.26</v>
          </cell>
        </row>
        <row r="5363">
          <cell r="B5363">
            <v>44146</v>
          </cell>
          <cell r="C5363">
            <v>116.89</v>
          </cell>
        </row>
        <row r="5364">
          <cell r="B5364">
            <v>44147</v>
          </cell>
          <cell r="C5364">
            <v>119.18</v>
          </cell>
        </row>
        <row r="5365">
          <cell r="B5365">
            <v>44148</v>
          </cell>
          <cell r="C5365">
            <v>121.54</v>
          </cell>
        </row>
        <row r="5366">
          <cell r="B5366">
            <v>44151</v>
          </cell>
          <cell r="C5366">
            <v>118.57</v>
          </cell>
        </row>
        <row r="5367">
          <cell r="B5367">
            <v>44152</v>
          </cell>
          <cell r="C5367">
            <v>118.47</v>
          </cell>
        </row>
        <row r="5368">
          <cell r="B5368">
            <v>44153</v>
          </cell>
          <cell r="C5368">
            <v>116.9</v>
          </cell>
        </row>
        <row r="5369">
          <cell r="B5369">
            <v>44154</v>
          </cell>
          <cell r="C5369">
            <v>117.79</v>
          </cell>
        </row>
        <row r="5370">
          <cell r="B5370">
            <v>44155</v>
          </cell>
          <cell r="C5370">
            <v>119.08</v>
          </cell>
        </row>
        <row r="5371">
          <cell r="B5371">
            <v>44158</v>
          </cell>
          <cell r="C5371">
            <v>117.63</v>
          </cell>
        </row>
        <row r="5372">
          <cell r="B5372">
            <v>44159</v>
          </cell>
          <cell r="C5372">
            <v>117.39</v>
          </cell>
        </row>
        <row r="5373">
          <cell r="B5373">
            <v>44160</v>
          </cell>
          <cell r="C5373">
            <v>117.18</v>
          </cell>
        </row>
        <row r="5374">
          <cell r="B5374">
            <v>44161</v>
          </cell>
          <cell r="C5374">
            <v>116.82</v>
          </cell>
        </row>
        <row r="5375">
          <cell r="B5375">
            <v>44162</v>
          </cell>
          <cell r="C5375">
            <v>116.51</v>
          </cell>
        </row>
        <row r="5376">
          <cell r="B5376">
            <v>44165</v>
          </cell>
          <cell r="C5376">
            <v>115.42</v>
          </cell>
        </row>
        <row r="5377">
          <cell r="B5377">
            <v>44166</v>
          </cell>
          <cell r="C5377">
            <v>112.58</v>
          </cell>
        </row>
        <row r="5378">
          <cell r="B5378">
            <v>44167</v>
          </cell>
          <cell r="C5378">
            <v>110.61</v>
          </cell>
        </row>
        <row r="5379">
          <cell r="B5379">
            <v>44168</v>
          </cell>
          <cell r="C5379">
            <v>113.14</v>
          </cell>
        </row>
        <row r="5380">
          <cell r="B5380">
            <v>44169</v>
          </cell>
          <cell r="C5380">
            <v>112.8</v>
          </cell>
        </row>
        <row r="5381">
          <cell r="B5381">
            <v>44172</v>
          </cell>
          <cell r="C5381">
            <v>116.34</v>
          </cell>
        </row>
        <row r="5382">
          <cell r="B5382">
            <v>44173</v>
          </cell>
          <cell r="C5382">
            <v>119.02</v>
          </cell>
        </row>
        <row r="5383">
          <cell r="B5383">
            <v>44174</v>
          </cell>
          <cell r="C5383">
            <v>117.18</v>
          </cell>
        </row>
        <row r="5384">
          <cell r="B5384">
            <v>44175</v>
          </cell>
          <cell r="C5384">
            <v>114.46</v>
          </cell>
        </row>
        <row r="5385">
          <cell r="B5385">
            <v>44176</v>
          </cell>
          <cell r="C5385">
            <v>115.19</v>
          </cell>
        </row>
        <row r="5386">
          <cell r="B5386">
            <v>44179</v>
          </cell>
          <cell r="C5386">
            <v>112.98</v>
          </cell>
        </row>
        <row r="5387">
          <cell r="B5387">
            <v>44180</v>
          </cell>
          <cell r="C5387">
            <v>112.51</v>
          </cell>
        </row>
        <row r="5388">
          <cell r="B5388">
            <v>44181</v>
          </cell>
          <cell r="C5388">
            <v>106.45</v>
          </cell>
        </row>
        <row r="5389">
          <cell r="B5389">
            <v>44182</v>
          </cell>
          <cell r="C5389">
            <v>109.56</v>
          </cell>
        </row>
        <row r="5390">
          <cell r="B5390">
            <v>44183</v>
          </cell>
          <cell r="C5390">
            <v>107.54</v>
          </cell>
        </row>
        <row r="5391">
          <cell r="B5391">
            <v>44186</v>
          </cell>
          <cell r="C5391">
            <v>108.82</v>
          </cell>
        </row>
        <row r="5392">
          <cell r="B5392">
            <v>44187</v>
          </cell>
          <cell r="C5392">
            <v>108.7</v>
          </cell>
        </row>
        <row r="5393">
          <cell r="B5393">
            <v>44188</v>
          </cell>
          <cell r="C5393">
            <v>102.86</v>
          </cell>
        </row>
        <row r="5394">
          <cell r="B5394">
            <v>44189</v>
          </cell>
          <cell r="C5394">
            <v>104.09</v>
          </cell>
        </row>
        <row r="5395">
          <cell r="B5395">
            <v>44190</v>
          </cell>
          <cell r="C5395">
            <v>104.09</v>
          </cell>
        </row>
        <row r="5396">
          <cell r="B5396">
            <v>44193</v>
          </cell>
          <cell r="C5396">
            <v>104.09</v>
          </cell>
        </row>
        <row r="5397">
          <cell r="B5397">
            <v>44194</v>
          </cell>
          <cell r="C5397">
            <v>105.17</v>
          </cell>
        </row>
        <row r="5398">
          <cell r="B5398">
            <v>44195</v>
          </cell>
          <cell r="C5398">
            <v>104.54</v>
          </cell>
        </row>
        <row r="5399">
          <cell r="B5399">
            <v>44196</v>
          </cell>
          <cell r="C5399">
            <v>105.29</v>
          </cell>
        </row>
        <row r="5400">
          <cell r="B5400">
            <v>44197</v>
          </cell>
          <cell r="C5400">
            <v>105.29</v>
          </cell>
        </row>
        <row r="5401">
          <cell r="B5401">
            <v>44200</v>
          </cell>
          <cell r="C5401">
            <v>105.63</v>
          </cell>
        </row>
        <row r="5402">
          <cell r="B5402">
            <v>44201</v>
          </cell>
          <cell r="C5402">
            <v>104.01</v>
          </cell>
        </row>
        <row r="5403">
          <cell r="B5403">
            <v>44202</v>
          </cell>
          <cell r="C5403">
            <v>100.24</v>
          </cell>
        </row>
        <row r="5404">
          <cell r="B5404">
            <v>44203</v>
          </cell>
          <cell r="C5404">
            <v>100.69</v>
          </cell>
        </row>
        <row r="5405">
          <cell r="B5405">
            <v>44204</v>
          </cell>
          <cell r="C5405">
            <v>99.69</v>
          </cell>
        </row>
        <row r="5406">
          <cell r="B5406">
            <v>44207</v>
          </cell>
          <cell r="C5406">
            <v>100.71</v>
          </cell>
        </row>
        <row r="5407">
          <cell r="B5407">
            <v>44208</v>
          </cell>
          <cell r="C5407">
            <v>100.34</v>
          </cell>
        </row>
        <row r="5408">
          <cell r="B5408">
            <v>44209</v>
          </cell>
          <cell r="C5408">
            <v>104.89</v>
          </cell>
        </row>
        <row r="5409">
          <cell r="B5409">
            <v>44210</v>
          </cell>
          <cell r="C5409">
            <v>107.71</v>
          </cell>
        </row>
        <row r="5410">
          <cell r="B5410">
            <v>44211</v>
          </cell>
          <cell r="C5410">
            <v>106.46</v>
          </cell>
        </row>
        <row r="5411">
          <cell r="B5411">
            <v>44214</v>
          </cell>
          <cell r="C5411">
            <v>106.5</v>
          </cell>
        </row>
        <row r="5412">
          <cell r="B5412">
            <v>44215</v>
          </cell>
          <cell r="C5412">
            <v>106.87</v>
          </cell>
        </row>
        <row r="5413">
          <cell r="B5413">
            <v>44216</v>
          </cell>
          <cell r="C5413">
            <v>107.68</v>
          </cell>
        </row>
        <row r="5414">
          <cell r="B5414">
            <v>44217</v>
          </cell>
          <cell r="C5414">
            <v>105.08</v>
          </cell>
        </row>
        <row r="5415">
          <cell r="B5415">
            <v>44218</v>
          </cell>
          <cell r="C5415">
            <v>108.11</v>
          </cell>
        </row>
        <row r="5416">
          <cell r="B5416">
            <v>44221</v>
          </cell>
          <cell r="C5416">
            <v>111.87</v>
          </cell>
        </row>
        <row r="5417">
          <cell r="B5417">
            <v>44222</v>
          </cell>
          <cell r="C5417">
            <v>112.1</v>
          </cell>
        </row>
        <row r="5418">
          <cell r="B5418">
            <v>44223</v>
          </cell>
          <cell r="C5418">
            <v>112.89</v>
          </cell>
        </row>
        <row r="5419">
          <cell r="B5419">
            <v>44224</v>
          </cell>
          <cell r="C5419">
            <v>110.63</v>
          </cell>
        </row>
        <row r="5420">
          <cell r="B5420">
            <v>44225</v>
          </cell>
          <cell r="C5420">
            <v>107.82</v>
          </cell>
        </row>
        <row r="5421">
          <cell r="B5421">
            <v>44228</v>
          </cell>
          <cell r="C5421">
            <v>107.31</v>
          </cell>
        </row>
        <row r="5422">
          <cell r="B5422">
            <v>44229</v>
          </cell>
          <cell r="C5422">
            <v>104.65</v>
          </cell>
        </row>
        <row r="5423">
          <cell r="B5423">
            <v>44230</v>
          </cell>
          <cell r="C5423">
            <v>103.03</v>
          </cell>
        </row>
        <row r="5424">
          <cell r="B5424">
            <v>44231</v>
          </cell>
          <cell r="C5424">
            <v>101.31</v>
          </cell>
        </row>
        <row r="5425">
          <cell r="B5425">
            <v>44232</v>
          </cell>
          <cell r="C5425">
            <v>100.42</v>
          </cell>
        </row>
        <row r="5426">
          <cell r="B5426">
            <v>44235</v>
          </cell>
          <cell r="C5426">
            <v>99.59</v>
          </cell>
        </row>
        <row r="5427">
          <cell r="B5427">
            <v>44236</v>
          </cell>
          <cell r="C5427">
            <v>100.35</v>
          </cell>
        </row>
        <row r="5428">
          <cell r="B5428">
            <v>44237</v>
          </cell>
          <cell r="C5428">
            <v>104.63</v>
          </cell>
        </row>
        <row r="5429">
          <cell r="B5429">
            <v>44238</v>
          </cell>
          <cell r="C5429">
            <v>106.65</v>
          </cell>
        </row>
        <row r="5430">
          <cell r="B5430">
            <v>44239</v>
          </cell>
          <cell r="C5430">
            <v>102.49</v>
          </cell>
        </row>
        <row r="5431">
          <cell r="B5431">
            <v>44242</v>
          </cell>
          <cell r="C5431">
            <v>100.88</v>
          </cell>
        </row>
        <row r="5432">
          <cell r="B5432">
            <v>44243</v>
          </cell>
          <cell r="C5432">
            <v>101.56</v>
          </cell>
        </row>
        <row r="5433">
          <cell r="B5433">
            <v>44244</v>
          </cell>
          <cell r="C5433">
            <v>105.35</v>
          </cell>
        </row>
        <row r="5434">
          <cell r="B5434">
            <v>44245</v>
          </cell>
          <cell r="C5434">
            <v>101.58</v>
          </cell>
        </row>
        <row r="5435">
          <cell r="B5435">
            <v>44246</v>
          </cell>
          <cell r="C5435">
            <v>102.6</v>
          </cell>
        </row>
        <row r="5436">
          <cell r="B5436">
            <v>44249</v>
          </cell>
          <cell r="C5436">
            <v>111.13</v>
          </cell>
        </row>
        <row r="5437">
          <cell r="B5437">
            <v>44250</v>
          </cell>
          <cell r="C5437">
            <v>105.64</v>
          </cell>
        </row>
        <row r="5438">
          <cell r="B5438">
            <v>44251</v>
          </cell>
          <cell r="C5438">
            <v>112.55</v>
          </cell>
        </row>
        <row r="5439">
          <cell r="B5439">
            <v>44252</v>
          </cell>
          <cell r="C5439">
            <v>109.9</v>
          </cell>
        </row>
        <row r="5440">
          <cell r="B5440">
            <v>44253</v>
          </cell>
          <cell r="C5440">
            <v>112.47</v>
          </cell>
        </row>
        <row r="5441">
          <cell r="B5441">
            <v>44256</v>
          </cell>
          <cell r="C5441">
            <v>117.43</v>
          </cell>
        </row>
        <row r="5442">
          <cell r="B5442">
            <v>44257</v>
          </cell>
          <cell r="C5442">
            <v>115.95</v>
          </cell>
        </row>
        <row r="5443">
          <cell r="B5443">
            <v>44258</v>
          </cell>
          <cell r="C5443">
            <v>115.49</v>
          </cell>
        </row>
        <row r="5444">
          <cell r="B5444">
            <v>44259</v>
          </cell>
          <cell r="C5444">
            <v>117.13</v>
          </cell>
        </row>
        <row r="5445">
          <cell r="B5445">
            <v>44260</v>
          </cell>
          <cell r="C5445">
            <v>118.57</v>
          </cell>
        </row>
        <row r="5446">
          <cell r="B5446">
            <v>44263</v>
          </cell>
          <cell r="C5446">
            <v>119.97</v>
          </cell>
        </row>
        <row r="5447">
          <cell r="B5447">
            <v>44264</v>
          </cell>
          <cell r="C5447">
            <v>119.08</v>
          </cell>
        </row>
        <row r="5448">
          <cell r="B5448">
            <v>44265</v>
          </cell>
          <cell r="C5448">
            <v>120.13</v>
          </cell>
        </row>
        <row r="5449">
          <cell r="B5449">
            <v>44266</v>
          </cell>
          <cell r="C5449">
            <v>118.17</v>
          </cell>
        </row>
        <row r="5450">
          <cell r="B5450">
            <v>44267</v>
          </cell>
          <cell r="C5450">
            <v>116.44</v>
          </cell>
        </row>
        <row r="5451">
          <cell r="B5451">
            <v>44270</v>
          </cell>
          <cell r="C5451">
            <v>116.15</v>
          </cell>
        </row>
        <row r="5452">
          <cell r="B5452">
            <v>44271</v>
          </cell>
          <cell r="C5452">
            <v>119.36</v>
          </cell>
        </row>
        <row r="5453">
          <cell r="B5453">
            <v>44272</v>
          </cell>
          <cell r="C5453">
            <v>116.7</v>
          </cell>
        </row>
        <row r="5454">
          <cell r="B5454">
            <v>44273</v>
          </cell>
          <cell r="C5454">
            <v>110.78</v>
          </cell>
        </row>
        <row r="5455">
          <cell r="B5455">
            <v>44274</v>
          </cell>
          <cell r="C5455">
            <v>112.5</v>
          </cell>
        </row>
        <row r="5456">
          <cell r="B5456">
            <v>44277</v>
          </cell>
          <cell r="C5456">
            <v>113.1</v>
          </cell>
        </row>
        <row r="5457">
          <cell r="B5457">
            <v>44278</v>
          </cell>
          <cell r="C5457">
            <v>114.46</v>
          </cell>
        </row>
        <row r="5458">
          <cell r="B5458">
            <v>44279</v>
          </cell>
          <cell r="C5458">
            <v>114.4</v>
          </cell>
        </row>
        <row r="5459">
          <cell r="B5459">
            <v>44280</v>
          </cell>
          <cell r="C5459">
            <v>116.36</v>
          </cell>
        </row>
        <row r="5460">
          <cell r="B5460">
            <v>44281</v>
          </cell>
          <cell r="C5460">
            <v>112.71</v>
          </cell>
        </row>
        <row r="5461">
          <cell r="B5461">
            <v>44284</v>
          </cell>
          <cell r="C5461">
            <v>111.6</v>
          </cell>
        </row>
        <row r="5462">
          <cell r="B5462">
            <v>44285</v>
          </cell>
          <cell r="C5462">
            <v>111.6</v>
          </cell>
        </row>
        <row r="5463">
          <cell r="B5463"/>
        </row>
        <row r="5464">
          <cell r="B5464"/>
        </row>
        <row r="5465">
          <cell r="B5465"/>
        </row>
        <row r="5466">
          <cell r="B5466"/>
        </row>
        <row r="5467">
          <cell r="B5467"/>
        </row>
        <row r="5468">
          <cell r="B5468"/>
        </row>
        <row r="5469">
          <cell r="B5469"/>
        </row>
        <row r="5470">
          <cell r="B5470"/>
        </row>
        <row r="5471">
          <cell r="B5471"/>
        </row>
        <row r="5472">
          <cell r="B5472"/>
        </row>
        <row r="5473">
          <cell r="B5473"/>
        </row>
        <row r="5474">
          <cell r="B5474"/>
        </row>
        <row r="5475">
          <cell r="B5475"/>
        </row>
        <row r="5476">
          <cell r="B5476"/>
        </row>
        <row r="5477">
          <cell r="B5477"/>
        </row>
        <row r="5478">
          <cell r="B5478"/>
        </row>
        <row r="5479">
          <cell r="B5479"/>
        </row>
        <row r="5480">
          <cell r="B5480"/>
        </row>
        <row r="5481">
          <cell r="B5481"/>
        </row>
        <row r="5482">
          <cell r="B5482"/>
        </row>
        <row r="5483">
          <cell r="B5483"/>
        </row>
        <row r="5484">
          <cell r="B5484"/>
        </row>
        <row r="5485">
          <cell r="B5485"/>
        </row>
        <row r="5486">
          <cell r="B5486"/>
        </row>
        <row r="5487">
          <cell r="B5487"/>
        </row>
        <row r="5488">
          <cell r="B5488"/>
        </row>
        <row r="5489">
          <cell r="B5489"/>
        </row>
        <row r="5490">
          <cell r="B5490"/>
        </row>
        <row r="5491">
          <cell r="B5491"/>
        </row>
        <row r="5492">
          <cell r="B5492"/>
        </row>
        <row r="5493">
          <cell r="B5493"/>
        </row>
        <row r="5494">
          <cell r="B5494"/>
        </row>
        <row r="5495">
          <cell r="B5495"/>
        </row>
        <row r="5496">
          <cell r="B5496"/>
        </row>
        <row r="5497">
          <cell r="B5497"/>
        </row>
        <row r="5498">
          <cell r="B5498"/>
        </row>
        <row r="5499">
          <cell r="B5499"/>
        </row>
        <row r="5500">
          <cell r="B5500"/>
        </row>
        <row r="5501">
          <cell r="B5501"/>
        </row>
        <row r="5502">
          <cell r="B5502"/>
        </row>
        <row r="5503">
          <cell r="B5503"/>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6.1."/>
      <sheetName val="Slika 6.2."/>
      <sheetName val="Slika 6.3."/>
      <sheetName val="Slika 6.4."/>
      <sheetName val="Slika 6.5."/>
      <sheetName val="Slika 6.6."/>
      <sheetName val="Slika 6.7."/>
      <sheetName val="Slika 6.8."/>
      <sheetName val="Slika 6.9."/>
      <sheetName val="Slika 6.10."/>
      <sheetName val="Slika 6.11."/>
      <sheetName val="Slika 6.12."/>
      <sheetName val="Slika 6.13."/>
      <sheetName val="Slika 6.14."/>
      <sheetName val="Slika 6.15."/>
      <sheetName val="Slika 6.16."/>
      <sheetName val="Slika 6.17."/>
      <sheetName val="Slika 6.18."/>
      <sheetName val="Slika 6.19."/>
      <sheetName val="Slika 6.20."/>
      <sheetName val="Slika 6.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5.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55"/>
  <sheetViews>
    <sheetView zoomScaleNormal="100" workbookViewId="0">
      <selection activeCell="B26" sqref="B26"/>
    </sheetView>
  </sheetViews>
  <sheetFormatPr defaultColWidth="9.140625" defaultRowHeight="11.25" x14ac:dyDescent="0.2"/>
  <cols>
    <col min="1" max="1" width="9.140625" style="32"/>
    <col min="2" max="2" width="50.140625" style="32" customWidth="1"/>
    <col min="3" max="3" width="7.85546875" style="32" customWidth="1"/>
    <col min="4" max="8" width="9" style="32" customWidth="1"/>
    <col min="9" max="9" width="9.42578125" style="32" customWidth="1"/>
    <col min="10" max="194" width="9.140625" style="32"/>
    <col min="195" max="195" width="68.5703125" style="32" bestFit="1" customWidth="1"/>
    <col min="196" max="196" width="7.85546875" style="32" customWidth="1"/>
    <col min="197" max="201" width="9" style="32" customWidth="1"/>
    <col min="202" max="206" width="9.42578125" style="32" customWidth="1"/>
    <col min="207" max="450" width="9.140625" style="32"/>
    <col min="451" max="451" width="68.5703125" style="32" bestFit="1" customWidth="1"/>
    <col min="452" max="452" width="7.85546875" style="32" customWidth="1"/>
    <col min="453" max="457" width="9" style="32" customWidth="1"/>
    <col min="458" max="462" width="9.42578125" style="32" customWidth="1"/>
    <col min="463" max="706" width="9.140625" style="32"/>
    <col min="707" max="707" width="68.5703125" style="32" bestFit="1" customWidth="1"/>
    <col min="708" max="708" width="7.85546875" style="32" customWidth="1"/>
    <col min="709" max="713" width="9" style="32" customWidth="1"/>
    <col min="714" max="718" width="9.42578125" style="32" customWidth="1"/>
    <col min="719" max="962" width="9.140625" style="32"/>
    <col min="963" max="963" width="68.5703125" style="32" bestFit="1" customWidth="1"/>
    <col min="964" max="964" width="7.85546875" style="32" customWidth="1"/>
    <col min="965" max="969" width="9" style="32" customWidth="1"/>
    <col min="970" max="974" width="9.42578125" style="32" customWidth="1"/>
    <col min="975" max="1218" width="9.140625" style="32"/>
    <col min="1219" max="1219" width="68.5703125" style="32" bestFit="1" customWidth="1"/>
    <col min="1220" max="1220" width="7.85546875" style="32" customWidth="1"/>
    <col min="1221" max="1225" width="9" style="32" customWidth="1"/>
    <col min="1226" max="1230" width="9.42578125" style="32" customWidth="1"/>
    <col min="1231" max="1474" width="9.140625" style="32"/>
    <col min="1475" max="1475" width="68.5703125" style="32" bestFit="1" customWidth="1"/>
    <col min="1476" max="1476" width="7.85546875" style="32" customWidth="1"/>
    <col min="1477" max="1481" width="9" style="32" customWidth="1"/>
    <col min="1482" max="1486" width="9.42578125" style="32" customWidth="1"/>
    <col min="1487" max="1730" width="9.140625" style="32"/>
    <col min="1731" max="1731" width="68.5703125" style="32" bestFit="1" customWidth="1"/>
    <col min="1732" max="1732" width="7.85546875" style="32" customWidth="1"/>
    <col min="1733" max="1737" width="9" style="32" customWidth="1"/>
    <col min="1738" max="1742" width="9.42578125" style="32" customWidth="1"/>
    <col min="1743" max="1986" width="9.140625" style="32"/>
    <col min="1987" max="1987" width="68.5703125" style="32" bestFit="1" customWidth="1"/>
    <col min="1988" max="1988" width="7.85546875" style="32" customWidth="1"/>
    <col min="1989" max="1993" width="9" style="32" customWidth="1"/>
    <col min="1994" max="1998" width="9.42578125" style="32" customWidth="1"/>
    <col min="1999" max="2242" width="9.140625" style="32"/>
    <col min="2243" max="2243" width="68.5703125" style="32" bestFit="1" customWidth="1"/>
    <col min="2244" max="2244" width="7.85546875" style="32" customWidth="1"/>
    <col min="2245" max="2249" width="9" style="32" customWidth="1"/>
    <col min="2250" max="2254" width="9.42578125" style="32" customWidth="1"/>
    <col min="2255" max="2498" width="9.140625" style="32"/>
    <col min="2499" max="2499" width="68.5703125" style="32" bestFit="1" customWidth="1"/>
    <col min="2500" max="2500" width="7.85546875" style="32" customWidth="1"/>
    <col min="2501" max="2505" width="9" style="32" customWidth="1"/>
    <col min="2506" max="2510" width="9.42578125" style="32" customWidth="1"/>
    <col min="2511" max="2754" width="9.140625" style="32"/>
    <col min="2755" max="2755" width="68.5703125" style="32" bestFit="1" customWidth="1"/>
    <col min="2756" max="2756" width="7.85546875" style="32" customWidth="1"/>
    <col min="2757" max="2761" width="9" style="32" customWidth="1"/>
    <col min="2762" max="2766" width="9.42578125" style="32" customWidth="1"/>
    <col min="2767" max="3010" width="9.140625" style="32"/>
    <col min="3011" max="3011" width="68.5703125" style="32" bestFit="1" customWidth="1"/>
    <col min="3012" max="3012" width="7.85546875" style="32" customWidth="1"/>
    <col min="3013" max="3017" width="9" style="32" customWidth="1"/>
    <col min="3018" max="3022" width="9.42578125" style="32" customWidth="1"/>
    <col min="3023" max="3266" width="9.140625" style="32"/>
    <col min="3267" max="3267" width="68.5703125" style="32" bestFit="1" customWidth="1"/>
    <col min="3268" max="3268" width="7.85546875" style="32" customWidth="1"/>
    <col min="3269" max="3273" width="9" style="32" customWidth="1"/>
    <col min="3274" max="3278" width="9.42578125" style="32" customWidth="1"/>
    <col min="3279" max="3522" width="9.140625" style="32"/>
    <col min="3523" max="3523" width="68.5703125" style="32" bestFit="1" customWidth="1"/>
    <col min="3524" max="3524" width="7.85546875" style="32" customWidth="1"/>
    <col min="3525" max="3529" width="9" style="32" customWidth="1"/>
    <col min="3530" max="3534" width="9.42578125" style="32" customWidth="1"/>
    <col min="3535" max="3778" width="9.140625" style="32"/>
    <col min="3779" max="3779" width="68.5703125" style="32" bestFit="1" customWidth="1"/>
    <col min="3780" max="3780" width="7.85546875" style="32" customWidth="1"/>
    <col min="3781" max="3785" width="9" style="32" customWidth="1"/>
    <col min="3786" max="3790" width="9.42578125" style="32" customWidth="1"/>
    <col min="3791" max="4034" width="9.140625" style="32"/>
    <col min="4035" max="4035" width="68.5703125" style="32" bestFit="1" customWidth="1"/>
    <col min="4036" max="4036" width="7.85546875" style="32" customWidth="1"/>
    <col min="4037" max="4041" width="9" style="32" customWidth="1"/>
    <col min="4042" max="4046" width="9.42578125" style="32" customWidth="1"/>
    <col min="4047" max="4290" width="9.140625" style="32"/>
    <col min="4291" max="4291" width="68.5703125" style="32" bestFit="1" customWidth="1"/>
    <col min="4292" max="4292" width="7.85546875" style="32" customWidth="1"/>
    <col min="4293" max="4297" width="9" style="32" customWidth="1"/>
    <col min="4298" max="4302" width="9.42578125" style="32" customWidth="1"/>
    <col min="4303" max="4546" width="9.140625" style="32"/>
    <col min="4547" max="4547" width="68.5703125" style="32" bestFit="1" customWidth="1"/>
    <col min="4548" max="4548" width="7.85546875" style="32" customWidth="1"/>
    <col min="4549" max="4553" width="9" style="32" customWidth="1"/>
    <col min="4554" max="4558" width="9.42578125" style="32" customWidth="1"/>
    <col min="4559" max="4802" width="9.140625" style="32"/>
    <col min="4803" max="4803" width="68.5703125" style="32" bestFit="1" customWidth="1"/>
    <col min="4804" max="4804" width="7.85546875" style="32" customWidth="1"/>
    <col min="4805" max="4809" width="9" style="32" customWidth="1"/>
    <col min="4810" max="4814" width="9.42578125" style="32" customWidth="1"/>
    <col min="4815" max="5058" width="9.140625" style="32"/>
    <col min="5059" max="5059" width="68.5703125" style="32" bestFit="1" customWidth="1"/>
    <col min="5060" max="5060" width="7.85546875" style="32" customWidth="1"/>
    <col min="5061" max="5065" width="9" style="32" customWidth="1"/>
    <col min="5066" max="5070" width="9.42578125" style="32" customWidth="1"/>
    <col min="5071" max="5314" width="9.140625" style="32"/>
    <col min="5315" max="5315" width="68.5703125" style="32" bestFit="1" customWidth="1"/>
    <col min="5316" max="5316" width="7.85546875" style="32" customWidth="1"/>
    <col min="5317" max="5321" width="9" style="32" customWidth="1"/>
    <col min="5322" max="5326" width="9.42578125" style="32" customWidth="1"/>
    <col min="5327" max="5570" width="9.140625" style="32"/>
    <col min="5571" max="5571" width="68.5703125" style="32" bestFit="1" customWidth="1"/>
    <col min="5572" max="5572" width="7.85546875" style="32" customWidth="1"/>
    <col min="5573" max="5577" width="9" style="32" customWidth="1"/>
    <col min="5578" max="5582" width="9.42578125" style="32" customWidth="1"/>
    <col min="5583" max="5826" width="9.140625" style="32"/>
    <col min="5827" max="5827" width="68.5703125" style="32" bestFit="1" customWidth="1"/>
    <col min="5828" max="5828" width="7.85546875" style="32" customWidth="1"/>
    <col min="5829" max="5833" width="9" style="32" customWidth="1"/>
    <col min="5834" max="5838" width="9.42578125" style="32" customWidth="1"/>
    <col min="5839" max="6082" width="9.140625" style="32"/>
    <col min="6083" max="6083" width="68.5703125" style="32" bestFit="1" customWidth="1"/>
    <col min="6084" max="6084" width="7.85546875" style="32" customWidth="1"/>
    <col min="6085" max="6089" width="9" style="32" customWidth="1"/>
    <col min="6090" max="6094" width="9.42578125" style="32" customWidth="1"/>
    <col min="6095" max="6338" width="9.140625" style="32"/>
    <col min="6339" max="6339" width="68.5703125" style="32" bestFit="1" customWidth="1"/>
    <col min="6340" max="6340" width="7.85546875" style="32" customWidth="1"/>
    <col min="6341" max="6345" width="9" style="32" customWidth="1"/>
    <col min="6346" max="6350" width="9.42578125" style="32" customWidth="1"/>
    <col min="6351" max="6594" width="9.140625" style="32"/>
    <col min="6595" max="6595" width="68.5703125" style="32" bestFit="1" customWidth="1"/>
    <col min="6596" max="6596" width="7.85546875" style="32" customWidth="1"/>
    <col min="6597" max="6601" width="9" style="32" customWidth="1"/>
    <col min="6602" max="6606" width="9.42578125" style="32" customWidth="1"/>
    <col min="6607" max="6850" width="9.140625" style="32"/>
    <col min="6851" max="6851" width="68.5703125" style="32" bestFit="1" customWidth="1"/>
    <col min="6852" max="6852" width="7.85546875" style="32" customWidth="1"/>
    <col min="6853" max="6857" width="9" style="32" customWidth="1"/>
    <col min="6858" max="6862" width="9.42578125" style="32" customWidth="1"/>
    <col min="6863" max="7106" width="9.140625" style="32"/>
    <col min="7107" max="7107" width="68.5703125" style="32" bestFit="1" customWidth="1"/>
    <col min="7108" max="7108" width="7.85546875" style="32" customWidth="1"/>
    <col min="7109" max="7113" width="9" style="32" customWidth="1"/>
    <col min="7114" max="7118" width="9.42578125" style="32" customWidth="1"/>
    <col min="7119" max="7362" width="9.140625" style="32"/>
    <col min="7363" max="7363" width="68.5703125" style="32" bestFit="1" customWidth="1"/>
    <col min="7364" max="7364" width="7.85546875" style="32" customWidth="1"/>
    <col min="7365" max="7369" width="9" style="32" customWidth="1"/>
    <col min="7370" max="7374" width="9.42578125" style="32" customWidth="1"/>
    <col min="7375" max="7618" width="9.140625" style="32"/>
    <col min="7619" max="7619" width="68.5703125" style="32" bestFit="1" customWidth="1"/>
    <col min="7620" max="7620" width="7.85546875" style="32" customWidth="1"/>
    <col min="7621" max="7625" width="9" style="32" customWidth="1"/>
    <col min="7626" max="7630" width="9.42578125" style="32" customWidth="1"/>
    <col min="7631" max="7874" width="9.140625" style="32"/>
    <col min="7875" max="7875" width="68.5703125" style="32" bestFit="1" customWidth="1"/>
    <col min="7876" max="7876" width="7.85546875" style="32" customWidth="1"/>
    <col min="7877" max="7881" width="9" style="32" customWidth="1"/>
    <col min="7882" max="7886" width="9.42578125" style="32" customWidth="1"/>
    <col min="7887" max="8130" width="9.140625" style="32"/>
    <col min="8131" max="8131" width="68.5703125" style="32" bestFit="1" customWidth="1"/>
    <col min="8132" max="8132" width="7.85546875" style="32" customWidth="1"/>
    <col min="8133" max="8137" width="9" style="32" customWidth="1"/>
    <col min="8138" max="8142" width="9.42578125" style="32" customWidth="1"/>
    <col min="8143" max="8386" width="9.140625" style="32"/>
    <col min="8387" max="8387" width="68.5703125" style="32" bestFit="1" customWidth="1"/>
    <col min="8388" max="8388" width="7.85546875" style="32" customWidth="1"/>
    <col min="8389" max="8393" width="9" style="32" customWidth="1"/>
    <col min="8394" max="8398" width="9.42578125" style="32" customWidth="1"/>
    <col min="8399" max="8642" width="9.140625" style="32"/>
    <col min="8643" max="8643" width="68.5703125" style="32" bestFit="1" customWidth="1"/>
    <col min="8644" max="8644" width="7.85546875" style="32" customWidth="1"/>
    <col min="8645" max="8649" width="9" style="32" customWidth="1"/>
    <col min="8650" max="8654" width="9.42578125" style="32" customWidth="1"/>
    <col min="8655" max="8898" width="9.140625" style="32"/>
    <col min="8899" max="8899" width="68.5703125" style="32" bestFit="1" customWidth="1"/>
    <col min="8900" max="8900" width="7.85546875" style="32" customWidth="1"/>
    <col min="8901" max="8905" width="9" style="32" customWidth="1"/>
    <col min="8906" max="8910" width="9.42578125" style="32" customWidth="1"/>
    <col min="8911" max="9154" width="9.140625" style="32"/>
    <col min="9155" max="9155" width="68.5703125" style="32" bestFit="1" customWidth="1"/>
    <col min="9156" max="9156" width="7.85546875" style="32" customWidth="1"/>
    <col min="9157" max="9161" width="9" style="32" customWidth="1"/>
    <col min="9162" max="9166" width="9.42578125" style="32" customWidth="1"/>
    <col min="9167" max="9410" width="9.140625" style="32"/>
    <col min="9411" max="9411" width="68.5703125" style="32" bestFit="1" customWidth="1"/>
    <col min="9412" max="9412" width="7.85546875" style="32" customWidth="1"/>
    <col min="9413" max="9417" width="9" style="32" customWidth="1"/>
    <col min="9418" max="9422" width="9.42578125" style="32" customWidth="1"/>
    <col min="9423" max="9666" width="9.140625" style="32"/>
    <col min="9667" max="9667" width="68.5703125" style="32" bestFit="1" customWidth="1"/>
    <col min="9668" max="9668" width="7.85546875" style="32" customWidth="1"/>
    <col min="9669" max="9673" width="9" style="32" customWidth="1"/>
    <col min="9674" max="9678" width="9.42578125" style="32" customWidth="1"/>
    <col min="9679" max="9922" width="9.140625" style="32"/>
    <col min="9923" max="9923" width="68.5703125" style="32" bestFit="1" customWidth="1"/>
    <col min="9924" max="9924" width="7.85546875" style="32" customWidth="1"/>
    <col min="9925" max="9929" width="9" style="32" customWidth="1"/>
    <col min="9930" max="9934" width="9.42578125" style="32" customWidth="1"/>
    <col min="9935" max="10178" width="9.140625" style="32"/>
    <col min="10179" max="10179" width="68.5703125" style="32" bestFit="1" customWidth="1"/>
    <col min="10180" max="10180" width="7.85546875" style="32" customWidth="1"/>
    <col min="10181" max="10185" width="9" style="32" customWidth="1"/>
    <col min="10186" max="10190" width="9.42578125" style="32" customWidth="1"/>
    <col min="10191" max="10434" width="9.140625" style="32"/>
    <col min="10435" max="10435" width="68.5703125" style="32" bestFit="1" customWidth="1"/>
    <col min="10436" max="10436" width="7.85546875" style="32" customWidth="1"/>
    <col min="10437" max="10441" width="9" style="32" customWidth="1"/>
    <col min="10442" max="10446" width="9.42578125" style="32" customWidth="1"/>
    <col min="10447" max="10690" width="9.140625" style="32"/>
    <col min="10691" max="10691" width="68.5703125" style="32" bestFit="1" customWidth="1"/>
    <col min="10692" max="10692" width="7.85546875" style="32" customWidth="1"/>
    <col min="10693" max="10697" width="9" style="32" customWidth="1"/>
    <col min="10698" max="10702" width="9.42578125" style="32" customWidth="1"/>
    <col min="10703" max="10946" width="9.140625" style="32"/>
    <col min="10947" max="10947" width="68.5703125" style="32" bestFit="1" customWidth="1"/>
    <col min="10948" max="10948" width="7.85546875" style="32" customWidth="1"/>
    <col min="10949" max="10953" width="9" style="32" customWidth="1"/>
    <col min="10954" max="10958" width="9.42578125" style="32" customWidth="1"/>
    <col min="10959" max="11202" width="9.140625" style="32"/>
    <col min="11203" max="11203" width="68.5703125" style="32" bestFit="1" customWidth="1"/>
    <col min="11204" max="11204" width="7.85546875" style="32" customWidth="1"/>
    <col min="11205" max="11209" width="9" style="32" customWidth="1"/>
    <col min="11210" max="11214" width="9.42578125" style="32" customWidth="1"/>
    <col min="11215" max="11458" width="9.140625" style="32"/>
    <col min="11459" max="11459" width="68.5703125" style="32" bestFit="1" customWidth="1"/>
    <col min="11460" max="11460" width="7.85546875" style="32" customWidth="1"/>
    <col min="11461" max="11465" width="9" style="32" customWidth="1"/>
    <col min="11466" max="11470" width="9.42578125" style="32" customWidth="1"/>
    <col min="11471" max="11714" width="9.140625" style="32"/>
    <col min="11715" max="11715" width="68.5703125" style="32" bestFit="1" customWidth="1"/>
    <col min="11716" max="11716" width="7.85546875" style="32" customWidth="1"/>
    <col min="11717" max="11721" width="9" style="32" customWidth="1"/>
    <col min="11722" max="11726" width="9.42578125" style="32" customWidth="1"/>
    <col min="11727" max="11970" width="9.140625" style="32"/>
    <col min="11971" max="11971" width="68.5703125" style="32" bestFit="1" customWidth="1"/>
    <col min="11972" max="11972" width="7.85546875" style="32" customWidth="1"/>
    <col min="11973" max="11977" width="9" style="32" customWidth="1"/>
    <col min="11978" max="11982" width="9.42578125" style="32" customWidth="1"/>
    <col min="11983" max="12226" width="9.140625" style="32"/>
    <col min="12227" max="12227" width="68.5703125" style="32" bestFit="1" customWidth="1"/>
    <col min="12228" max="12228" width="7.85546875" style="32" customWidth="1"/>
    <col min="12229" max="12233" width="9" style="32" customWidth="1"/>
    <col min="12234" max="12238" width="9.42578125" style="32" customWidth="1"/>
    <col min="12239" max="12482" width="9.140625" style="32"/>
    <col min="12483" max="12483" width="68.5703125" style="32" bestFit="1" customWidth="1"/>
    <col min="12484" max="12484" width="7.85546875" style="32" customWidth="1"/>
    <col min="12485" max="12489" width="9" style="32" customWidth="1"/>
    <col min="12490" max="12494" width="9.42578125" style="32" customWidth="1"/>
    <col min="12495" max="12738" width="9.140625" style="32"/>
    <col min="12739" max="12739" width="68.5703125" style="32" bestFit="1" customWidth="1"/>
    <col min="12740" max="12740" width="7.85546875" style="32" customWidth="1"/>
    <col min="12741" max="12745" width="9" style="32" customWidth="1"/>
    <col min="12746" max="12750" width="9.42578125" style="32" customWidth="1"/>
    <col min="12751" max="12994" width="9.140625" style="32"/>
    <col min="12995" max="12995" width="68.5703125" style="32" bestFit="1" customWidth="1"/>
    <col min="12996" max="12996" width="7.85546875" style="32" customWidth="1"/>
    <col min="12997" max="13001" width="9" style="32" customWidth="1"/>
    <col min="13002" max="13006" width="9.42578125" style="32" customWidth="1"/>
    <col min="13007" max="13250" width="9.140625" style="32"/>
    <col min="13251" max="13251" width="68.5703125" style="32" bestFit="1" customWidth="1"/>
    <col min="13252" max="13252" width="7.85546875" style="32" customWidth="1"/>
    <col min="13253" max="13257" width="9" style="32" customWidth="1"/>
    <col min="13258" max="13262" width="9.42578125" style="32" customWidth="1"/>
    <col min="13263" max="13506" width="9.140625" style="32"/>
    <col min="13507" max="13507" width="68.5703125" style="32" bestFit="1" customWidth="1"/>
    <col min="13508" max="13508" width="7.85546875" style="32" customWidth="1"/>
    <col min="13509" max="13513" width="9" style="32" customWidth="1"/>
    <col min="13514" max="13518" width="9.42578125" style="32" customWidth="1"/>
    <col min="13519" max="13762" width="9.140625" style="32"/>
    <col min="13763" max="13763" width="68.5703125" style="32" bestFit="1" customWidth="1"/>
    <col min="13764" max="13764" width="7.85546875" style="32" customWidth="1"/>
    <col min="13765" max="13769" width="9" style="32" customWidth="1"/>
    <col min="13770" max="13774" width="9.42578125" style="32" customWidth="1"/>
    <col min="13775" max="14018" width="9.140625" style="32"/>
    <col min="14019" max="14019" width="68.5703125" style="32" bestFit="1" customWidth="1"/>
    <col min="14020" max="14020" width="7.85546875" style="32" customWidth="1"/>
    <col min="14021" max="14025" width="9" style="32" customWidth="1"/>
    <col min="14026" max="14030" width="9.42578125" style="32" customWidth="1"/>
    <col min="14031" max="14274" width="9.140625" style="32"/>
    <col min="14275" max="14275" width="68.5703125" style="32" bestFit="1" customWidth="1"/>
    <col min="14276" max="14276" width="7.85546875" style="32" customWidth="1"/>
    <col min="14277" max="14281" width="9" style="32" customWidth="1"/>
    <col min="14282" max="14286" width="9.42578125" style="32" customWidth="1"/>
    <col min="14287" max="14530" width="9.140625" style="32"/>
    <col min="14531" max="14531" width="68.5703125" style="32" bestFit="1" customWidth="1"/>
    <col min="14532" max="14532" width="7.85546875" style="32" customWidth="1"/>
    <col min="14533" max="14537" width="9" style="32" customWidth="1"/>
    <col min="14538" max="14542" width="9.42578125" style="32" customWidth="1"/>
    <col min="14543" max="14786" width="9.140625" style="32"/>
    <col min="14787" max="14787" width="68.5703125" style="32" bestFit="1" customWidth="1"/>
    <col min="14788" max="14788" width="7.85546875" style="32" customWidth="1"/>
    <col min="14789" max="14793" width="9" style="32" customWidth="1"/>
    <col min="14794" max="14798" width="9.42578125" style="32" customWidth="1"/>
    <col min="14799" max="15042" width="9.140625" style="32"/>
    <col min="15043" max="15043" width="68.5703125" style="32" bestFit="1" customWidth="1"/>
    <col min="15044" max="15044" width="7.85546875" style="32" customWidth="1"/>
    <col min="15045" max="15049" width="9" style="32" customWidth="1"/>
    <col min="15050" max="15054" width="9.42578125" style="32" customWidth="1"/>
    <col min="15055" max="15298" width="9.140625" style="32"/>
    <col min="15299" max="15299" width="68.5703125" style="32" bestFit="1" customWidth="1"/>
    <col min="15300" max="15300" width="7.85546875" style="32" customWidth="1"/>
    <col min="15301" max="15305" width="9" style="32" customWidth="1"/>
    <col min="15306" max="15310" width="9.42578125" style="32" customWidth="1"/>
    <col min="15311" max="15554" width="9.140625" style="32"/>
    <col min="15555" max="15555" width="68.5703125" style="32" bestFit="1" customWidth="1"/>
    <col min="15556" max="15556" width="7.85546875" style="32" customWidth="1"/>
    <col min="15557" max="15561" width="9" style="32" customWidth="1"/>
    <col min="15562" max="15566" width="9.42578125" style="32" customWidth="1"/>
    <col min="15567" max="15810" width="9.140625" style="32"/>
    <col min="15811" max="15811" width="68.5703125" style="32" bestFit="1" customWidth="1"/>
    <col min="15812" max="15812" width="7.85546875" style="32" customWidth="1"/>
    <col min="15813" max="15817" width="9" style="32" customWidth="1"/>
    <col min="15818" max="15822" width="9.42578125" style="32" customWidth="1"/>
    <col min="15823" max="16066" width="9.140625" style="32"/>
    <col min="16067" max="16067" width="68.5703125" style="32" bestFit="1" customWidth="1"/>
    <col min="16068" max="16068" width="7.85546875" style="32" customWidth="1"/>
    <col min="16069" max="16073" width="9" style="32" customWidth="1"/>
    <col min="16074" max="16078" width="9.42578125" style="32" customWidth="1"/>
    <col min="16079" max="16384" width="9.140625" style="32"/>
  </cols>
  <sheetData>
    <row r="2" spans="2:9" s="31" customFormat="1" ht="15.75" x14ac:dyDescent="0.25">
      <c r="B2" s="30" t="s">
        <v>22</v>
      </c>
    </row>
    <row r="3" spans="2:9" s="31" customFormat="1" ht="15" x14ac:dyDescent="0.2">
      <c r="B3" s="105" t="s">
        <v>75</v>
      </c>
    </row>
    <row r="4" spans="2:9" s="31" customFormat="1" ht="15.75" x14ac:dyDescent="0.25">
      <c r="B4" s="30"/>
    </row>
    <row r="5" spans="2:9" ht="15" customHeight="1" x14ac:dyDescent="0.2">
      <c r="B5" s="33"/>
      <c r="C5" s="73" t="s">
        <v>31</v>
      </c>
      <c r="D5" s="73" t="s">
        <v>32</v>
      </c>
      <c r="E5" s="73" t="s">
        <v>35</v>
      </c>
      <c r="F5" s="76"/>
      <c r="G5" s="76"/>
      <c r="H5" s="76"/>
      <c r="I5" s="76"/>
    </row>
    <row r="6" spans="2:9" ht="15" customHeight="1" x14ac:dyDescent="0.2">
      <c r="B6" s="36" t="s">
        <v>23</v>
      </c>
      <c r="C6" s="77">
        <v>-9.4E-2</v>
      </c>
      <c r="D6" s="77">
        <v>-3.2669999999999999</v>
      </c>
      <c r="E6" s="77">
        <v>6.0259999999999998</v>
      </c>
      <c r="F6" s="76"/>
      <c r="G6" s="76"/>
      <c r="H6" s="76"/>
      <c r="I6" s="76"/>
    </row>
    <row r="7" spans="2:9" ht="15" customHeight="1" x14ac:dyDescent="0.2">
      <c r="B7" s="36" t="s">
        <v>24</v>
      </c>
      <c r="C7" s="77">
        <v>-3.3159999999999998</v>
      </c>
      <c r="D7" s="77">
        <v>-4.7130000000000001</v>
      </c>
      <c r="E7" s="77">
        <v>5.1369999999999996</v>
      </c>
      <c r="F7" s="76"/>
      <c r="G7" s="76"/>
      <c r="H7" s="76"/>
      <c r="I7" s="76"/>
    </row>
    <row r="8" spans="2:9" ht="15" customHeight="1" x14ac:dyDescent="0.2">
      <c r="B8" s="36" t="s">
        <v>25</v>
      </c>
      <c r="C8" s="77">
        <v>-4.4989999999999997</v>
      </c>
      <c r="D8" s="77">
        <v>-6.5960000000000001</v>
      </c>
      <c r="E8" s="77">
        <v>4.4290000000000003</v>
      </c>
      <c r="F8" s="76"/>
      <c r="G8" s="76"/>
      <c r="H8" s="76"/>
      <c r="I8" s="76"/>
    </row>
    <row r="9" spans="2:9" ht="15" customHeight="1" x14ac:dyDescent="0.2">
      <c r="B9" s="36" t="s">
        <v>26</v>
      </c>
      <c r="C9" s="77">
        <v>2.806</v>
      </c>
      <c r="D9" s="77">
        <v>-2.198</v>
      </c>
      <c r="E9" s="77">
        <v>6.6740000000000004</v>
      </c>
      <c r="F9" s="76"/>
      <c r="G9" s="76"/>
      <c r="H9" s="76"/>
      <c r="I9" s="76"/>
    </row>
    <row r="10" spans="2:9" ht="15" customHeight="1" x14ac:dyDescent="0.2">
      <c r="B10" s="36" t="s">
        <v>27</v>
      </c>
      <c r="C10" s="77">
        <v>7.55</v>
      </c>
      <c r="D10" s="77">
        <v>-1.026</v>
      </c>
      <c r="E10" s="77">
        <v>8.5719999999999992</v>
      </c>
      <c r="F10" s="76"/>
      <c r="G10" s="76"/>
      <c r="H10" s="76"/>
      <c r="I10" s="76"/>
    </row>
    <row r="11" spans="2:9" ht="15" customHeight="1" x14ac:dyDescent="0.2">
      <c r="B11" s="36" t="s">
        <v>28</v>
      </c>
      <c r="C11" s="34">
        <v>-5.7270000000000003</v>
      </c>
      <c r="D11" s="34">
        <v>-2.0369999999999999</v>
      </c>
      <c r="E11" s="34">
        <v>4.444</v>
      </c>
      <c r="F11" s="34"/>
      <c r="G11" s="34"/>
      <c r="H11" s="34"/>
      <c r="I11" s="34"/>
    </row>
    <row r="12" spans="2:9" s="36" customFormat="1" ht="15" customHeight="1" x14ac:dyDescent="0.2">
      <c r="B12" s="36" t="s">
        <v>29</v>
      </c>
      <c r="C12" s="35">
        <v>9.3360000000000003</v>
      </c>
      <c r="D12" s="35">
        <v>2.27</v>
      </c>
      <c r="E12" s="35">
        <v>8.4369999999999994</v>
      </c>
      <c r="F12" s="35"/>
      <c r="G12" s="35"/>
      <c r="H12" s="35"/>
      <c r="I12" s="35"/>
    </row>
    <row r="13" spans="2:9" s="36" customFormat="1" ht="15" customHeight="1" x14ac:dyDescent="0.2">
      <c r="B13" s="36" t="s">
        <v>17</v>
      </c>
      <c r="C13" s="35">
        <v>-2.5369999999999999</v>
      </c>
      <c r="D13" s="35">
        <v>-3.5049999999999999</v>
      </c>
      <c r="E13" s="35">
        <v>6.3860000000000001</v>
      </c>
      <c r="F13" s="35"/>
      <c r="G13" s="35"/>
      <c r="H13" s="35"/>
      <c r="I13" s="35"/>
    </row>
    <row r="14" spans="2:9" s="36" customFormat="1" ht="15" customHeight="1" x14ac:dyDescent="0.2">
      <c r="B14" s="101" t="s">
        <v>30</v>
      </c>
      <c r="C14" s="37">
        <v>-10.363</v>
      </c>
      <c r="D14" s="37">
        <v>-8.5039999999999996</v>
      </c>
      <c r="E14" s="37">
        <v>8.4169999999999998</v>
      </c>
      <c r="F14" s="34"/>
      <c r="G14" s="34"/>
      <c r="H14" s="34"/>
      <c r="I14" s="34"/>
    </row>
    <row r="15" spans="2:9" x14ac:dyDescent="0.2">
      <c r="B15" s="38"/>
      <c r="C15" s="38"/>
      <c r="D15" s="38"/>
      <c r="E15" s="38"/>
      <c r="F15" s="38"/>
      <c r="G15" s="38"/>
      <c r="H15" s="38"/>
      <c r="I15" s="38"/>
    </row>
    <row r="16" spans="2:9" x14ac:dyDescent="0.2">
      <c r="B16" s="38" t="s">
        <v>34</v>
      </c>
      <c r="C16" s="38"/>
      <c r="D16" s="38"/>
      <c r="E16" s="38"/>
      <c r="F16" s="38"/>
      <c r="G16" s="38"/>
      <c r="H16" s="38"/>
      <c r="I16" s="38"/>
    </row>
    <row r="17" spans="2:45" x14ac:dyDescent="0.2">
      <c r="B17" s="38" t="s">
        <v>168</v>
      </c>
      <c r="C17" s="38"/>
      <c r="D17" s="38"/>
      <c r="E17" s="38"/>
      <c r="F17" s="38"/>
      <c r="G17" s="38"/>
      <c r="H17" s="38"/>
      <c r="I17" s="38"/>
    </row>
    <row r="18" spans="2:45" s="36" customFormat="1" ht="11.25" customHeight="1" x14ac:dyDescent="0.2">
      <c r="B18" s="39" t="s">
        <v>33</v>
      </c>
    </row>
    <row r="19" spans="2:45" s="36" customFormat="1" ht="11.25" customHeight="1" x14ac:dyDescent="0.2"/>
    <row r="20" spans="2:45" s="36" customFormat="1" ht="11.25" customHeight="1" x14ac:dyDescent="0.2"/>
    <row r="21" spans="2:45" s="36" customFormat="1" ht="11.25" customHeight="1" x14ac:dyDescent="0.2"/>
    <row r="22" spans="2:45" s="36" customFormat="1" ht="11.25" customHeight="1" x14ac:dyDescent="0.2"/>
    <row r="23" spans="2:45" s="36" customFormat="1" ht="11.25" customHeight="1" x14ac:dyDescent="0.2"/>
    <row r="24" spans="2:45" s="36" customFormat="1" ht="11.25" customHeight="1" x14ac:dyDescent="0.2"/>
    <row r="25" spans="2:45" s="40" customFormat="1" x14ac:dyDescent="0.2">
      <c r="B25" s="36"/>
      <c r="C25" s="36"/>
      <c r="D25" s="36"/>
      <c r="E25" s="36"/>
      <c r="F25" s="36"/>
      <c r="G25" s="36"/>
      <c r="H25" s="36"/>
      <c r="I25" s="36"/>
      <c r="J25" s="41"/>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row>
    <row r="26" spans="2:45" s="40" customFormat="1" x14ac:dyDescent="0.2">
      <c r="B26" s="43"/>
      <c r="C26" s="41"/>
      <c r="D26" s="41"/>
      <c r="E26" s="41"/>
      <c r="F26" s="41"/>
      <c r="G26" s="41"/>
      <c r="H26" s="41"/>
      <c r="I26" s="41"/>
      <c r="J26" s="41"/>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row>
    <row r="27" spans="2:45" s="40" customFormat="1" x14ac:dyDescent="0.2">
      <c r="B27" s="43"/>
      <c r="C27" s="41"/>
      <c r="D27" s="41"/>
      <c r="E27" s="41"/>
      <c r="F27" s="41"/>
      <c r="G27" s="41"/>
      <c r="H27" s="41"/>
      <c r="I27" s="41"/>
      <c r="J27" s="41"/>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row>
    <row r="28" spans="2:45" x14ac:dyDescent="0.2">
      <c r="B28" s="43"/>
      <c r="C28" s="41"/>
      <c r="D28" s="41"/>
      <c r="E28" s="41"/>
      <c r="F28" s="41"/>
      <c r="G28" s="41"/>
      <c r="H28" s="41"/>
      <c r="I28" s="41"/>
    </row>
    <row r="30" spans="2:45" x14ac:dyDescent="0.2">
      <c r="C30" s="44"/>
      <c r="D30" s="44"/>
      <c r="E30" s="44"/>
      <c r="F30" s="44"/>
      <c r="G30" s="44"/>
      <c r="H30" s="44"/>
      <c r="I30" s="44"/>
    </row>
    <row r="31" spans="2:45" x14ac:dyDescent="0.2">
      <c r="B31" s="45"/>
      <c r="C31" s="46"/>
      <c r="D31" s="46"/>
      <c r="E31" s="46"/>
      <c r="F31" s="46"/>
      <c r="G31" s="46"/>
      <c r="H31" s="46"/>
      <c r="I31" s="46"/>
    </row>
    <row r="32" spans="2:45" x14ac:dyDescent="0.2">
      <c r="B32" s="45"/>
      <c r="C32" s="46"/>
      <c r="D32" s="46"/>
      <c r="E32" s="46"/>
      <c r="F32" s="46"/>
      <c r="G32" s="46"/>
      <c r="H32" s="46"/>
      <c r="I32" s="46"/>
    </row>
    <row r="33" spans="2:44" x14ac:dyDescent="0.2">
      <c r="B33" s="45"/>
      <c r="C33" s="46"/>
      <c r="D33" s="46"/>
      <c r="E33" s="46"/>
      <c r="F33" s="46"/>
      <c r="G33" s="46"/>
      <c r="H33" s="46"/>
      <c r="I33" s="46"/>
    </row>
    <row r="35" spans="2:44" x14ac:dyDescent="0.2">
      <c r="B35" s="47"/>
      <c r="C35" s="48"/>
      <c r="D35" s="49"/>
      <c r="E35" s="48"/>
      <c r="F35" s="50"/>
      <c r="G35" s="51"/>
    </row>
    <row r="36" spans="2:44" x14ac:dyDescent="0.2">
      <c r="D36" s="28"/>
    </row>
    <row r="37" spans="2:44" s="52" customFormat="1" x14ac:dyDescent="0.2">
      <c r="B37" s="32"/>
      <c r="C37" s="32"/>
      <c r="D37" s="32"/>
      <c r="E37" s="32"/>
      <c r="F37" s="32"/>
      <c r="G37" s="32"/>
      <c r="H37" s="32"/>
      <c r="I37" s="32"/>
    </row>
    <row r="38" spans="2:44" s="40" customFormat="1" x14ac:dyDescent="0.2">
      <c r="B38" s="53"/>
      <c r="C38" s="54"/>
      <c r="D38" s="54"/>
      <c r="E38" s="54"/>
      <c r="F38" s="54"/>
      <c r="G38" s="54"/>
      <c r="H38" s="54"/>
      <c r="I38" s="54"/>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row>
    <row r="39" spans="2:44" s="40" customFormat="1" x14ac:dyDescent="0.2">
      <c r="B39" s="43"/>
      <c r="C39" s="41"/>
      <c r="D39" s="41"/>
      <c r="E39" s="41"/>
      <c r="F39" s="41"/>
      <c r="G39" s="41"/>
      <c r="H39" s="41"/>
      <c r="I39" s="41"/>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row>
    <row r="40" spans="2:44" s="40" customFormat="1" x14ac:dyDescent="0.2">
      <c r="B40" s="43"/>
      <c r="C40" s="41"/>
      <c r="D40" s="41"/>
      <c r="E40" s="41"/>
      <c r="F40" s="41"/>
      <c r="G40" s="41"/>
      <c r="H40" s="41"/>
      <c r="I40" s="41"/>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row>
    <row r="41" spans="2:44" s="40" customFormat="1" x14ac:dyDescent="0.2">
      <c r="B41" s="43"/>
      <c r="C41" s="41"/>
      <c r="D41" s="41"/>
      <c r="E41" s="41"/>
      <c r="F41" s="41"/>
      <c r="G41" s="41"/>
      <c r="H41" s="41"/>
      <c r="I41" s="41"/>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row>
    <row r="42" spans="2:44" x14ac:dyDescent="0.2">
      <c r="B42" s="43"/>
      <c r="C42" s="41"/>
      <c r="D42" s="41"/>
      <c r="E42" s="41"/>
      <c r="F42" s="41"/>
      <c r="G42" s="41"/>
      <c r="H42" s="41"/>
      <c r="I42" s="41"/>
    </row>
    <row r="45" spans="2:44" x14ac:dyDescent="0.2">
      <c r="B45" s="53"/>
      <c r="C45" s="54"/>
      <c r="D45" s="54"/>
      <c r="E45" s="54"/>
      <c r="F45" s="54"/>
      <c r="G45" s="54"/>
      <c r="H45" s="54"/>
      <c r="I45" s="54"/>
    </row>
    <row r="46" spans="2:44" x14ac:dyDescent="0.2">
      <c r="B46" s="45"/>
      <c r="C46" s="44"/>
      <c r="D46" s="44"/>
      <c r="E46" s="44"/>
      <c r="F46" s="44"/>
      <c r="G46" s="44"/>
      <c r="H46" s="44"/>
      <c r="I46" s="44"/>
    </row>
    <row r="47" spans="2:44" x14ac:dyDescent="0.2">
      <c r="B47" s="45"/>
      <c r="C47" s="44"/>
      <c r="D47" s="44"/>
      <c r="E47" s="44"/>
      <c r="F47" s="44"/>
      <c r="G47" s="44"/>
      <c r="H47" s="44"/>
      <c r="I47" s="44"/>
    </row>
    <row r="48" spans="2:44" x14ac:dyDescent="0.2">
      <c r="B48" s="45"/>
      <c r="C48" s="44"/>
      <c r="D48" s="44"/>
      <c r="E48" s="44"/>
      <c r="F48" s="44"/>
      <c r="G48" s="44"/>
      <c r="H48" s="44"/>
      <c r="I48" s="44"/>
    </row>
    <row r="49" spans="2:9" x14ac:dyDescent="0.2">
      <c r="B49" s="45"/>
      <c r="C49" s="44"/>
      <c r="D49" s="44"/>
      <c r="E49" s="44"/>
      <c r="F49" s="44"/>
      <c r="G49" s="44"/>
      <c r="H49" s="44"/>
      <c r="I49" s="44"/>
    </row>
    <row r="50" spans="2:9" s="57" customFormat="1" x14ac:dyDescent="0.2">
      <c r="B50" s="32"/>
      <c r="C50" s="32"/>
      <c r="D50" s="32"/>
      <c r="E50" s="32"/>
      <c r="F50" s="32"/>
      <c r="G50" s="32"/>
      <c r="H50" s="32"/>
      <c r="I50" s="32"/>
    </row>
    <row r="51" spans="2:9" s="57" customFormat="1" x14ac:dyDescent="0.2">
      <c r="B51" s="58"/>
      <c r="C51" s="55"/>
      <c r="D51" s="55"/>
      <c r="E51" s="55"/>
      <c r="F51" s="55"/>
      <c r="G51" s="55"/>
      <c r="H51" s="55"/>
      <c r="I51" s="55"/>
    </row>
    <row r="52" spans="2:9" s="57" customFormat="1" x14ac:dyDescent="0.2">
      <c r="B52" s="58"/>
      <c r="C52" s="56"/>
      <c r="D52" s="56"/>
      <c r="E52" s="56"/>
      <c r="F52" s="56"/>
      <c r="G52" s="56"/>
      <c r="H52" s="56"/>
      <c r="I52" s="56"/>
    </row>
    <row r="53" spans="2:9" s="57" customFormat="1" x14ac:dyDescent="0.2">
      <c r="B53" s="58"/>
      <c r="C53" s="56"/>
      <c r="D53" s="56"/>
      <c r="E53" s="56"/>
      <c r="F53" s="56"/>
      <c r="G53" s="56"/>
      <c r="H53" s="56"/>
      <c r="I53" s="56"/>
    </row>
    <row r="54" spans="2:9" x14ac:dyDescent="0.2">
      <c r="B54" s="58"/>
      <c r="C54" s="56"/>
      <c r="D54" s="56"/>
      <c r="E54" s="56"/>
      <c r="F54" s="56"/>
      <c r="G54" s="56"/>
      <c r="H54" s="56"/>
      <c r="I54" s="56"/>
    </row>
    <row r="55" spans="2:9" x14ac:dyDescent="0.2">
      <c r="C55" s="46"/>
      <c r="D55" s="46"/>
      <c r="E55" s="46"/>
      <c r="F55" s="46"/>
      <c r="G55" s="46"/>
      <c r="H55" s="46"/>
      <c r="I55" s="46"/>
    </row>
  </sheetData>
  <pageMargins left="0.75" right="0.75" top="1" bottom="1" header="0.5" footer="0.5"/>
  <pageSetup paperSize="9"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03"/>
  <sheetViews>
    <sheetView workbookViewId="0">
      <selection activeCell="J2" sqref="J2"/>
    </sheetView>
  </sheetViews>
  <sheetFormatPr defaultColWidth="9.140625" defaultRowHeight="15" x14ac:dyDescent="0.25"/>
  <cols>
    <col min="1" max="2" width="9.140625" style="104"/>
    <col min="3" max="6" width="12.85546875" style="104" customWidth="1"/>
    <col min="7" max="10" width="13.42578125" style="104" customWidth="1"/>
    <col min="11" max="11" width="9.140625" style="104"/>
    <col min="12" max="12" width="12.7109375" style="104" customWidth="1"/>
    <col min="13" max="13" width="13.140625" style="104" customWidth="1"/>
    <col min="14" max="14" width="9.7109375" style="104" customWidth="1"/>
    <col min="15" max="16384" width="9.140625" style="104"/>
  </cols>
  <sheetData>
    <row r="2" spans="2:14" ht="15.75" x14ac:dyDescent="0.25">
      <c r="B2" s="19" t="s">
        <v>98</v>
      </c>
      <c r="C2" s="122"/>
      <c r="D2" s="122"/>
    </row>
    <row r="3" spans="2:14" x14ac:dyDescent="0.25">
      <c r="B3" s="123"/>
      <c r="C3" s="124"/>
      <c r="D3" s="124"/>
      <c r="E3" s="124"/>
      <c r="F3" s="124"/>
    </row>
    <row r="4" spans="2:14" ht="22.5" x14ac:dyDescent="0.25">
      <c r="B4" s="199" t="s">
        <v>76</v>
      </c>
      <c r="C4" s="125" t="s">
        <v>88</v>
      </c>
      <c r="D4" s="125" t="s">
        <v>89</v>
      </c>
      <c r="E4" s="125" t="s">
        <v>90</v>
      </c>
      <c r="F4" s="126" t="s">
        <v>91</v>
      </c>
      <c r="G4" s="127" t="s">
        <v>88</v>
      </c>
      <c r="H4" s="125" t="s">
        <v>89</v>
      </c>
      <c r="I4" s="125" t="s">
        <v>90</v>
      </c>
      <c r="J4" s="125" t="s">
        <v>91</v>
      </c>
      <c r="K4" s="141" t="s">
        <v>17</v>
      </c>
      <c r="L4" s="125" t="s">
        <v>25</v>
      </c>
      <c r="M4" s="125" t="s">
        <v>92</v>
      </c>
      <c r="N4" s="125" t="s">
        <v>93</v>
      </c>
    </row>
    <row r="5" spans="2:14" ht="16.5" customHeight="1" x14ac:dyDescent="0.25">
      <c r="B5" s="200"/>
      <c r="C5" s="203" t="s">
        <v>94</v>
      </c>
      <c r="D5" s="203"/>
      <c r="E5" s="203"/>
      <c r="F5" s="206"/>
      <c r="G5" s="202" t="s">
        <v>100</v>
      </c>
      <c r="H5" s="203"/>
      <c r="I5" s="203"/>
      <c r="J5" s="203"/>
      <c r="K5" s="207" t="s">
        <v>95</v>
      </c>
      <c r="L5" s="203"/>
      <c r="M5" s="203"/>
      <c r="N5" s="203"/>
    </row>
    <row r="6" spans="2:14" s="112" customFormat="1" ht="18" customHeight="1" x14ac:dyDescent="0.25">
      <c r="B6" s="201"/>
      <c r="C6" s="205" t="s">
        <v>97</v>
      </c>
      <c r="D6" s="205"/>
      <c r="E6" s="205"/>
      <c r="F6" s="208"/>
      <c r="G6" s="204" t="s">
        <v>99</v>
      </c>
      <c r="H6" s="205"/>
      <c r="I6" s="205"/>
      <c r="J6" s="205"/>
      <c r="K6" s="209" t="s">
        <v>75</v>
      </c>
      <c r="L6" s="205"/>
      <c r="M6" s="205"/>
      <c r="N6" s="205"/>
    </row>
    <row r="7" spans="2:14" x14ac:dyDescent="0.25">
      <c r="B7" s="128">
        <v>38383</v>
      </c>
      <c r="C7" s="129">
        <v>22.43</v>
      </c>
      <c r="D7" s="130">
        <v>20.79</v>
      </c>
      <c r="E7" s="131">
        <v>21.43</v>
      </c>
      <c r="F7" s="131">
        <v>38.69</v>
      </c>
      <c r="G7" s="129">
        <v>80.005553072474385</v>
      </c>
      <c r="H7" s="129">
        <v>65.065518688790704</v>
      </c>
      <c r="I7" s="129">
        <v>63.139577656825793</v>
      </c>
      <c r="J7" s="129">
        <v>66.979434216716371</v>
      </c>
      <c r="K7" s="132">
        <v>4.2038000000000002</v>
      </c>
      <c r="L7" s="132">
        <v>3.581</v>
      </c>
      <c r="M7" s="132">
        <v>4.5538999999999996</v>
      </c>
      <c r="N7" s="132">
        <v>1.3759999999999999</v>
      </c>
    </row>
    <row r="8" spans="2:14" x14ac:dyDescent="0.25">
      <c r="B8" s="128">
        <v>38411</v>
      </c>
      <c r="C8" s="129">
        <v>22.72</v>
      </c>
      <c r="D8" s="130">
        <v>21.41</v>
      </c>
      <c r="E8" s="131">
        <v>21.69</v>
      </c>
      <c r="F8" s="131">
        <v>39.950000000000003</v>
      </c>
      <c r="G8" s="129">
        <v>81.239418688120509</v>
      </c>
      <c r="H8" s="129">
        <v>66.846369765318357</v>
      </c>
      <c r="I8" s="129">
        <v>63.913161274122174</v>
      </c>
      <c r="J8" s="129">
        <v>69.055765562755624</v>
      </c>
      <c r="K8" s="132">
        <v>4.1614000000000004</v>
      </c>
      <c r="L8" s="132">
        <v>3.573</v>
      </c>
      <c r="M8" s="132">
        <v>4.6215999999999999</v>
      </c>
      <c r="N8" s="132">
        <v>1.3940000000000001</v>
      </c>
    </row>
    <row r="9" spans="2:14" x14ac:dyDescent="0.25">
      <c r="B9" s="128">
        <v>38442</v>
      </c>
      <c r="C9" s="129">
        <v>22.56</v>
      </c>
      <c r="D9" s="130">
        <v>21.23</v>
      </c>
      <c r="E9" s="131">
        <v>20.170000000000002</v>
      </c>
      <c r="F9" s="131">
        <v>35.71</v>
      </c>
      <c r="G9" s="129">
        <v>80.919101214903918</v>
      </c>
      <c r="H9" s="129">
        <v>66.576616184021262</v>
      </c>
      <c r="I9" s="129">
        <v>62.825033976444466</v>
      </c>
      <c r="J9" s="129">
        <v>68.634335175673925</v>
      </c>
      <c r="K9" s="132">
        <v>4.4938000000000002</v>
      </c>
      <c r="L9" s="132">
        <v>3.7160000000000002</v>
      </c>
      <c r="M9" s="132">
        <v>4.8109999999999999</v>
      </c>
      <c r="N9" s="132">
        <v>1.448</v>
      </c>
    </row>
    <row r="10" spans="2:14" x14ac:dyDescent="0.25">
      <c r="B10" s="128">
        <v>38471</v>
      </c>
      <c r="C10" s="131">
        <v>21.94</v>
      </c>
      <c r="D10" s="131">
        <v>20.420000000000002</v>
      </c>
      <c r="E10" s="131">
        <v>20.58</v>
      </c>
      <c r="F10" s="131">
        <v>33.64</v>
      </c>
      <c r="G10" s="129">
        <v>78.854983543943774</v>
      </c>
      <c r="H10" s="129">
        <v>63.957857965588516</v>
      </c>
      <c r="I10" s="129">
        <v>59.286637840838253</v>
      </c>
      <c r="J10" s="129">
        <v>64.752058455600249</v>
      </c>
      <c r="K10" s="132">
        <v>4.3196000000000003</v>
      </c>
      <c r="L10" s="132">
        <v>3.5030000000000001</v>
      </c>
      <c r="M10" s="132">
        <v>4.6310000000000002</v>
      </c>
      <c r="N10" s="132">
        <v>1.3149999999999999</v>
      </c>
    </row>
    <row r="11" spans="2:14" x14ac:dyDescent="0.25">
      <c r="B11" s="128">
        <v>38503</v>
      </c>
      <c r="C11" s="131">
        <v>22.22</v>
      </c>
      <c r="D11" s="131">
        <v>21.27</v>
      </c>
      <c r="E11" s="131">
        <v>21.61</v>
      </c>
      <c r="F11" s="131">
        <v>34.81</v>
      </c>
      <c r="G11" s="129">
        <v>79.793588232903986</v>
      </c>
      <c r="H11" s="129">
        <v>67.142382544794799</v>
      </c>
      <c r="I11" s="129">
        <v>62.682299869380678</v>
      </c>
      <c r="J11" s="129">
        <v>66.326555319771941</v>
      </c>
      <c r="K11" s="132">
        <v>4.1294000000000004</v>
      </c>
      <c r="L11" s="132">
        <v>3.3479999999999999</v>
      </c>
      <c r="M11" s="132">
        <v>4.4236000000000004</v>
      </c>
      <c r="N11" s="132">
        <v>1.266</v>
      </c>
    </row>
    <row r="12" spans="2:14" x14ac:dyDescent="0.25">
      <c r="B12" s="128">
        <v>38533</v>
      </c>
      <c r="C12" s="131">
        <v>22.59</v>
      </c>
      <c r="D12" s="131">
        <v>22.04</v>
      </c>
      <c r="E12" s="131">
        <v>19.59</v>
      </c>
      <c r="F12" s="131">
        <v>35.54</v>
      </c>
      <c r="G12" s="129">
        <v>81.417523329676442</v>
      </c>
      <c r="H12" s="129">
        <v>69.508097580771903</v>
      </c>
      <c r="I12" s="129">
        <v>64.923753995123263</v>
      </c>
      <c r="J12" s="129">
        <v>68.134735774714812</v>
      </c>
      <c r="K12" s="132">
        <v>3.9864999999999999</v>
      </c>
      <c r="L12" s="132">
        <v>3.1960000000000002</v>
      </c>
      <c r="M12" s="132">
        <v>4.2801999999999998</v>
      </c>
      <c r="N12" s="132">
        <v>1.2410000000000001</v>
      </c>
    </row>
    <row r="13" spans="2:14" x14ac:dyDescent="0.25">
      <c r="B13" s="128">
        <v>38562</v>
      </c>
      <c r="C13" s="131">
        <v>22.85</v>
      </c>
      <c r="D13" s="131">
        <v>23.1</v>
      </c>
      <c r="E13" s="131">
        <v>19.510000000000002</v>
      </c>
      <c r="F13" s="131">
        <v>36.68</v>
      </c>
      <c r="G13" s="129">
        <v>82.770576842333384</v>
      </c>
      <c r="H13" s="129">
        <v>72.532679771067521</v>
      </c>
      <c r="I13" s="129">
        <v>67.006614668572723</v>
      </c>
      <c r="J13" s="129">
        <v>69.990970469189548</v>
      </c>
      <c r="K13" s="132">
        <v>4.1608999999999998</v>
      </c>
      <c r="L13" s="132">
        <v>3.234</v>
      </c>
      <c r="M13" s="132">
        <v>4.2938999999999998</v>
      </c>
      <c r="N13" s="132">
        <v>1.2589999999999999</v>
      </c>
    </row>
    <row r="14" spans="2:14" x14ac:dyDescent="0.25">
      <c r="B14" s="128">
        <v>38595</v>
      </c>
      <c r="C14" s="131">
        <v>22.84</v>
      </c>
      <c r="D14" s="131">
        <v>22.78</v>
      </c>
      <c r="E14" s="131">
        <v>19.86</v>
      </c>
      <c r="F14" s="131">
        <v>38</v>
      </c>
      <c r="G14" s="129">
        <v>82.908049246272</v>
      </c>
      <c r="H14" s="129">
        <v>71.764001424362561</v>
      </c>
      <c r="I14" s="129">
        <v>68.276243361652547</v>
      </c>
      <c r="J14" s="129">
        <v>73.014211487472807</v>
      </c>
      <c r="K14" s="132">
        <v>4.2484000000000002</v>
      </c>
      <c r="L14" s="132">
        <v>3.2519999999999998</v>
      </c>
      <c r="M14" s="132">
        <v>4.3068999999999997</v>
      </c>
      <c r="N14" s="132">
        <v>1.42</v>
      </c>
    </row>
    <row r="15" spans="2:14" x14ac:dyDescent="0.25">
      <c r="B15" s="128">
        <v>38625</v>
      </c>
      <c r="C15" s="131">
        <v>22.82</v>
      </c>
      <c r="D15" s="131">
        <v>23.86</v>
      </c>
      <c r="E15" s="131">
        <v>19.940000000000001</v>
      </c>
      <c r="F15" s="131">
        <v>41.78</v>
      </c>
      <c r="G15" s="129">
        <v>83.01978789971966</v>
      </c>
      <c r="H15" s="129">
        <v>75.151437989500295</v>
      </c>
      <c r="I15" s="129">
        <v>70.055133251540241</v>
      </c>
      <c r="J15" s="129">
        <v>79.841207304440459</v>
      </c>
      <c r="K15" s="132">
        <v>4.1843000000000004</v>
      </c>
      <c r="L15" s="132">
        <v>3.089</v>
      </c>
      <c r="M15" s="132">
        <v>4.2091000000000003</v>
      </c>
      <c r="N15" s="132">
        <v>1.3780000000000001</v>
      </c>
    </row>
    <row r="16" spans="2:14" x14ac:dyDescent="0.25">
      <c r="B16" s="128">
        <v>38656</v>
      </c>
      <c r="C16" s="131">
        <v>22.01</v>
      </c>
      <c r="D16" s="131">
        <v>23.19</v>
      </c>
      <c r="E16" s="131">
        <v>21.06</v>
      </c>
      <c r="F16" s="131">
        <v>41.79</v>
      </c>
      <c r="G16" s="129">
        <v>80.720003250579026</v>
      </c>
      <c r="H16" s="129">
        <v>72.69739655964716</v>
      </c>
      <c r="I16" s="129">
        <v>67.940553887632134</v>
      </c>
      <c r="J16" s="129">
        <v>80.030601002472991</v>
      </c>
      <c r="K16" s="132">
        <v>4.4484000000000004</v>
      </c>
      <c r="L16" s="132">
        <v>3.2640000000000002</v>
      </c>
      <c r="M16" s="132">
        <v>4.3490000000000002</v>
      </c>
      <c r="N16" s="132">
        <v>1.536</v>
      </c>
    </row>
    <row r="17" spans="2:14" x14ac:dyDescent="0.25">
      <c r="B17" s="128">
        <v>38686</v>
      </c>
      <c r="C17" s="131">
        <v>22.94</v>
      </c>
      <c r="D17" s="131">
        <v>24.18</v>
      </c>
      <c r="E17" s="131">
        <v>22.63</v>
      </c>
      <c r="F17" s="131">
        <v>45.59</v>
      </c>
      <c r="G17" s="129">
        <v>83.795186434250269</v>
      </c>
      <c r="H17" s="129">
        <v>75.535777162852781</v>
      </c>
      <c r="I17" s="129">
        <v>73.375022852875944</v>
      </c>
      <c r="J17" s="129">
        <v>87.474890875605666</v>
      </c>
      <c r="K17" s="132">
        <v>4.5255000000000001</v>
      </c>
      <c r="L17" s="132">
        <v>3.476</v>
      </c>
      <c r="M17" s="132">
        <v>4.3201999999999998</v>
      </c>
      <c r="N17" s="132">
        <v>1.5209999999999999</v>
      </c>
    </row>
    <row r="18" spans="2:14" x14ac:dyDescent="0.25">
      <c r="B18" s="128">
        <v>38716</v>
      </c>
      <c r="C18" s="131">
        <v>23.37</v>
      </c>
      <c r="D18" s="131">
        <v>22.06</v>
      </c>
      <c r="E18" s="131">
        <v>22.3</v>
      </c>
      <c r="F18" s="131">
        <v>47.12</v>
      </c>
      <c r="G18" s="129">
        <v>85.467880216163508</v>
      </c>
      <c r="H18" s="129">
        <v>78.519776955962129</v>
      </c>
      <c r="I18" s="129">
        <v>77.48435541673733</v>
      </c>
      <c r="J18" s="129">
        <v>94.764077897275072</v>
      </c>
      <c r="K18" s="132">
        <v>4.4584000000000001</v>
      </c>
      <c r="L18" s="132">
        <v>3.3679999999999999</v>
      </c>
      <c r="M18" s="132">
        <v>4.2220000000000004</v>
      </c>
      <c r="N18" s="132">
        <v>1.538</v>
      </c>
    </row>
    <row r="19" spans="2:14" x14ac:dyDescent="0.25">
      <c r="B19" s="128">
        <v>38748</v>
      </c>
      <c r="C19" s="131">
        <v>22.23</v>
      </c>
      <c r="D19" s="131">
        <v>22.27</v>
      </c>
      <c r="E19" s="131">
        <v>22.65</v>
      </c>
      <c r="F19" s="131">
        <v>49.83</v>
      </c>
      <c r="G19" s="129">
        <v>86.595424810044292</v>
      </c>
      <c r="H19" s="129">
        <v>81.761594331196122</v>
      </c>
      <c r="I19" s="129">
        <v>80.817461139097475</v>
      </c>
      <c r="J19" s="129">
        <v>97.930775819130176</v>
      </c>
      <c r="K19" s="132">
        <v>4.4017999999999997</v>
      </c>
      <c r="L19" s="132">
        <v>3.3410000000000002</v>
      </c>
      <c r="M19" s="132">
        <v>4.0862999999999996</v>
      </c>
      <c r="N19" s="132">
        <v>1.474</v>
      </c>
    </row>
    <row r="20" spans="2:14" x14ac:dyDescent="0.25">
      <c r="B20" s="128">
        <v>38776</v>
      </c>
      <c r="C20" s="131">
        <v>22.08</v>
      </c>
      <c r="D20" s="131">
        <v>22.89</v>
      </c>
      <c r="E20" s="131">
        <v>23.31</v>
      </c>
      <c r="F20" s="131">
        <v>48.58</v>
      </c>
      <c r="G20" s="129">
        <v>86.45524359026453</v>
      </c>
      <c r="H20" s="129">
        <v>84.220410160718231</v>
      </c>
      <c r="I20" s="129">
        <v>83.246584183386901</v>
      </c>
      <c r="J20" s="129">
        <v>95.316966332525325</v>
      </c>
      <c r="K20" s="132">
        <v>4.5626999999999995</v>
      </c>
      <c r="L20" s="132">
        <v>3.4859999999999998</v>
      </c>
      <c r="M20" s="132">
        <v>4.1738</v>
      </c>
      <c r="N20" s="132">
        <v>1.569</v>
      </c>
    </row>
    <row r="21" spans="2:14" x14ac:dyDescent="0.25">
      <c r="B21" s="128">
        <v>38807</v>
      </c>
      <c r="C21" s="131">
        <v>22.38</v>
      </c>
      <c r="D21" s="131">
        <v>23.21</v>
      </c>
      <c r="E21" s="131">
        <v>24.21</v>
      </c>
      <c r="F21" s="131">
        <v>48.04</v>
      </c>
      <c r="G21" s="129">
        <v>87.612585158398019</v>
      </c>
      <c r="H21" s="129">
        <v>86.614771594709168</v>
      </c>
      <c r="I21" s="129">
        <v>86.788504617932944</v>
      </c>
      <c r="J21" s="129">
        <v>100.34136939682125</v>
      </c>
      <c r="K21" s="132">
        <v>4.7187999999999999</v>
      </c>
      <c r="L21" s="132">
        <v>3.661</v>
      </c>
      <c r="M21" s="132">
        <v>4.3212999999999999</v>
      </c>
      <c r="N21" s="132">
        <v>1.6989999999999998</v>
      </c>
    </row>
    <row r="22" spans="2:14" x14ac:dyDescent="0.25">
      <c r="B22" s="128">
        <v>38835</v>
      </c>
      <c r="C22" s="131">
        <v>22.41</v>
      </c>
      <c r="D22" s="131">
        <v>23.32</v>
      </c>
      <c r="E22" s="131">
        <v>24.03</v>
      </c>
      <c r="F22" s="131">
        <v>48.22</v>
      </c>
      <c r="G22" s="129">
        <v>88.184822504842018</v>
      </c>
      <c r="H22" s="129">
        <v>86.497798802819275</v>
      </c>
      <c r="I22" s="129">
        <v>87.038729842662093</v>
      </c>
      <c r="J22" s="129">
        <v>99.438926071071833</v>
      </c>
      <c r="K22" s="132">
        <v>4.9851999999999999</v>
      </c>
      <c r="L22" s="132">
        <v>3.9220000000000002</v>
      </c>
      <c r="M22" s="132">
        <v>4.516</v>
      </c>
      <c r="N22" s="132">
        <v>1.9119999999999999</v>
      </c>
    </row>
    <row r="23" spans="2:14" x14ac:dyDescent="0.25">
      <c r="B23" s="128">
        <v>38868</v>
      </c>
      <c r="C23" s="131">
        <v>22.19</v>
      </c>
      <c r="D23" s="131">
        <v>22.06</v>
      </c>
      <c r="E23" s="131">
        <v>22.7</v>
      </c>
      <c r="F23" s="131">
        <v>44.1</v>
      </c>
      <c r="G23" s="129">
        <v>87.359310877250024</v>
      </c>
      <c r="H23" s="129">
        <v>81.532423147085325</v>
      </c>
      <c r="I23" s="129">
        <v>81.92409100620938</v>
      </c>
      <c r="J23" s="129">
        <v>90.975615757438021</v>
      </c>
      <c r="K23" s="132">
        <v>5.0997000000000003</v>
      </c>
      <c r="L23" s="132">
        <v>3.9809999999999999</v>
      </c>
      <c r="M23" s="132">
        <v>4.6356999999999999</v>
      </c>
      <c r="N23" s="132">
        <v>1.915</v>
      </c>
    </row>
    <row r="24" spans="2:14" x14ac:dyDescent="0.25">
      <c r="B24" s="128">
        <v>38898</v>
      </c>
      <c r="C24" s="131">
        <v>21.53</v>
      </c>
      <c r="D24" s="131">
        <v>22.22</v>
      </c>
      <c r="E24" s="131">
        <v>22.9</v>
      </c>
      <c r="F24" s="131">
        <v>44.3</v>
      </c>
      <c r="G24" s="129">
        <v>84.861782671705072</v>
      </c>
      <c r="H24" s="129">
        <v>81.797402328713432</v>
      </c>
      <c r="I24" s="129">
        <v>83.02102905123671</v>
      </c>
      <c r="J24" s="129">
        <v>91.198241579504213</v>
      </c>
      <c r="K24" s="132">
        <v>5.0991</v>
      </c>
      <c r="L24" s="132">
        <v>3.9939999999999998</v>
      </c>
      <c r="M24" s="132">
        <v>4.6527000000000003</v>
      </c>
      <c r="N24" s="132">
        <v>1.87</v>
      </c>
    </row>
    <row r="25" spans="2:14" x14ac:dyDescent="0.25">
      <c r="B25" s="128">
        <v>38929</v>
      </c>
      <c r="C25" s="131">
        <v>21.62</v>
      </c>
      <c r="D25" s="131">
        <v>22.57</v>
      </c>
      <c r="E25" s="131">
        <v>22.7</v>
      </c>
      <c r="F25" s="131">
        <v>44.55</v>
      </c>
      <c r="G25" s="129">
        <v>85.343951891430663</v>
      </c>
      <c r="H25" s="129">
        <v>82.620986271611613</v>
      </c>
      <c r="I25" s="129">
        <v>82.429827904077399</v>
      </c>
      <c r="J25" s="129">
        <v>90.913739307024912</v>
      </c>
      <c r="K25" s="132">
        <v>5.0818000000000003</v>
      </c>
      <c r="L25" s="132">
        <v>4.0170000000000003</v>
      </c>
      <c r="M25" s="132">
        <v>4.6451000000000002</v>
      </c>
      <c r="N25" s="132">
        <v>1.9060000000000001</v>
      </c>
    </row>
    <row r="26" spans="2:14" x14ac:dyDescent="0.25">
      <c r="B26" s="128">
        <v>38960</v>
      </c>
      <c r="C26" s="131">
        <v>22.07</v>
      </c>
      <c r="D26" s="131">
        <v>23.41</v>
      </c>
      <c r="E26" s="131">
        <v>23.14</v>
      </c>
      <c r="F26" s="131">
        <v>46.5</v>
      </c>
      <c r="G26" s="129">
        <v>87.166307748567732</v>
      </c>
      <c r="H26" s="129">
        <v>85.442656475975824</v>
      </c>
      <c r="I26" s="129">
        <v>84.593747453143351</v>
      </c>
      <c r="J26" s="129">
        <v>94.936590852656892</v>
      </c>
      <c r="K26" s="132">
        <v>4.8696000000000002</v>
      </c>
      <c r="L26" s="132">
        <v>3.8879999999999999</v>
      </c>
      <c r="M26" s="132">
        <v>4.6345999999999998</v>
      </c>
      <c r="N26" s="132">
        <v>1.8140000000000001</v>
      </c>
    </row>
    <row r="27" spans="2:14" x14ac:dyDescent="0.25">
      <c r="B27" s="128">
        <v>38989</v>
      </c>
      <c r="C27" s="131">
        <v>22.54</v>
      </c>
      <c r="D27" s="131">
        <v>23.79</v>
      </c>
      <c r="E27" s="131">
        <v>23.51</v>
      </c>
      <c r="F27" s="131">
        <v>47</v>
      </c>
      <c r="G27" s="129">
        <v>89.242615090813061</v>
      </c>
      <c r="H27" s="129">
        <v>87.829856310463299</v>
      </c>
      <c r="I27" s="129">
        <v>88.079279104651846</v>
      </c>
      <c r="J27" s="129">
        <v>94.859068835884557</v>
      </c>
      <c r="K27" s="132">
        <v>4.7111999999999998</v>
      </c>
      <c r="L27" s="132">
        <v>3.7589999999999999</v>
      </c>
      <c r="M27" s="132">
        <v>4.5483000000000002</v>
      </c>
      <c r="N27" s="132">
        <v>1.675</v>
      </c>
    </row>
    <row r="28" spans="2:14" x14ac:dyDescent="0.25">
      <c r="B28" s="128">
        <v>39021</v>
      </c>
      <c r="C28" s="131">
        <v>23.2</v>
      </c>
      <c r="D28" s="131">
        <v>24.42</v>
      </c>
      <c r="E28" s="131">
        <v>24.38</v>
      </c>
      <c r="F28" s="131">
        <v>47.6</v>
      </c>
      <c r="G28" s="129">
        <v>92.329310741809238</v>
      </c>
      <c r="H28" s="129">
        <v>90.536940922772089</v>
      </c>
      <c r="I28" s="129">
        <v>91.386833659698112</v>
      </c>
      <c r="J28" s="129">
        <v>96.457798682537415</v>
      </c>
      <c r="K28" s="132">
        <v>4.7176999999999998</v>
      </c>
      <c r="L28" s="132">
        <v>3.798</v>
      </c>
      <c r="M28" s="132">
        <v>4.6123000000000003</v>
      </c>
      <c r="N28" s="132">
        <v>1.7589999999999999</v>
      </c>
    </row>
    <row r="29" spans="2:14" x14ac:dyDescent="0.25">
      <c r="B29" s="128">
        <v>39051</v>
      </c>
      <c r="C29" s="131">
        <v>23.56</v>
      </c>
      <c r="D29" s="131">
        <v>24.5</v>
      </c>
      <c r="E29" s="131">
        <v>26.03</v>
      </c>
      <c r="F29" s="131">
        <v>47.58</v>
      </c>
      <c r="G29" s="129">
        <v>94.03857353757806</v>
      </c>
      <c r="H29" s="129">
        <v>90.708819310855191</v>
      </c>
      <c r="I29" s="129">
        <v>94.045036135077567</v>
      </c>
      <c r="J29" s="129">
        <v>95.722221791980019</v>
      </c>
      <c r="K29" s="132">
        <v>4.5891999999999999</v>
      </c>
      <c r="L29" s="132">
        <v>3.7309999999999999</v>
      </c>
      <c r="M29" s="132">
        <v>4.5507999999999997</v>
      </c>
      <c r="N29" s="132">
        <v>1.6989999999999998</v>
      </c>
    </row>
    <row r="30" spans="2:14" x14ac:dyDescent="0.25">
      <c r="B30" s="128">
        <v>39080</v>
      </c>
      <c r="C30" s="131">
        <v>23.86</v>
      </c>
      <c r="D30" s="131">
        <v>21.9</v>
      </c>
      <c r="E30" s="131">
        <v>25.63</v>
      </c>
      <c r="F30" s="131">
        <v>50.23</v>
      </c>
      <c r="G30" s="129">
        <v>95.920523343220523</v>
      </c>
      <c r="H30" s="129">
        <v>94.444787051828101</v>
      </c>
      <c r="I30" s="129">
        <v>98.484771724549603</v>
      </c>
      <c r="J30" s="129">
        <v>101.31874675092267</v>
      </c>
      <c r="K30" s="132">
        <v>4.5598000000000001</v>
      </c>
      <c r="L30" s="132">
        <v>3.802</v>
      </c>
      <c r="M30" s="132">
        <v>4.6487999999999996</v>
      </c>
      <c r="N30" s="132">
        <v>1.6400000000000001</v>
      </c>
    </row>
    <row r="31" spans="2:14" x14ac:dyDescent="0.25">
      <c r="B31" s="128">
        <v>39113</v>
      </c>
      <c r="C31" s="131">
        <v>22.34</v>
      </c>
      <c r="D31" s="131">
        <v>22.36</v>
      </c>
      <c r="E31" s="131">
        <v>25.49</v>
      </c>
      <c r="F31" s="131">
        <v>50.56</v>
      </c>
      <c r="G31" s="129">
        <v>96.444679208484033</v>
      </c>
      <c r="H31" s="129">
        <v>96.380806117597444</v>
      </c>
      <c r="I31" s="129">
        <v>97.801938804954275</v>
      </c>
      <c r="J31" s="129">
        <v>102.24565833082781</v>
      </c>
      <c r="K31" s="132">
        <v>4.7516999999999996</v>
      </c>
      <c r="L31" s="132">
        <v>4.0279999999999996</v>
      </c>
      <c r="M31" s="132">
        <v>4.8754999999999997</v>
      </c>
      <c r="N31" s="132">
        <v>1.7069999999999999</v>
      </c>
    </row>
    <row r="32" spans="2:14" x14ac:dyDescent="0.25">
      <c r="B32" s="128">
        <v>39141</v>
      </c>
      <c r="C32" s="131">
        <v>22.57</v>
      </c>
      <c r="D32" s="131">
        <v>21.92</v>
      </c>
      <c r="E32" s="131">
        <v>24.88</v>
      </c>
      <c r="F32" s="131">
        <v>51.02</v>
      </c>
      <c r="G32" s="129">
        <v>97.84242818252001</v>
      </c>
      <c r="H32" s="129">
        <v>94.831513425015061</v>
      </c>
      <c r="I32" s="129">
        <v>97.648631801070948</v>
      </c>
      <c r="J32" s="129">
        <v>103.54376979529303</v>
      </c>
      <c r="K32" s="132">
        <v>4.7186000000000003</v>
      </c>
      <c r="L32" s="132">
        <v>4.0519999999999996</v>
      </c>
      <c r="M32" s="132">
        <v>4.9206000000000003</v>
      </c>
      <c r="N32" s="132">
        <v>1.708</v>
      </c>
    </row>
    <row r="33" spans="2:14" x14ac:dyDescent="0.25">
      <c r="B33" s="128">
        <v>39171</v>
      </c>
      <c r="C33" s="131">
        <v>21.97</v>
      </c>
      <c r="D33" s="131">
        <v>22.6</v>
      </c>
      <c r="E33" s="131">
        <v>26.7</v>
      </c>
      <c r="F33" s="131">
        <v>43.99</v>
      </c>
      <c r="G33" s="129">
        <v>95.279211192827077</v>
      </c>
      <c r="H33" s="129">
        <v>97.629311631034383</v>
      </c>
      <c r="I33" s="129">
        <v>102.99146899387873</v>
      </c>
      <c r="J33" s="129">
        <v>101.68235912397768</v>
      </c>
      <c r="K33" s="132">
        <v>4.5571999999999999</v>
      </c>
      <c r="L33" s="132">
        <v>3.952</v>
      </c>
      <c r="M33" s="132">
        <v>4.8315000000000001</v>
      </c>
      <c r="N33" s="132">
        <v>1.62</v>
      </c>
    </row>
    <row r="34" spans="2:14" x14ac:dyDescent="0.25">
      <c r="B34" s="128">
        <v>39202</v>
      </c>
      <c r="C34" s="131">
        <v>23.1</v>
      </c>
      <c r="D34" s="131">
        <v>23.79</v>
      </c>
      <c r="E34" s="131">
        <v>26.93</v>
      </c>
      <c r="F34" s="131">
        <v>45.36</v>
      </c>
      <c r="G34" s="129">
        <v>99.118957647664345</v>
      </c>
      <c r="H34" s="129">
        <v>101.77110334387017</v>
      </c>
      <c r="I34" s="129">
        <v>105.1069294325218</v>
      </c>
      <c r="J34" s="129">
        <v>102.34558997460339</v>
      </c>
      <c r="K34" s="132">
        <v>4.6851000000000003</v>
      </c>
      <c r="L34" s="132">
        <v>4.1559999999999997</v>
      </c>
      <c r="M34" s="132">
        <v>5.0461</v>
      </c>
      <c r="N34" s="132">
        <v>1.677</v>
      </c>
    </row>
    <row r="35" spans="2:14" x14ac:dyDescent="0.25">
      <c r="B35" s="128">
        <v>39233</v>
      </c>
      <c r="C35" s="131">
        <v>23.87</v>
      </c>
      <c r="D35" s="131">
        <v>24.41</v>
      </c>
      <c r="E35" s="131">
        <v>27.45</v>
      </c>
      <c r="F35" s="131">
        <v>46.49</v>
      </c>
      <c r="G35" s="129">
        <v>102.33499925507566</v>
      </c>
      <c r="H35" s="129">
        <v>104.855365530028</v>
      </c>
      <c r="I35" s="129">
        <v>106.70784222594722</v>
      </c>
      <c r="J35" s="129">
        <v>105.14144091941031</v>
      </c>
      <c r="K35" s="132">
        <v>4.7443999999999997</v>
      </c>
      <c r="L35" s="132">
        <v>4.2930000000000001</v>
      </c>
      <c r="M35" s="132">
        <v>5.1561000000000003</v>
      </c>
      <c r="N35" s="132">
        <v>1.6760000000000002</v>
      </c>
    </row>
    <row r="36" spans="2:14" x14ac:dyDescent="0.25">
      <c r="B36" s="128">
        <v>39262</v>
      </c>
      <c r="C36" s="131">
        <v>23.88</v>
      </c>
      <c r="D36" s="131">
        <v>24.4</v>
      </c>
      <c r="E36" s="131">
        <v>26.52</v>
      </c>
      <c r="F36" s="131">
        <v>47.45</v>
      </c>
      <c r="G36" s="129">
        <v>102.56186258177237</v>
      </c>
      <c r="H36" s="129">
        <v>103.78590000417761</v>
      </c>
      <c r="I36" s="129">
        <v>101.56677114744565</v>
      </c>
      <c r="J36" s="129">
        <v>106.68605828091103</v>
      </c>
      <c r="K36" s="132">
        <v>5.1007999999999996</v>
      </c>
      <c r="L36" s="132">
        <v>4.5830000000000002</v>
      </c>
      <c r="M36" s="132">
        <v>5.4268999999999998</v>
      </c>
      <c r="N36" s="132">
        <v>1.8959999999999999</v>
      </c>
    </row>
    <row r="37" spans="2:14" x14ac:dyDescent="0.25">
      <c r="B37" s="128">
        <v>39294</v>
      </c>
      <c r="C37" s="131">
        <v>24.24</v>
      </c>
      <c r="D37" s="131">
        <v>23.58</v>
      </c>
      <c r="E37" s="131">
        <v>26.15</v>
      </c>
      <c r="F37" s="131">
        <v>45.27</v>
      </c>
      <c r="G37" s="129">
        <v>102.98308344507201</v>
      </c>
      <c r="H37" s="129">
        <v>99.796889080749025</v>
      </c>
      <c r="I37" s="129">
        <v>99.891848076283452</v>
      </c>
      <c r="J37" s="129">
        <v>101.45438087131491</v>
      </c>
      <c r="K37" s="132">
        <v>4.9893999999999998</v>
      </c>
      <c r="L37" s="132">
        <v>4.516</v>
      </c>
      <c r="M37" s="132">
        <v>5.3905000000000003</v>
      </c>
      <c r="N37" s="132">
        <v>1.893</v>
      </c>
    </row>
    <row r="38" spans="2:14" x14ac:dyDescent="0.25">
      <c r="B38" s="128">
        <v>39325</v>
      </c>
      <c r="C38" s="131">
        <v>23.2</v>
      </c>
      <c r="D38" s="131">
        <v>23.42</v>
      </c>
      <c r="E38" s="131">
        <v>26.26</v>
      </c>
      <c r="F38" s="131">
        <v>43.69</v>
      </c>
      <c r="G38" s="129">
        <v>98.507442471523575</v>
      </c>
      <c r="H38" s="129">
        <v>98.901689142816224</v>
      </c>
      <c r="I38" s="129">
        <v>99.642503926289294</v>
      </c>
      <c r="J38" s="129">
        <v>97.455938761920052</v>
      </c>
      <c r="K38" s="132">
        <v>4.6753999999999998</v>
      </c>
      <c r="L38" s="132">
        <v>4.3029999999999999</v>
      </c>
      <c r="M38" s="132">
        <v>5.1322000000000001</v>
      </c>
      <c r="N38" s="132">
        <v>1.6680000000000001</v>
      </c>
    </row>
    <row r="39" spans="2:14" x14ac:dyDescent="0.25">
      <c r="B39" s="128">
        <v>39353</v>
      </c>
      <c r="C39" s="131">
        <v>23.83</v>
      </c>
      <c r="D39" s="131">
        <v>24.41</v>
      </c>
      <c r="E39" s="131">
        <v>24.94</v>
      </c>
      <c r="F39" s="131">
        <v>44.63</v>
      </c>
      <c r="G39" s="129">
        <v>101.38555930275082</v>
      </c>
      <c r="H39" s="129">
        <v>100.24329544979818</v>
      </c>
      <c r="I39" s="129">
        <v>97.247742796663374</v>
      </c>
      <c r="J39" s="129">
        <v>98.72993487974135</v>
      </c>
      <c r="K39" s="132">
        <v>4.5136000000000003</v>
      </c>
      <c r="L39" s="132">
        <v>4.242</v>
      </c>
      <c r="M39" s="132">
        <v>4.99</v>
      </c>
      <c r="N39" s="132">
        <v>1.6120000000000001</v>
      </c>
    </row>
    <row r="40" spans="2:14" x14ac:dyDescent="0.25">
      <c r="B40" s="128">
        <v>39386</v>
      </c>
      <c r="C40" s="131">
        <v>24.37</v>
      </c>
      <c r="D40" s="131">
        <v>25.23</v>
      </c>
      <c r="E40" s="131">
        <v>26.27</v>
      </c>
      <c r="F40" s="131">
        <v>44.08</v>
      </c>
      <c r="G40" s="129">
        <v>104.26638494981921</v>
      </c>
      <c r="H40" s="129">
        <v>103.15090484820392</v>
      </c>
      <c r="I40" s="129">
        <v>102.78617858063267</v>
      </c>
      <c r="J40" s="129">
        <v>98.447255962740016</v>
      </c>
      <c r="K40" s="132">
        <v>4.5190999999999999</v>
      </c>
      <c r="L40" s="132">
        <v>4.2930000000000001</v>
      </c>
      <c r="M40" s="132">
        <v>4.9454000000000002</v>
      </c>
      <c r="N40" s="132">
        <v>1.663</v>
      </c>
    </row>
    <row r="41" spans="2:14" x14ac:dyDescent="0.25">
      <c r="B41" s="128">
        <v>39416</v>
      </c>
      <c r="C41" s="131">
        <v>23.02</v>
      </c>
      <c r="D41" s="131">
        <v>24.73</v>
      </c>
      <c r="E41" s="131">
        <v>24.47</v>
      </c>
      <c r="F41" s="131">
        <v>41.18</v>
      </c>
      <c r="G41" s="129">
        <v>99.10135034469684</v>
      </c>
      <c r="H41" s="129">
        <v>99.608300293824499</v>
      </c>
      <c r="I41" s="129">
        <v>94.704961111563875</v>
      </c>
      <c r="J41" s="129">
        <v>92.230437233781501</v>
      </c>
      <c r="K41" s="132">
        <v>4.1399999999999997</v>
      </c>
      <c r="L41" s="132">
        <v>4.1020000000000003</v>
      </c>
      <c r="M41" s="132">
        <v>4.6962999999999999</v>
      </c>
      <c r="N41" s="132">
        <v>1.512</v>
      </c>
    </row>
    <row r="42" spans="2:14" x14ac:dyDescent="0.25">
      <c r="B42" s="128">
        <v>39447</v>
      </c>
      <c r="C42" s="131">
        <v>23.22</v>
      </c>
      <c r="D42" s="131">
        <v>22.04</v>
      </c>
      <c r="E42" s="131">
        <v>20.74</v>
      </c>
      <c r="F42" s="131">
        <v>39.75</v>
      </c>
      <c r="G42" s="129">
        <v>100.17404141779423</v>
      </c>
      <c r="H42" s="129">
        <v>99.044921132885449</v>
      </c>
      <c r="I42" s="129">
        <v>93.903183102748727</v>
      </c>
      <c r="J42" s="129">
        <v>90.037175865478702</v>
      </c>
      <c r="K42" s="132">
        <v>4.0933000000000002</v>
      </c>
      <c r="L42" s="132">
        <v>4.2430000000000003</v>
      </c>
      <c r="M42" s="132">
        <v>4.6387999999999998</v>
      </c>
      <c r="N42" s="132">
        <v>1.5369999999999999</v>
      </c>
    </row>
    <row r="43" spans="2:14" x14ac:dyDescent="0.25">
      <c r="B43" s="128">
        <v>39478</v>
      </c>
      <c r="C43" s="131">
        <v>20.66</v>
      </c>
      <c r="D43" s="131">
        <v>18.98</v>
      </c>
      <c r="E43" s="131">
        <v>19.23</v>
      </c>
      <c r="F43" s="131">
        <v>35.08</v>
      </c>
      <c r="G43" s="129">
        <v>93.370173228773041</v>
      </c>
      <c r="H43" s="129">
        <v>86.072877232280504</v>
      </c>
      <c r="I43" s="129">
        <v>87.066043159445897</v>
      </c>
      <c r="J43" s="129">
        <v>79.948079462615951</v>
      </c>
      <c r="K43" s="132">
        <v>3.7233999999999998</v>
      </c>
      <c r="L43" s="132">
        <v>4.0449999999999999</v>
      </c>
      <c r="M43" s="132">
        <v>4.452</v>
      </c>
      <c r="N43" s="132">
        <v>1.4259999999999999</v>
      </c>
    </row>
    <row r="44" spans="2:14" x14ac:dyDescent="0.25">
      <c r="B44" s="128">
        <v>39507</v>
      </c>
      <c r="C44" s="131">
        <v>20.25</v>
      </c>
      <c r="D44" s="131">
        <v>18.649999999999999</v>
      </c>
      <c r="E44" s="131">
        <v>19.36</v>
      </c>
      <c r="F44" s="131">
        <v>35.08</v>
      </c>
      <c r="G44" s="129">
        <v>91.752332967643184</v>
      </c>
      <c r="H44" s="129">
        <v>85.165741295175252</v>
      </c>
      <c r="I44" s="129">
        <v>88.705723241209625</v>
      </c>
      <c r="J44" s="129">
        <v>80.010132366785001</v>
      </c>
      <c r="K44" s="132">
        <v>3.7281</v>
      </c>
      <c r="L44" s="132">
        <v>3.9619999999999997</v>
      </c>
      <c r="M44" s="132">
        <v>4.5831999999999997</v>
      </c>
      <c r="N44" s="132">
        <v>1.4490000000000001</v>
      </c>
    </row>
    <row r="45" spans="2:14" x14ac:dyDescent="0.25">
      <c r="B45" s="128">
        <v>39538</v>
      </c>
      <c r="C45" s="131">
        <v>19.78</v>
      </c>
      <c r="D45" s="131">
        <v>18.32</v>
      </c>
      <c r="E45" s="131">
        <v>18.260000000000002</v>
      </c>
      <c r="F45" s="131">
        <v>28.28</v>
      </c>
      <c r="G45" s="129">
        <v>89.183698346267931</v>
      </c>
      <c r="H45" s="129">
        <v>82.833447056880999</v>
      </c>
      <c r="I45" s="129">
        <v>88.223775361185588</v>
      </c>
      <c r="J45" s="129">
        <v>73.672619268769751</v>
      </c>
      <c r="K45" s="132">
        <v>3.4828000000000001</v>
      </c>
      <c r="L45" s="132">
        <v>3.8050000000000002</v>
      </c>
      <c r="M45" s="132">
        <v>4.3700999999999999</v>
      </c>
      <c r="N45" s="132">
        <v>1.3089999999999999</v>
      </c>
    </row>
    <row r="46" spans="2:14" x14ac:dyDescent="0.25">
      <c r="B46" s="128">
        <v>39568</v>
      </c>
      <c r="C46" s="131">
        <v>21</v>
      </c>
      <c r="D46" s="131">
        <v>19.260000000000002</v>
      </c>
      <c r="E46" s="131">
        <v>17.72</v>
      </c>
      <c r="F46" s="131">
        <v>31.19</v>
      </c>
      <c r="G46" s="129">
        <v>92.808771145693669</v>
      </c>
      <c r="H46" s="129">
        <v>87.426419538434914</v>
      </c>
      <c r="I46" s="129">
        <v>89.185027897028789</v>
      </c>
      <c r="J46" s="129">
        <v>81.462758503527056</v>
      </c>
      <c r="K46" s="132">
        <v>3.6467000000000001</v>
      </c>
      <c r="L46" s="132">
        <v>4.0529999999999999</v>
      </c>
      <c r="M46" s="132">
        <v>4.5747</v>
      </c>
      <c r="N46" s="132">
        <v>1.4279999999999999</v>
      </c>
    </row>
    <row r="47" spans="2:14" x14ac:dyDescent="0.25">
      <c r="B47" s="128">
        <v>39598</v>
      </c>
      <c r="C47" s="131">
        <v>21.36</v>
      </c>
      <c r="D47" s="131">
        <v>18.690000000000001</v>
      </c>
      <c r="E47" s="131">
        <v>17.07</v>
      </c>
      <c r="F47" s="131">
        <v>32.74</v>
      </c>
      <c r="G47" s="129">
        <v>95.026614115639362</v>
      </c>
      <c r="H47" s="129">
        <v>87.056403564089351</v>
      </c>
      <c r="I47" s="129">
        <v>88.541843340506745</v>
      </c>
      <c r="J47" s="129">
        <v>84.336307918862246</v>
      </c>
      <c r="K47" s="132">
        <v>3.8698999999999999</v>
      </c>
      <c r="L47" s="132">
        <v>4.2050000000000001</v>
      </c>
      <c r="M47" s="132">
        <v>4.8014999999999999</v>
      </c>
      <c r="N47" s="132">
        <v>1.6760000000000002</v>
      </c>
    </row>
    <row r="48" spans="2:14" x14ac:dyDescent="0.25">
      <c r="B48" s="128">
        <v>39629</v>
      </c>
      <c r="C48" s="131">
        <v>20.43</v>
      </c>
      <c r="D48" s="131">
        <v>16.87</v>
      </c>
      <c r="E48" s="131">
        <v>15.49</v>
      </c>
      <c r="F48" s="131">
        <v>30.43</v>
      </c>
      <c r="G48" s="129">
        <v>90.829981173729919</v>
      </c>
      <c r="H48" s="129">
        <v>76.774733876951785</v>
      </c>
      <c r="I48" s="129">
        <v>80.58133311012773</v>
      </c>
      <c r="J48" s="129">
        <v>79.294671204403727</v>
      </c>
      <c r="K48" s="132">
        <v>4.0810000000000004</v>
      </c>
      <c r="L48" s="132">
        <v>4.5469999999999997</v>
      </c>
      <c r="M48" s="132">
        <v>5.1079999999999997</v>
      </c>
      <c r="N48" s="132">
        <v>1.7589999999999999</v>
      </c>
    </row>
    <row r="49" spans="2:14" x14ac:dyDescent="0.25">
      <c r="B49" s="128">
        <v>39660</v>
      </c>
      <c r="C49" s="131">
        <v>19.149999999999999</v>
      </c>
      <c r="D49" s="131">
        <v>16.7</v>
      </c>
      <c r="E49" s="131">
        <v>14.45</v>
      </c>
      <c r="F49" s="131">
        <v>29.78</v>
      </c>
      <c r="G49" s="129">
        <v>85.146885538986638</v>
      </c>
      <c r="H49" s="129">
        <v>75.397319572452489</v>
      </c>
      <c r="I49" s="129">
        <v>78.034146051353446</v>
      </c>
      <c r="J49" s="129">
        <v>78.679612229147139</v>
      </c>
      <c r="K49" s="132">
        <v>3.9702999999999999</v>
      </c>
      <c r="L49" s="132">
        <v>4.4980000000000002</v>
      </c>
      <c r="M49" s="132">
        <v>4.9512999999999998</v>
      </c>
      <c r="N49" s="132">
        <v>1.6080000000000001</v>
      </c>
    </row>
    <row r="50" spans="2:14" x14ac:dyDescent="0.25">
      <c r="B50" s="128">
        <v>39689</v>
      </c>
      <c r="C50" s="131">
        <v>19.5</v>
      </c>
      <c r="D50" s="131">
        <v>16.63</v>
      </c>
      <c r="E50" s="131">
        <v>15.31</v>
      </c>
      <c r="F50" s="131">
        <v>28.76</v>
      </c>
      <c r="G50" s="129">
        <v>86.781655899123706</v>
      </c>
      <c r="H50" s="129">
        <v>76.259098712702482</v>
      </c>
      <c r="I50" s="129">
        <v>82.660669484637367</v>
      </c>
      <c r="J50" s="129">
        <v>76.891900409892273</v>
      </c>
      <c r="K50" s="132">
        <v>3.8759999999999999</v>
      </c>
      <c r="L50" s="132">
        <v>4.2149999999999999</v>
      </c>
      <c r="M50" s="132">
        <v>4.6269999999999998</v>
      </c>
      <c r="N50" s="132">
        <v>1.4650000000000001</v>
      </c>
    </row>
    <row r="51" spans="2:14" x14ac:dyDescent="0.25">
      <c r="B51" s="128">
        <v>39721</v>
      </c>
      <c r="C51" s="131">
        <v>19.16</v>
      </c>
      <c r="D51" s="131">
        <v>15.18</v>
      </c>
      <c r="E51" s="131">
        <v>13.58</v>
      </c>
      <c r="F51" s="131">
        <v>25.08</v>
      </c>
      <c r="G51" s="129">
        <v>82.416399171102356</v>
      </c>
      <c r="H51" s="129">
        <v>67.464654522450616</v>
      </c>
      <c r="I51" s="129">
        <v>69.501025350722813</v>
      </c>
      <c r="J51" s="129">
        <v>66.22815294188112</v>
      </c>
      <c r="K51" s="132">
        <v>3.6790000000000003</v>
      </c>
      <c r="L51" s="132">
        <v>4.1029999999999998</v>
      </c>
      <c r="M51" s="132">
        <v>4.4974999999999996</v>
      </c>
      <c r="N51" s="132">
        <v>1.496</v>
      </c>
    </row>
    <row r="52" spans="2:14" x14ac:dyDescent="0.25">
      <c r="B52" s="128">
        <v>39752</v>
      </c>
      <c r="C52" s="131">
        <v>15.49</v>
      </c>
      <c r="D52" s="131">
        <v>12.66</v>
      </c>
      <c r="E52" s="131">
        <v>11.91</v>
      </c>
      <c r="F52" s="131">
        <v>19.12</v>
      </c>
      <c r="G52" s="129">
        <v>65.607519672775055</v>
      </c>
      <c r="H52" s="129">
        <v>56.736578466263886</v>
      </c>
      <c r="I52" s="129">
        <v>55.353960761336687</v>
      </c>
      <c r="J52" s="129">
        <v>50.4480111848154</v>
      </c>
      <c r="K52" s="132">
        <v>3.7797999999999998</v>
      </c>
      <c r="L52" s="132">
        <v>3.899</v>
      </c>
      <c r="M52" s="132">
        <v>4.4767000000000001</v>
      </c>
      <c r="N52" s="132">
        <v>1.5129999999999999</v>
      </c>
    </row>
    <row r="53" spans="2:14" x14ac:dyDescent="0.25">
      <c r="B53" s="128">
        <v>39780</v>
      </c>
      <c r="C53" s="131">
        <v>14.32</v>
      </c>
      <c r="D53" s="131">
        <v>11.04</v>
      </c>
      <c r="E53" s="131">
        <v>11.01</v>
      </c>
      <c r="F53" s="131">
        <v>18.48</v>
      </c>
      <c r="G53" s="129">
        <v>59.799818509338643</v>
      </c>
      <c r="H53" s="129">
        <v>53.077001119994584</v>
      </c>
      <c r="I53" s="129">
        <v>53.686703040368641</v>
      </c>
      <c r="J53" s="129">
        <v>50.06740043327239</v>
      </c>
      <c r="K53" s="132">
        <v>3.4779</v>
      </c>
      <c r="L53" s="132">
        <v>3.5670000000000002</v>
      </c>
      <c r="M53" s="132">
        <v>4.0857999999999999</v>
      </c>
      <c r="N53" s="132">
        <v>1.468</v>
      </c>
    </row>
    <row r="54" spans="2:14" x14ac:dyDescent="0.25">
      <c r="B54" s="128">
        <v>39813</v>
      </c>
      <c r="C54" s="131">
        <v>14.17</v>
      </c>
      <c r="D54" s="131">
        <v>11.21</v>
      </c>
      <c r="E54" s="131">
        <v>12.24</v>
      </c>
      <c r="F54" s="131">
        <v>19.07</v>
      </c>
      <c r="G54" s="129">
        <v>59.42871073910041</v>
      </c>
      <c r="H54" s="129">
        <v>53.162940314036135</v>
      </c>
      <c r="I54" s="129">
        <v>56.043842278811695</v>
      </c>
      <c r="J54" s="129">
        <v>52.11008792984746</v>
      </c>
      <c r="K54" s="132">
        <v>2.3875000000000002</v>
      </c>
      <c r="L54" s="132">
        <v>3.056</v>
      </c>
      <c r="M54" s="132">
        <v>3.3239999999999998</v>
      </c>
      <c r="N54" s="132">
        <v>1.3120000000000001</v>
      </c>
    </row>
    <row r="55" spans="2:14" x14ac:dyDescent="0.25">
      <c r="B55" s="128">
        <v>39843</v>
      </c>
      <c r="C55" s="131">
        <v>13.82</v>
      </c>
      <c r="D55" s="131">
        <v>9.93</v>
      </c>
      <c r="E55" s="131">
        <v>11.5</v>
      </c>
      <c r="F55" s="131">
        <v>17.079999999999998</v>
      </c>
      <c r="G55" s="129">
        <v>58.617420394674483</v>
      </c>
      <c r="H55" s="129">
        <v>49.436521372401181</v>
      </c>
      <c r="I55" s="129">
        <v>55.073867103092354</v>
      </c>
      <c r="J55" s="129">
        <v>47.019338253321514</v>
      </c>
      <c r="K55" s="132">
        <v>2.4603000000000002</v>
      </c>
      <c r="L55" s="132">
        <v>3.085</v>
      </c>
      <c r="M55" s="132">
        <v>3.3633000000000002</v>
      </c>
      <c r="N55" s="132">
        <v>1.2469999999999999</v>
      </c>
    </row>
    <row r="56" spans="2:14" x14ac:dyDescent="0.25">
      <c r="B56" s="128">
        <v>39871</v>
      </c>
      <c r="C56" s="131">
        <v>12.91</v>
      </c>
      <c r="D56" s="131">
        <v>8.4</v>
      </c>
      <c r="E56" s="131">
        <v>11.5</v>
      </c>
      <c r="F56" s="131">
        <v>16.079999999999998</v>
      </c>
      <c r="G56" s="129">
        <v>54.530494494331805</v>
      </c>
      <c r="H56" s="129">
        <v>43.988931350100756</v>
      </c>
      <c r="I56" s="129">
        <v>53.297444222462566</v>
      </c>
      <c r="J56" s="129">
        <v>44.515871182092134</v>
      </c>
      <c r="K56" s="132">
        <v>2.8540999999999999</v>
      </c>
      <c r="L56" s="132">
        <v>3.1579999999999999</v>
      </c>
      <c r="M56" s="132">
        <v>3.5975999999999999</v>
      </c>
      <c r="N56" s="132">
        <v>1.2969999999999999</v>
      </c>
    </row>
    <row r="57" spans="2:14" x14ac:dyDescent="0.25">
      <c r="B57" s="128">
        <v>39903</v>
      </c>
      <c r="C57" s="131">
        <v>12.33</v>
      </c>
      <c r="D57" s="131">
        <v>9.35</v>
      </c>
      <c r="E57" s="131">
        <v>11.15</v>
      </c>
      <c r="F57" s="131">
        <v>18.11</v>
      </c>
      <c r="G57" s="129">
        <v>51.273143445342875</v>
      </c>
      <c r="H57" s="129">
        <v>45.74352322844905</v>
      </c>
      <c r="I57" s="129">
        <v>56.158734424250703</v>
      </c>
      <c r="J57" s="129">
        <v>47.698567577818302</v>
      </c>
      <c r="K57" s="132">
        <v>2.8021000000000003</v>
      </c>
      <c r="L57" s="132">
        <v>3.0619999999999998</v>
      </c>
      <c r="M57" s="132">
        <v>3.1993999999999998</v>
      </c>
      <c r="N57" s="132">
        <v>1.3069999999999999</v>
      </c>
    </row>
    <row r="58" spans="2:14" x14ac:dyDescent="0.25">
      <c r="B58" s="128">
        <v>39933</v>
      </c>
      <c r="C58" s="131">
        <v>13.6</v>
      </c>
      <c r="D58" s="131">
        <v>10.82</v>
      </c>
      <c r="E58" s="131">
        <v>12.9</v>
      </c>
      <c r="F58" s="131">
        <v>19.940000000000001</v>
      </c>
      <c r="G58" s="129">
        <v>57.437053891891168</v>
      </c>
      <c r="H58" s="129">
        <v>52.582850754255681</v>
      </c>
      <c r="I58" s="129">
        <v>66.335676257899394</v>
      </c>
      <c r="J58" s="129">
        <v>51.925987844492859</v>
      </c>
      <c r="K58" s="132">
        <v>2.8967999999999998</v>
      </c>
      <c r="L58" s="132">
        <v>3.1859999999999999</v>
      </c>
      <c r="M58" s="132">
        <v>3.3618999999999999</v>
      </c>
      <c r="N58" s="132">
        <v>1.4419999999999999</v>
      </c>
    </row>
    <row r="59" spans="2:14" x14ac:dyDescent="0.25">
      <c r="B59" s="128">
        <v>39962</v>
      </c>
      <c r="C59" s="131">
        <v>14.36</v>
      </c>
      <c r="D59" s="131">
        <v>11.73</v>
      </c>
      <c r="E59" s="131">
        <v>13.18</v>
      </c>
      <c r="F59" s="131">
        <v>21.83</v>
      </c>
      <c r="G59" s="129">
        <v>61.111562580417974</v>
      </c>
      <c r="H59" s="129">
        <v>54.304021834921144</v>
      </c>
      <c r="I59" s="129">
        <v>66.714978931300408</v>
      </c>
      <c r="J59" s="129">
        <v>56.00936302840914</v>
      </c>
      <c r="K59" s="132">
        <v>3.2957000000000001</v>
      </c>
      <c r="L59" s="132">
        <v>3.4159999999999999</v>
      </c>
      <c r="M59" s="132">
        <v>3.6273</v>
      </c>
      <c r="N59" s="132">
        <v>1.4410000000000001</v>
      </c>
    </row>
    <row r="60" spans="2:14" x14ac:dyDescent="0.25">
      <c r="B60" s="128">
        <v>39994</v>
      </c>
      <c r="C60" s="131">
        <v>14.59</v>
      </c>
      <c r="D60" s="131">
        <v>11.12</v>
      </c>
      <c r="E60" s="131">
        <v>13.31</v>
      </c>
      <c r="F60" s="131">
        <v>22.38</v>
      </c>
      <c r="G60" s="129">
        <v>62.716535966302331</v>
      </c>
      <c r="H60" s="129">
        <v>53.239330708739743</v>
      </c>
      <c r="I60" s="129">
        <v>65.327814868576695</v>
      </c>
      <c r="J60" s="129">
        <v>58.573471373760121</v>
      </c>
      <c r="K60" s="132">
        <v>3.7010000000000001</v>
      </c>
      <c r="L60" s="132">
        <v>3.55</v>
      </c>
      <c r="M60" s="132">
        <v>3.8193999999999999</v>
      </c>
      <c r="N60" s="132">
        <v>1.4750000000000001</v>
      </c>
    </row>
    <row r="61" spans="2:14" x14ac:dyDescent="0.25">
      <c r="B61" s="128">
        <v>40025</v>
      </c>
      <c r="C61" s="131">
        <v>14.62</v>
      </c>
      <c r="D61" s="131">
        <v>12.28</v>
      </c>
      <c r="E61" s="131">
        <v>14.39</v>
      </c>
      <c r="F61" s="131">
        <v>23.43</v>
      </c>
      <c r="G61" s="129">
        <v>63.374101011742724</v>
      </c>
      <c r="H61" s="129">
        <v>58.22857836281856</v>
      </c>
      <c r="I61" s="129">
        <v>70.485626367042514</v>
      </c>
      <c r="J61" s="129">
        <v>60.916718434604221</v>
      </c>
      <c r="K61" s="132">
        <v>3.532</v>
      </c>
      <c r="L61" s="132">
        <v>3.3639999999999999</v>
      </c>
      <c r="M61" s="132">
        <v>3.8062</v>
      </c>
      <c r="N61" s="132">
        <v>1.351</v>
      </c>
    </row>
    <row r="62" spans="2:14" x14ac:dyDescent="0.25">
      <c r="B62" s="128">
        <v>40056</v>
      </c>
      <c r="C62" s="131">
        <v>15.46</v>
      </c>
      <c r="D62" s="131">
        <v>12.88</v>
      </c>
      <c r="E62" s="131">
        <v>16.010000000000002</v>
      </c>
      <c r="F62" s="131">
        <v>23.8</v>
      </c>
      <c r="G62" s="129">
        <v>68.379315482236947</v>
      </c>
      <c r="H62" s="129">
        <v>61.551560532425121</v>
      </c>
      <c r="I62" s="129">
        <v>77.688852862721959</v>
      </c>
      <c r="J62" s="129">
        <v>61.714877590598462</v>
      </c>
      <c r="K62" s="132">
        <v>3.5739999999999998</v>
      </c>
      <c r="L62" s="132">
        <v>3.3340000000000001</v>
      </c>
      <c r="M62" s="132">
        <v>3.6870000000000003</v>
      </c>
      <c r="N62" s="132">
        <v>1.381</v>
      </c>
    </row>
    <row r="63" spans="2:14" x14ac:dyDescent="0.25">
      <c r="B63" s="128">
        <v>40086</v>
      </c>
      <c r="C63" s="131">
        <v>15.85</v>
      </c>
      <c r="D63" s="131">
        <v>13.65</v>
      </c>
      <c r="E63" s="131">
        <v>16.37</v>
      </c>
      <c r="F63" s="131">
        <v>23.03</v>
      </c>
      <c r="G63" s="129">
        <v>70.737339671962403</v>
      </c>
      <c r="H63" s="129">
        <v>64.249096345395969</v>
      </c>
      <c r="I63" s="129">
        <v>80.550583601877563</v>
      </c>
      <c r="J63" s="129">
        <v>59.601549773732351</v>
      </c>
      <c r="K63" s="132">
        <v>3.3931</v>
      </c>
      <c r="L63" s="132">
        <v>3.2909999999999999</v>
      </c>
      <c r="M63" s="132">
        <v>3.6573000000000002</v>
      </c>
      <c r="N63" s="132">
        <v>1.325</v>
      </c>
    </row>
    <row r="64" spans="2:14" x14ac:dyDescent="0.25">
      <c r="B64" s="128">
        <v>40116</v>
      </c>
      <c r="C64" s="131">
        <v>16.100000000000001</v>
      </c>
      <c r="D64" s="131">
        <v>13.1</v>
      </c>
      <c r="E64" s="131">
        <v>15.46</v>
      </c>
      <c r="F64" s="131">
        <v>21.83</v>
      </c>
      <c r="G64" s="129">
        <v>72.303035228150023</v>
      </c>
      <c r="H64" s="129">
        <v>61.262709352452148</v>
      </c>
      <c r="I64" s="129">
        <v>78.290274476806815</v>
      </c>
      <c r="J64" s="129">
        <v>59.022252093011119</v>
      </c>
      <c r="K64" s="132">
        <v>3.3637000000000001</v>
      </c>
      <c r="L64" s="132">
        <v>3.2320000000000002</v>
      </c>
      <c r="M64" s="132">
        <v>3.5371000000000001</v>
      </c>
      <c r="N64" s="132">
        <v>1.3340000000000001</v>
      </c>
    </row>
    <row r="65" spans="2:14" x14ac:dyDescent="0.25">
      <c r="B65" s="128">
        <v>40147</v>
      </c>
      <c r="C65" s="131">
        <v>16.32</v>
      </c>
      <c r="D65" s="131">
        <v>13.11</v>
      </c>
      <c r="E65" s="131">
        <v>15.31</v>
      </c>
      <c r="F65" s="131">
        <v>20.71</v>
      </c>
      <c r="G65" s="129">
        <v>73.684531307139096</v>
      </c>
      <c r="H65" s="129">
        <v>62.150747690881488</v>
      </c>
      <c r="I65" s="129">
        <v>78.578121592718801</v>
      </c>
      <c r="J65" s="129">
        <v>54.968579958009876</v>
      </c>
      <c r="K65" s="132">
        <v>3.383</v>
      </c>
      <c r="L65" s="132">
        <v>3.282</v>
      </c>
      <c r="M65" s="132">
        <v>3.7058</v>
      </c>
      <c r="N65" s="132">
        <v>1.357</v>
      </c>
    </row>
    <row r="66" spans="2:14" x14ac:dyDescent="0.25">
      <c r="B66" s="128">
        <v>40178</v>
      </c>
      <c r="C66" s="131">
        <v>16.41</v>
      </c>
      <c r="D66" s="131">
        <v>13.63</v>
      </c>
      <c r="E66" s="131">
        <v>16.41</v>
      </c>
      <c r="F66" s="131">
        <v>23.51</v>
      </c>
      <c r="G66" s="129">
        <v>75.19537334254332</v>
      </c>
      <c r="H66" s="129">
        <v>65.585928252708968</v>
      </c>
      <c r="I66" s="129">
        <v>82.000656400677542</v>
      </c>
      <c r="J66" s="129">
        <v>62.031964990006337</v>
      </c>
      <c r="K66" s="132">
        <v>3.5880999999999998</v>
      </c>
      <c r="L66" s="132">
        <v>3.234</v>
      </c>
      <c r="M66" s="132">
        <v>3.8411</v>
      </c>
      <c r="N66" s="132">
        <v>1.2709999999999999</v>
      </c>
    </row>
    <row r="67" spans="2:14" x14ac:dyDescent="0.25">
      <c r="B67" s="128">
        <v>40207</v>
      </c>
      <c r="C67" s="131">
        <v>16.18</v>
      </c>
      <c r="D67" s="131">
        <v>12.9</v>
      </c>
      <c r="E67" s="131">
        <v>16.41</v>
      </c>
      <c r="F67" s="131">
        <v>22.77</v>
      </c>
      <c r="G67" s="129">
        <v>76.089282570124467</v>
      </c>
      <c r="H67" s="129">
        <v>62.513602065723582</v>
      </c>
      <c r="I67" s="129">
        <v>81.387516492617692</v>
      </c>
      <c r="J67" s="129">
        <v>59.98274870446182</v>
      </c>
      <c r="K67" s="132">
        <v>3.7113</v>
      </c>
      <c r="L67" s="132">
        <v>3.286</v>
      </c>
      <c r="M67" s="132">
        <v>3.9666999999999999</v>
      </c>
      <c r="N67" s="132">
        <v>1.3360000000000001</v>
      </c>
    </row>
    <row r="68" spans="2:14" x14ac:dyDescent="0.25">
      <c r="B68" s="128">
        <v>40235</v>
      </c>
      <c r="C68" s="131">
        <v>15.62</v>
      </c>
      <c r="D68" s="131">
        <v>12.79</v>
      </c>
      <c r="E68" s="131">
        <v>16.29</v>
      </c>
      <c r="F68" s="131">
        <v>22.66</v>
      </c>
      <c r="G68" s="129">
        <v>73.758346538810571</v>
      </c>
      <c r="H68" s="129">
        <v>61.30567894947292</v>
      </c>
      <c r="I68" s="129">
        <v>82.331059426288192</v>
      </c>
      <c r="J68" s="129">
        <v>59.559200872308935</v>
      </c>
      <c r="K68" s="132">
        <v>3.6768000000000001</v>
      </c>
      <c r="L68" s="132">
        <v>3.1859999999999999</v>
      </c>
      <c r="M68" s="132">
        <v>4.0175999999999998</v>
      </c>
      <c r="N68" s="132">
        <v>1.341</v>
      </c>
    </row>
    <row r="69" spans="2:14" x14ac:dyDescent="0.25">
      <c r="B69" s="128">
        <v>40268</v>
      </c>
      <c r="C69" s="131">
        <v>16.48</v>
      </c>
      <c r="D69" s="131">
        <v>13.57</v>
      </c>
      <c r="E69" s="131">
        <v>17.46</v>
      </c>
      <c r="F69" s="131">
        <v>25.04</v>
      </c>
      <c r="G69" s="129">
        <v>78.017282245066582</v>
      </c>
      <c r="H69" s="129">
        <v>66.12543541530313</v>
      </c>
      <c r="I69" s="129">
        <v>89.563713818115346</v>
      </c>
      <c r="J69" s="129">
        <v>65.22871886828834</v>
      </c>
      <c r="K69" s="132">
        <v>3.7168999999999999</v>
      </c>
      <c r="L69" s="132">
        <v>3.1269999999999998</v>
      </c>
      <c r="M69" s="132">
        <v>4.0214999999999996</v>
      </c>
      <c r="N69" s="132">
        <v>1.351</v>
      </c>
    </row>
    <row r="70" spans="2:14" x14ac:dyDescent="0.25">
      <c r="B70" s="128">
        <v>40298</v>
      </c>
      <c r="C70" s="131">
        <v>17.100000000000001</v>
      </c>
      <c r="D70" s="131">
        <v>13.02</v>
      </c>
      <c r="E70" s="131">
        <v>18.22</v>
      </c>
      <c r="F70" s="131">
        <v>24.95</v>
      </c>
      <c r="G70" s="129">
        <v>81.0829845732938</v>
      </c>
      <c r="H70" s="129">
        <v>64.29684034208573</v>
      </c>
      <c r="I70" s="129">
        <v>91.332207026130476</v>
      </c>
      <c r="J70" s="129">
        <v>65.037325361021928</v>
      </c>
      <c r="K70" s="132">
        <v>3.8199000000000001</v>
      </c>
      <c r="L70" s="132">
        <v>3.0880000000000001</v>
      </c>
      <c r="M70" s="132">
        <v>3.9897999999999998</v>
      </c>
      <c r="N70" s="132">
        <v>1.3519999999999999</v>
      </c>
    </row>
    <row r="71" spans="2:14" x14ac:dyDescent="0.25">
      <c r="B71" s="128">
        <v>40329</v>
      </c>
      <c r="C71" s="131">
        <v>16.059999999999999</v>
      </c>
      <c r="D71" s="131">
        <v>11.98</v>
      </c>
      <c r="E71" s="131">
        <v>17.010000000000002</v>
      </c>
      <c r="F71" s="131">
        <v>22.02</v>
      </c>
      <c r="G71" s="129">
        <v>76.189508756247221</v>
      </c>
      <c r="H71" s="129">
        <v>59.641800664835152</v>
      </c>
      <c r="I71" s="129">
        <v>84.910405712888576</v>
      </c>
      <c r="J71" s="129">
        <v>57.457460185415641</v>
      </c>
      <c r="K71" s="132">
        <v>3.3988</v>
      </c>
      <c r="L71" s="132">
        <v>2.802</v>
      </c>
      <c r="M71" s="132">
        <v>3.7170000000000001</v>
      </c>
      <c r="N71" s="132">
        <v>1.2789999999999999</v>
      </c>
    </row>
    <row r="72" spans="2:14" x14ac:dyDescent="0.25">
      <c r="B72" s="128">
        <v>40359</v>
      </c>
      <c r="C72" s="131">
        <v>15.36</v>
      </c>
      <c r="D72" s="131">
        <v>11.83</v>
      </c>
      <c r="E72" s="131">
        <v>16.88</v>
      </c>
      <c r="F72" s="131">
        <v>21.04</v>
      </c>
      <c r="G72" s="129">
        <v>73.365568241843079</v>
      </c>
      <c r="H72" s="129">
        <v>58.815829522102483</v>
      </c>
      <c r="I72" s="129">
        <v>82.522516966195369</v>
      </c>
      <c r="J72" s="129">
        <v>55.186735618259142</v>
      </c>
      <c r="K72" s="132">
        <v>3.1871</v>
      </c>
      <c r="L72" s="132">
        <v>2.629</v>
      </c>
      <c r="M72" s="132">
        <v>3.4862000000000002</v>
      </c>
      <c r="N72" s="132">
        <v>1.2110000000000001</v>
      </c>
    </row>
    <row r="73" spans="2:14" x14ac:dyDescent="0.25">
      <c r="B73" s="128">
        <v>40389</v>
      </c>
      <c r="C73" s="131">
        <v>15.17</v>
      </c>
      <c r="D73" s="131">
        <v>13.05</v>
      </c>
      <c r="E73" s="131">
        <v>18.62</v>
      </c>
      <c r="F73" s="131">
        <v>21.6</v>
      </c>
      <c r="G73" s="129">
        <v>73.124483631980283</v>
      </c>
      <c r="H73" s="129">
        <v>62.461083669364861</v>
      </c>
      <c r="I73" s="129">
        <v>87.655658372082272</v>
      </c>
      <c r="J73" s="129">
        <v>56.096413548001735</v>
      </c>
      <c r="K73" s="132">
        <v>2.9842</v>
      </c>
      <c r="L73" s="132">
        <v>2.6480000000000001</v>
      </c>
      <c r="M73" s="132">
        <v>3.3755000000000002</v>
      </c>
      <c r="N73" s="132">
        <v>1.1040000000000001</v>
      </c>
    </row>
    <row r="74" spans="2:14" x14ac:dyDescent="0.25">
      <c r="B74" s="128">
        <v>40421</v>
      </c>
      <c r="C74" s="131">
        <v>15.25</v>
      </c>
      <c r="D74" s="131">
        <v>12.03</v>
      </c>
      <c r="E74" s="131">
        <v>17.809999999999999</v>
      </c>
      <c r="F74" s="131">
        <v>19.920000000000002</v>
      </c>
      <c r="G74" s="129">
        <v>73.631032194276287</v>
      </c>
      <c r="H74" s="129">
        <v>59.954523843153005</v>
      </c>
      <c r="I74" s="129">
        <v>86.566826214616583</v>
      </c>
      <c r="J74" s="129">
        <v>51.901284318662533</v>
      </c>
      <c r="K74" s="132">
        <v>2.6806000000000001</v>
      </c>
      <c r="L74" s="132">
        <v>2.37</v>
      </c>
      <c r="M74" s="132">
        <v>3.0716999999999999</v>
      </c>
      <c r="N74" s="132">
        <v>0.98799999999999999</v>
      </c>
    </row>
    <row r="75" spans="2:14" x14ac:dyDescent="0.25">
      <c r="B75" s="128">
        <v>40451</v>
      </c>
      <c r="C75" s="131">
        <v>15.57</v>
      </c>
      <c r="D75" s="131">
        <v>12.84</v>
      </c>
      <c r="E75" s="131">
        <v>18.55</v>
      </c>
      <c r="F75" s="131">
        <v>21.28</v>
      </c>
      <c r="G75" s="129">
        <v>75.987701976081155</v>
      </c>
      <c r="H75" s="129">
        <v>63.124725223352385</v>
      </c>
      <c r="I75" s="129">
        <v>92.79302893669697</v>
      </c>
      <c r="J75" s="129">
        <v>55.10856660438175</v>
      </c>
      <c r="K75" s="132">
        <v>2.6379000000000001</v>
      </c>
      <c r="L75" s="132">
        <v>2.3420000000000001</v>
      </c>
      <c r="M75" s="132">
        <v>3.0225</v>
      </c>
      <c r="N75" s="132">
        <v>1.0720000000000001</v>
      </c>
    </row>
    <row r="76" spans="2:14" x14ac:dyDescent="0.25">
      <c r="B76" s="128">
        <v>40480</v>
      </c>
      <c r="C76" s="131">
        <v>16.149999999999999</v>
      </c>
      <c r="D76" s="131">
        <v>13.23</v>
      </c>
      <c r="E76" s="131">
        <v>19.07</v>
      </c>
      <c r="F76" s="131">
        <v>20.84</v>
      </c>
      <c r="G76" s="129">
        <v>79.339861579510512</v>
      </c>
      <c r="H76" s="129">
        <v>65.490440259329461</v>
      </c>
      <c r="I76" s="129">
        <v>95.539338885572619</v>
      </c>
      <c r="J76" s="129">
        <v>54.126895542219344</v>
      </c>
      <c r="K76" s="132">
        <v>2.5085999999999999</v>
      </c>
      <c r="L76" s="132">
        <v>2.3719999999999999</v>
      </c>
      <c r="M76" s="132">
        <v>2.9611999999999998</v>
      </c>
      <c r="N76" s="132">
        <v>0.89900000000000002</v>
      </c>
    </row>
    <row r="77" spans="2:14" x14ac:dyDescent="0.25">
      <c r="B77" s="128">
        <v>40512</v>
      </c>
      <c r="C77" s="131">
        <v>16.45</v>
      </c>
      <c r="D77" s="131">
        <v>12.33</v>
      </c>
      <c r="E77" s="131">
        <v>18.23</v>
      </c>
      <c r="F77" s="131">
        <v>22.46</v>
      </c>
      <c r="G77" s="129">
        <v>81.189305595059139</v>
      </c>
      <c r="H77" s="129">
        <v>62.112552493529691</v>
      </c>
      <c r="I77" s="129">
        <v>93.462205197900403</v>
      </c>
      <c r="J77" s="129">
        <v>58.447601027862731</v>
      </c>
      <c r="K77" s="132">
        <v>2.7448999999999999</v>
      </c>
      <c r="L77" s="132">
        <v>2.5609999999999999</v>
      </c>
      <c r="M77" s="132">
        <v>3.1993</v>
      </c>
      <c r="N77" s="132">
        <v>1.052</v>
      </c>
    </row>
    <row r="78" spans="2:14" x14ac:dyDescent="0.25">
      <c r="B78" s="128">
        <v>40543</v>
      </c>
      <c r="C78" s="131">
        <v>16.940000000000001</v>
      </c>
      <c r="D78" s="131">
        <v>12.93</v>
      </c>
      <c r="E78" s="131">
        <v>19.07</v>
      </c>
      <c r="F78" s="131">
        <v>23.03</v>
      </c>
      <c r="G78" s="129">
        <v>84.076903281730395</v>
      </c>
      <c r="H78" s="129">
        <v>65.516699457508835</v>
      </c>
      <c r="I78" s="129">
        <v>101.8416664647537</v>
      </c>
      <c r="J78" s="129">
        <v>60.164378437233381</v>
      </c>
      <c r="K78" s="132">
        <v>3.2787999999999999</v>
      </c>
      <c r="L78" s="132">
        <v>2.9609999999999999</v>
      </c>
      <c r="M78" s="132">
        <v>3.5004999999999997</v>
      </c>
      <c r="N78" s="132">
        <v>1.194</v>
      </c>
    </row>
    <row r="79" spans="2:14" x14ac:dyDescent="0.25">
      <c r="B79" s="128">
        <v>40574</v>
      </c>
      <c r="C79" s="131">
        <v>17.079999999999998</v>
      </c>
      <c r="D79" s="131">
        <v>13.73</v>
      </c>
      <c r="E79" s="131">
        <v>18.899999999999999</v>
      </c>
      <c r="F79" s="131">
        <v>23.18</v>
      </c>
      <c r="G79" s="129">
        <v>86.859534354556914</v>
      </c>
      <c r="H79" s="129">
        <v>68.371790459555854</v>
      </c>
      <c r="I79" s="129">
        <v>101.07257632860565</v>
      </c>
      <c r="J79" s="129">
        <v>60.217314564012661</v>
      </c>
      <c r="K79" s="132">
        <v>3.3601999999999999</v>
      </c>
      <c r="L79" s="132">
        <v>3.0489999999999999</v>
      </c>
      <c r="M79" s="132">
        <v>3.6025</v>
      </c>
      <c r="N79" s="132">
        <v>1.2110000000000001</v>
      </c>
    </row>
    <row r="80" spans="2:14" x14ac:dyDescent="0.25">
      <c r="B80" s="128">
        <v>40602</v>
      </c>
      <c r="C80" s="131">
        <v>17.54</v>
      </c>
      <c r="D80" s="131">
        <v>14</v>
      </c>
      <c r="E80" s="131">
        <v>19.12</v>
      </c>
      <c r="F80" s="131">
        <v>23.98</v>
      </c>
      <c r="G80" s="129">
        <v>89.466769601668631</v>
      </c>
      <c r="H80" s="129">
        <v>69.665652769848066</v>
      </c>
      <c r="I80" s="129">
        <v>102.39225006663129</v>
      </c>
      <c r="J80" s="129">
        <v>62.488686128274232</v>
      </c>
      <c r="K80" s="132">
        <v>3.5621999999999998</v>
      </c>
      <c r="L80" s="132">
        <v>3.2250000000000001</v>
      </c>
      <c r="M80" s="132">
        <v>3.7652000000000001</v>
      </c>
      <c r="N80" s="132">
        <v>1.292</v>
      </c>
    </row>
    <row r="81" spans="2:14" x14ac:dyDescent="0.25">
      <c r="B81" s="128">
        <v>40633</v>
      </c>
      <c r="C81" s="131">
        <v>17.27</v>
      </c>
      <c r="D81" s="131">
        <v>13.53</v>
      </c>
      <c r="E81" s="131">
        <v>18.690000000000001</v>
      </c>
      <c r="F81" s="131">
        <v>21.49</v>
      </c>
      <c r="G81" s="129">
        <v>88.340579415708433</v>
      </c>
      <c r="H81" s="129">
        <v>67.882414493485925</v>
      </c>
      <c r="I81" s="129">
        <v>102.13400706181399</v>
      </c>
      <c r="J81" s="129">
        <v>57.377467816060282</v>
      </c>
      <c r="K81" s="132">
        <v>3.4007999999999998</v>
      </c>
      <c r="L81" s="132">
        <v>3.246</v>
      </c>
      <c r="M81" s="132">
        <v>3.5983999999999998</v>
      </c>
      <c r="N81" s="132">
        <v>1.254</v>
      </c>
    </row>
    <row r="82" spans="2:14" x14ac:dyDescent="0.25">
      <c r="B82" s="128">
        <v>40662</v>
      </c>
      <c r="C82" s="131">
        <v>17.63</v>
      </c>
      <c r="D82" s="131">
        <v>14.08</v>
      </c>
      <c r="E82" s="131">
        <v>19.78</v>
      </c>
      <c r="F82" s="131">
        <v>21.79</v>
      </c>
      <c r="G82" s="129">
        <v>90.17038451640866</v>
      </c>
      <c r="H82" s="129">
        <v>69.992699147172857</v>
      </c>
      <c r="I82" s="129">
        <v>105.85126136861744</v>
      </c>
      <c r="J82" s="129">
        <v>57.934120598103725</v>
      </c>
      <c r="K82" s="132">
        <v>3.4285999999999999</v>
      </c>
      <c r="L82" s="132">
        <v>3.3460000000000001</v>
      </c>
      <c r="M82" s="132">
        <v>3.6301000000000001</v>
      </c>
      <c r="N82" s="132">
        <v>1.2709999999999999</v>
      </c>
    </row>
    <row r="83" spans="2:14" x14ac:dyDescent="0.25">
      <c r="B83" s="128">
        <v>40694</v>
      </c>
      <c r="C83" s="131">
        <v>17.68</v>
      </c>
      <c r="D83" s="131">
        <v>13.35</v>
      </c>
      <c r="E83" s="131">
        <v>19.98</v>
      </c>
      <c r="F83" s="131">
        <v>21.17</v>
      </c>
      <c r="G83" s="129">
        <v>90.630883209405013</v>
      </c>
      <c r="H83" s="129">
        <v>67.462267322616128</v>
      </c>
      <c r="I83" s="129">
        <v>106.264573526788</v>
      </c>
      <c r="J83" s="129">
        <v>57.016502249344235</v>
      </c>
      <c r="K83" s="132">
        <v>3.1528</v>
      </c>
      <c r="L83" s="132">
        <v>3.1059999999999999</v>
      </c>
      <c r="M83" s="132">
        <v>3.3597000000000001</v>
      </c>
      <c r="N83" s="132">
        <v>1.153</v>
      </c>
    </row>
    <row r="84" spans="2:14" x14ac:dyDescent="0.25">
      <c r="B84" s="128">
        <v>40724</v>
      </c>
      <c r="C84" s="131">
        <v>16.989999999999998</v>
      </c>
      <c r="D84" s="131">
        <v>13.29</v>
      </c>
      <c r="E84" s="131">
        <v>19.84</v>
      </c>
      <c r="F84" s="131">
        <v>21.31</v>
      </c>
      <c r="G84" s="129">
        <v>87.175788604011757</v>
      </c>
      <c r="H84" s="129">
        <v>66.712686574587053</v>
      </c>
      <c r="I84" s="129">
        <v>105.14781130022402</v>
      </c>
      <c r="J84" s="129">
        <v>57.736198301867859</v>
      </c>
      <c r="K84" s="132">
        <v>2.9866000000000001</v>
      </c>
      <c r="L84" s="132">
        <v>2.972</v>
      </c>
      <c r="M84" s="132">
        <v>3.2429000000000001</v>
      </c>
      <c r="N84" s="132">
        <v>1.133</v>
      </c>
    </row>
    <row r="85" spans="2:14" x14ac:dyDescent="0.25">
      <c r="B85" s="128">
        <v>40753</v>
      </c>
      <c r="C85" s="131">
        <v>17.46</v>
      </c>
      <c r="D85" s="131">
        <v>12.12</v>
      </c>
      <c r="E85" s="131">
        <v>19.059999999999999</v>
      </c>
      <c r="F85" s="131">
        <v>21.56</v>
      </c>
      <c r="G85" s="129">
        <v>89.741714409545878</v>
      </c>
      <c r="H85" s="129">
        <v>62.726062850992967</v>
      </c>
      <c r="I85" s="129">
        <v>101.78228202761727</v>
      </c>
      <c r="J85" s="129">
        <v>57.835835856050203</v>
      </c>
      <c r="K85" s="132">
        <v>2.9849000000000001</v>
      </c>
      <c r="L85" s="132">
        <v>2.7829999999999999</v>
      </c>
      <c r="M85" s="132">
        <v>3.1244000000000001</v>
      </c>
      <c r="N85" s="132">
        <v>1.1160000000000001</v>
      </c>
    </row>
    <row r="86" spans="2:14" x14ac:dyDescent="0.25">
      <c r="B86" s="128">
        <v>40786</v>
      </c>
      <c r="C86" s="131">
        <v>15.58</v>
      </c>
      <c r="D86" s="131">
        <v>10.7</v>
      </c>
      <c r="E86" s="131">
        <v>17.48</v>
      </c>
      <c r="F86" s="131">
        <v>19.87</v>
      </c>
      <c r="G86" s="129">
        <v>80.269662616986992</v>
      </c>
      <c r="H86" s="129">
        <v>54.623906612742466</v>
      </c>
      <c r="I86" s="129">
        <v>92.741309849754742</v>
      </c>
      <c r="J86" s="129">
        <v>52.672622503755271</v>
      </c>
      <c r="K86" s="132">
        <v>2.2892000000000001</v>
      </c>
      <c r="L86" s="132">
        <v>2.2509999999999999</v>
      </c>
      <c r="M86" s="132">
        <v>2.5474000000000001</v>
      </c>
      <c r="N86" s="132">
        <v>1.0289999999999999</v>
      </c>
    </row>
    <row r="87" spans="2:14" x14ac:dyDescent="0.25">
      <c r="B87" s="128">
        <v>40816</v>
      </c>
      <c r="C87" s="131">
        <v>15.44</v>
      </c>
      <c r="D87" s="131">
        <v>10.119999999999999</v>
      </c>
      <c r="E87" s="131">
        <v>16.489999999999998</v>
      </c>
      <c r="F87" s="131">
        <v>19.28</v>
      </c>
      <c r="G87" s="129">
        <v>79.495618490376955</v>
      </c>
      <c r="H87" s="129">
        <v>51.26989084528757</v>
      </c>
      <c r="I87" s="129">
        <v>86.516076309882791</v>
      </c>
      <c r="J87" s="129">
        <v>51.173294939610173</v>
      </c>
      <c r="K87" s="132">
        <v>1.9607999999999999</v>
      </c>
      <c r="L87" s="132">
        <v>1.8660000000000001</v>
      </c>
      <c r="M87" s="132">
        <v>2.4036</v>
      </c>
      <c r="N87" s="132">
        <v>1.006</v>
      </c>
    </row>
    <row r="88" spans="2:14" x14ac:dyDescent="0.25">
      <c r="B88" s="128">
        <v>40847</v>
      </c>
      <c r="C88" s="131">
        <v>15.85</v>
      </c>
      <c r="D88" s="131">
        <v>11.2</v>
      </c>
      <c r="E88" s="131">
        <v>17.39</v>
      </c>
      <c r="F88" s="131">
        <v>19.96</v>
      </c>
      <c r="G88" s="129">
        <v>81.753416493979671</v>
      </c>
      <c r="H88" s="129">
        <v>55.581173746371945</v>
      </c>
      <c r="I88" s="129">
        <v>92.334341429675916</v>
      </c>
      <c r="J88" s="129">
        <v>52.867839175733522</v>
      </c>
      <c r="K88" s="132">
        <v>2.1269999999999998</v>
      </c>
      <c r="L88" s="132">
        <v>2.0409999999999999</v>
      </c>
      <c r="M88" s="132">
        <v>2.4943</v>
      </c>
      <c r="N88" s="132">
        <v>1.0109999999999999</v>
      </c>
    </row>
    <row r="89" spans="2:14" x14ac:dyDescent="0.25">
      <c r="B89" s="128">
        <v>40877</v>
      </c>
      <c r="C89" s="131">
        <v>16.079999999999998</v>
      </c>
      <c r="D89" s="131">
        <v>10.85</v>
      </c>
      <c r="E89" s="131">
        <v>17.16</v>
      </c>
      <c r="F89" s="131">
        <v>18.71</v>
      </c>
      <c r="G89" s="129">
        <v>83.053648097734083</v>
      </c>
      <c r="H89" s="129">
        <v>54.113045848162159</v>
      </c>
      <c r="I89" s="129">
        <v>90.885414028031406</v>
      </c>
      <c r="J89" s="129">
        <v>49.61062047708586</v>
      </c>
      <c r="K89" s="132">
        <v>1.9988999999999999</v>
      </c>
      <c r="L89" s="132">
        <v>1.9470000000000001</v>
      </c>
      <c r="M89" s="132">
        <v>2.2330999999999999</v>
      </c>
      <c r="N89" s="132">
        <v>0.99199999999999999</v>
      </c>
    </row>
    <row r="90" spans="2:14" x14ac:dyDescent="0.25">
      <c r="B90" s="128">
        <v>40907</v>
      </c>
      <c r="C90" s="131">
        <v>16.350000000000001</v>
      </c>
      <c r="D90" s="131">
        <v>10.78</v>
      </c>
      <c r="E90" s="131">
        <v>16.260000000000002</v>
      </c>
      <c r="F90" s="131">
        <v>18.68</v>
      </c>
      <c r="G90" s="129">
        <v>84.198122790622094</v>
      </c>
      <c r="H90" s="129">
        <v>53.898197863058272</v>
      </c>
      <c r="I90" s="129">
        <v>89.01409939844622</v>
      </c>
      <c r="J90" s="129">
        <v>49.732608840352768</v>
      </c>
      <c r="K90" s="132">
        <v>1.9701</v>
      </c>
      <c r="L90" s="132">
        <v>1.99</v>
      </c>
      <c r="M90" s="132">
        <v>2.1103000000000001</v>
      </c>
      <c r="N90" s="132">
        <v>1.008</v>
      </c>
    </row>
    <row r="91" spans="2:14" x14ac:dyDescent="0.25">
      <c r="B91" s="128">
        <v>40939</v>
      </c>
      <c r="C91" s="131">
        <v>16.55</v>
      </c>
      <c r="D91" s="131">
        <v>10.88</v>
      </c>
      <c r="E91" s="131">
        <v>17.16</v>
      </c>
      <c r="F91" s="131">
        <v>19.420000000000002</v>
      </c>
      <c r="G91" s="129">
        <v>88.075792667235518</v>
      </c>
      <c r="H91" s="129">
        <v>56.769999263946715</v>
      </c>
      <c r="I91" s="129">
        <v>94.886021969598517</v>
      </c>
      <c r="J91" s="129">
        <v>51.774531703985481</v>
      </c>
      <c r="K91" s="132">
        <v>1.9344999999999999</v>
      </c>
      <c r="L91" s="132">
        <v>1.859</v>
      </c>
      <c r="M91" s="132">
        <v>2.0388000000000002</v>
      </c>
      <c r="N91" s="132">
        <v>0.97699999999999998</v>
      </c>
    </row>
    <row r="92" spans="2:14" x14ac:dyDescent="0.25">
      <c r="B92" s="128">
        <v>40968</v>
      </c>
      <c r="C92" s="131">
        <v>17.170000000000002</v>
      </c>
      <c r="D92" s="131">
        <v>11.38</v>
      </c>
      <c r="E92" s="131">
        <v>18.350000000000001</v>
      </c>
      <c r="F92" s="131">
        <v>21.38</v>
      </c>
      <c r="G92" s="129">
        <v>91.591158425094477</v>
      </c>
      <c r="H92" s="129">
        <v>59.224040693799843</v>
      </c>
      <c r="I92" s="129">
        <v>100.87882799438756</v>
      </c>
      <c r="J92" s="129">
        <v>57.190073927261629</v>
      </c>
      <c r="K92" s="132">
        <v>1.9596</v>
      </c>
      <c r="L92" s="132">
        <v>1.901</v>
      </c>
      <c r="M92" s="132">
        <v>2.13</v>
      </c>
      <c r="N92" s="132">
        <v>0.96799999999999997</v>
      </c>
    </row>
    <row r="93" spans="2:14" x14ac:dyDescent="0.25">
      <c r="B93" s="128">
        <v>40998</v>
      </c>
      <c r="C93" s="131">
        <v>17.59</v>
      </c>
      <c r="D93" s="131">
        <v>11.32</v>
      </c>
      <c r="E93" s="131">
        <v>17.89</v>
      </c>
      <c r="F93" s="131">
        <v>20.94</v>
      </c>
      <c r="G93" s="129">
        <v>94.07988297915567</v>
      </c>
      <c r="H93" s="129">
        <v>59.013967108364938</v>
      </c>
      <c r="I93" s="129">
        <v>101.66615637754933</v>
      </c>
      <c r="J93" s="129">
        <v>59.309401171829379</v>
      </c>
      <c r="K93" s="132">
        <v>2.1596000000000002</v>
      </c>
      <c r="L93" s="132">
        <v>1.8759999999999999</v>
      </c>
      <c r="M93" s="132">
        <v>2.2507000000000001</v>
      </c>
      <c r="N93" s="132">
        <v>1.0049999999999999</v>
      </c>
    </row>
    <row r="94" spans="2:14" x14ac:dyDescent="0.25">
      <c r="B94" s="128">
        <v>41029</v>
      </c>
      <c r="C94" s="131">
        <v>17.54</v>
      </c>
      <c r="D94" s="131">
        <v>10.42</v>
      </c>
      <c r="E94" s="131">
        <v>17.48</v>
      </c>
      <c r="F94" s="131">
        <v>19.690000000000001</v>
      </c>
      <c r="G94" s="129">
        <v>93.889588666314538</v>
      </c>
      <c r="H94" s="129">
        <v>55.626530543227219</v>
      </c>
      <c r="I94" s="129">
        <v>100.59750083151428</v>
      </c>
      <c r="J94" s="129">
        <v>55.999893343507509</v>
      </c>
      <c r="K94" s="132">
        <v>2.0286</v>
      </c>
      <c r="L94" s="132">
        <v>1.7250000000000001</v>
      </c>
      <c r="M94" s="132">
        <v>2.1181999999999999</v>
      </c>
      <c r="N94" s="132">
        <v>0.95399999999999996</v>
      </c>
    </row>
    <row r="95" spans="2:14" x14ac:dyDescent="0.25">
      <c r="B95" s="128">
        <v>41060</v>
      </c>
      <c r="C95" s="131">
        <v>16.98</v>
      </c>
      <c r="D95" s="131">
        <v>9.4700000000000006</v>
      </c>
      <c r="E95" s="131">
        <v>16.059999999999999</v>
      </c>
      <c r="F95" s="131">
        <v>17.68</v>
      </c>
      <c r="G95" s="129">
        <v>90.831335581650478</v>
      </c>
      <c r="H95" s="129">
        <v>51.055042860183697</v>
      </c>
      <c r="I95" s="129">
        <v>93.025808881673868</v>
      </c>
      <c r="J95" s="129">
        <v>50.246559813460919</v>
      </c>
      <c r="K95" s="132">
        <v>1.7848999999999999</v>
      </c>
      <c r="L95" s="132">
        <v>1.462</v>
      </c>
      <c r="M95" s="132">
        <v>1.8706</v>
      </c>
      <c r="N95" s="132">
        <v>0.86299999999999999</v>
      </c>
    </row>
    <row r="96" spans="2:14" x14ac:dyDescent="0.25">
      <c r="B96" s="128">
        <v>41089</v>
      </c>
      <c r="C96" s="131">
        <v>16.72</v>
      </c>
      <c r="D96" s="131">
        <v>10.38</v>
      </c>
      <c r="E96" s="131">
        <v>15.88</v>
      </c>
      <c r="F96" s="131">
        <v>18.61</v>
      </c>
      <c r="G96" s="129">
        <v>89.626589736296793</v>
      </c>
      <c r="H96" s="129">
        <v>54.050978652465474</v>
      </c>
      <c r="I96" s="129">
        <v>96.32023542316918</v>
      </c>
      <c r="J96" s="129">
        <v>52.976005328119179</v>
      </c>
      <c r="K96" s="132">
        <v>1.6074000000000002</v>
      </c>
      <c r="L96" s="132">
        <v>1.431</v>
      </c>
      <c r="M96" s="132">
        <v>1.6680999999999999</v>
      </c>
      <c r="N96" s="132">
        <v>0.84</v>
      </c>
    </row>
    <row r="97" spans="2:14" x14ac:dyDescent="0.25">
      <c r="B97" s="128">
        <v>41121</v>
      </c>
      <c r="C97" s="131">
        <v>17.100000000000001</v>
      </c>
      <c r="D97" s="131">
        <v>10.49</v>
      </c>
      <c r="E97" s="131">
        <v>16.100000000000001</v>
      </c>
      <c r="F97" s="131">
        <v>17.989999999999998</v>
      </c>
      <c r="G97" s="129">
        <v>92.084840112144988</v>
      </c>
      <c r="H97" s="129">
        <v>55.464200954482067</v>
      </c>
      <c r="I97" s="129">
        <v>98.122561901006861</v>
      </c>
      <c r="J97" s="129">
        <v>51.142533168159531</v>
      </c>
      <c r="K97" s="132">
        <v>1.5041</v>
      </c>
      <c r="L97" s="132">
        <v>1.3049999999999999</v>
      </c>
      <c r="M97" s="132">
        <v>1.5506</v>
      </c>
      <c r="N97" s="132">
        <v>0.77500000000000002</v>
      </c>
    </row>
    <row r="98" spans="2:14" x14ac:dyDescent="0.25">
      <c r="B98" s="128">
        <v>41152</v>
      </c>
      <c r="C98" s="131">
        <v>17.61</v>
      </c>
      <c r="D98" s="131">
        <v>11.05</v>
      </c>
      <c r="E98" s="131">
        <v>16.52</v>
      </c>
      <c r="F98" s="131">
        <v>18.260000000000002</v>
      </c>
      <c r="G98" s="129">
        <v>95.041512602765707</v>
      </c>
      <c r="H98" s="129">
        <v>57.698619999562339</v>
      </c>
      <c r="I98" s="129">
        <v>100.53230130112712</v>
      </c>
      <c r="J98" s="129">
        <v>51.994510719712707</v>
      </c>
      <c r="K98" s="132">
        <v>1.6688000000000001</v>
      </c>
      <c r="L98" s="132">
        <v>1.415</v>
      </c>
      <c r="M98" s="132">
        <v>1.5678000000000001</v>
      </c>
      <c r="N98" s="132">
        <v>0.80400000000000005</v>
      </c>
    </row>
    <row r="99" spans="2:14" x14ac:dyDescent="0.25">
      <c r="B99" s="128">
        <v>41180</v>
      </c>
      <c r="C99" s="131">
        <v>18.059999999999999</v>
      </c>
      <c r="D99" s="131">
        <v>11.33</v>
      </c>
      <c r="E99" s="131">
        <v>17.12</v>
      </c>
      <c r="F99" s="131">
        <v>18.13</v>
      </c>
      <c r="G99" s="129">
        <v>97.748974036000178</v>
      </c>
      <c r="H99" s="129">
        <v>58.297807158018699</v>
      </c>
      <c r="I99" s="129">
        <v>103.38619047514159</v>
      </c>
      <c r="J99" s="129">
        <v>52.172434923609721</v>
      </c>
      <c r="K99" s="132">
        <v>1.6987000000000001</v>
      </c>
      <c r="L99" s="132">
        <v>1.544</v>
      </c>
      <c r="M99" s="132">
        <v>1.7713000000000001</v>
      </c>
      <c r="N99" s="132">
        <v>0.8</v>
      </c>
    </row>
    <row r="100" spans="2:14" x14ac:dyDescent="0.25">
      <c r="B100" s="128">
        <v>41213</v>
      </c>
      <c r="C100" s="131">
        <v>17.89</v>
      </c>
      <c r="D100" s="131">
        <v>11.41</v>
      </c>
      <c r="E100" s="131">
        <v>17.100000000000001</v>
      </c>
      <c r="F100" s="131">
        <v>18.420000000000002</v>
      </c>
      <c r="G100" s="129">
        <v>97.369739818238472</v>
      </c>
      <c r="H100" s="129">
        <v>59.226427893634323</v>
      </c>
      <c r="I100" s="129">
        <v>105.15582908031217</v>
      </c>
      <c r="J100" s="129">
        <v>52.514343484685234</v>
      </c>
      <c r="K100" s="132">
        <v>1.7210999999999999</v>
      </c>
      <c r="L100" s="132">
        <v>1.514</v>
      </c>
      <c r="M100" s="132">
        <v>1.8008999999999999</v>
      </c>
      <c r="N100" s="132">
        <v>0.77200000000000002</v>
      </c>
    </row>
    <row r="101" spans="2:14" x14ac:dyDescent="0.25">
      <c r="B101" s="128">
        <v>41243</v>
      </c>
      <c r="C101" s="131">
        <v>17.34</v>
      </c>
      <c r="D101" s="131">
        <v>11.75</v>
      </c>
      <c r="E101" s="131">
        <v>17.32</v>
      </c>
      <c r="F101" s="131">
        <v>19.57</v>
      </c>
      <c r="G101" s="129">
        <v>94.436769466227844</v>
      </c>
      <c r="H101" s="129">
        <v>60.833013382244403</v>
      </c>
      <c r="I101" s="129">
        <v>106.03047196970866</v>
      </c>
      <c r="J101" s="129">
        <v>55.559464768703911</v>
      </c>
      <c r="K101" s="132">
        <v>1.6451</v>
      </c>
      <c r="L101" s="132">
        <v>1.3900000000000001</v>
      </c>
      <c r="M101" s="132">
        <v>1.79</v>
      </c>
      <c r="N101" s="132">
        <v>0.74399999999999999</v>
      </c>
    </row>
    <row r="102" spans="2:14" x14ac:dyDescent="0.25">
      <c r="B102" s="128">
        <v>41274</v>
      </c>
      <c r="C102" s="131">
        <v>17.63</v>
      </c>
      <c r="D102" s="131">
        <v>11.78</v>
      </c>
      <c r="E102" s="131">
        <v>17.510000000000002</v>
      </c>
      <c r="F102" s="131">
        <v>21.41</v>
      </c>
      <c r="G102" s="129">
        <v>96.318042067910014</v>
      </c>
      <c r="H102" s="129">
        <v>62.267720482771374</v>
      </c>
      <c r="I102" s="129">
        <v>109.03273412909067</v>
      </c>
      <c r="J102" s="129">
        <v>61.142285152602597</v>
      </c>
      <c r="K102" s="132">
        <v>1.7076</v>
      </c>
      <c r="L102" s="132">
        <v>1.3519999999999999</v>
      </c>
      <c r="M102" s="132">
        <v>1.8444</v>
      </c>
      <c r="N102" s="132">
        <v>0.74299999999999999</v>
      </c>
    </row>
    <row r="103" spans="2:14" x14ac:dyDescent="0.25">
      <c r="B103" s="128">
        <v>41305</v>
      </c>
      <c r="C103" s="131">
        <v>17.78</v>
      </c>
      <c r="D103" s="131">
        <v>12.12</v>
      </c>
      <c r="E103" s="131">
        <v>18.329999999999998</v>
      </c>
      <c r="F103" s="131">
        <v>22.91</v>
      </c>
      <c r="G103" s="129">
        <v>100.25327428114801</v>
      </c>
      <c r="H103" s="129">
        <v>64.113025954830192</v>
      </c>
      <c r="I103" s="129">
        <v>114.80835523171164</v>
      </c>
      <c r="J103" s="129">
        <v>65.515279767920163</v>
      </c>
      <c r="K103" s="132">
        <v>1.8807</v>
      </c>
      <c r="L103" s="132">
        <v>1.5620000000000001</v>
      </c>
      <c r="M103" s="132">
        <v>2.0403000000000002</v>
      </c>
      <c r="N103" s="132">
        <v>0.77800000000000002</v>
      </c>
    </row>
    <row r="104" spans="2:14" x14ac:dyDescent="0.25">
      <c r="B104" s="128">
        <v>41333</v>
      </c>
      <c r="C104" s="131">
        <v>18.18</v>
      </c>
      <c r="D104" s="131">
        <v>11.77</v>
      </c>
      <c r="E104" s="131">
        <v>19.28</v>
      </c>
      <c r="F104" s="131">
        <v>23.74</v>
      </c>
      <c r="G104" s="129">
        <v>102.41423211842944</v>
      </c>
      <c r="H104" s="129">
        <v>63.583067591573986</v>
      </c>
      <c r="I104" s="129">
        <v>120.74265789409924</v>
      </c>
      <c r="J104" s="129">
        <v>67.989749605258226</v>
      </c>
      <c r="K104" s="132">
        <v>1.9649999999999999</v>
      </c>
      <c r="L104" s="132">
        <v>1.597</v>
      </c>
      <c r="M104" s="132">
        <v>2.1063000000000001</v>
      </c>
      <c r="N104" s="132">
        <v>0.745</v>
      </c>
    </row>
    <row r="105" spans="2:14" x14ac:dyDescent="0.25">
      <c r="B105" s="128">
        <v>41362</v>
      </c>
      <c r="C105" s="131">
        <v>18.62</v>
      </c>
      <c r="D105" s="131">
        <v>11.94</v>
      </c>
      <c r="E105" s="131">
        <v>19.260000000000002</v>
      </c>
      <c r="F105" s="131">
        <v>23.26</v>
      </c>
      <c r="G105" s="129">
        <v>105.02282177346174</v>
      </c>
      <c r="H105" s="129">
        <v>63.518613196042807</v>
      </c>
      <c r="I105" s="129">
        <v>122.67238777861236</v>
      </c>
      <c r="J105" s="129">
        <v>72.921926173120923</v>
      </c>
      <c r="K105" s="132">
        <v>1.9394</v>
      </c>
      <c r="L105" s="132">
        <v>1.407</v>
      </c>
      <c r="M105" s="132">
        <v>1.8927</v>
      </c>
      <c r="N105" s="132">
        <v>0.60499999999999998</v>
      </c>
    </row>
    <row r="106" spans="2:14" x14ac:dyDescent="0.25">
      <c r="B106" s="128">
        <v>41394</v>
      </c>
      <c r="C106" s="131">
        <v>18.82</v>
      </c>
      <c r="D106" s="131">
        <v>12.35</v>
      </c>
      <c r="E106" s="131">
        <v>19.260000000000002</v>
      </c>
      <c r="F106" s="131">
        <v>26.47</v>
      </c>
      <c r="G106" s="129">
        <v>106.36842604255551</v>
      </c>
      <c r="H106" s="129">
        <v>64.981966694583633</v>
      </c>
      <c r="I106" s="129">
        <v>122.9087801300026</v>
      </c>
      <c r="J106" s="129">
        <v>81.526693581092687</v>
      </c>
      <c r="K106" s="132">
        <v>1.7313000000000001</v>
      </c>
      <c r="L106" s="132">
        <v>1.25</v>
      </c>
      <c r="M106" s="132">
        <v>1.708</v>
      </c>
      <c r="N106" s="132">
        <v>0.57399999999999995</v>
      </c>
    </row>
    <row r="107" spans="2:14" x14ac:dyDescent="0.25">
      <c r="B107" s="128">
        <v>41425</v>
      </c>
      <c r="C107" s="131">
        <v>19.63</v>
      </c>
      <c r="D107" s="131">
        <v>12.6</v>
      </c>
      <c r="E107" s="131">
        <v>19.809999999999999</v>
      </c>
      <c r="F107" s="131">
        <v>26.35</v>
      </c>
      <c r="G107" s="129">
        <v>111.05061422399199</v>
      </c>
      <c r="H107" s="129">
        <v>66.574228984186789</v>
      </c>
      <c r="I107" s="129">
        <v>126.44233035456651</v>
      </c>
      <c r="J107" s="129">
        <v>81.018977307360771</v>
      </c>
      <c r="K107" s="132">
        <v>1.9194</v>
      </c>
      <c r="L107" s="132">
        <v>1.365</v>
      </c>
      <c r="M107" s="132">
        <v>1.8580999999999999</v>
      </c>
      <c r="N107" s="132">
        <v>0.76600000000000001</v>
      </c>
    </row>
    <row r="108" spans="2:14" x14ac:dyDescent="0.25">
      <c r="B108" s="128">
        <v>41453</v>
      </c>
      <c r="C108" s="131">
        <v>19.36</v>
      </c>
      <c r="D108" s="131">
        <v>11.93</v>
      </c>
      <c r="E108" s="131">
        <v>19.72</v>
      </c>
      <c r="F108" s="131">
        <v>26.49</v>
      </c>
      <c r="G108" s="129">
        <v>109.62374547966358</v>
      </c>
      <c r="H108" s="129">
        <v>62.804840445531049</v>
      </c>
      <c r="I108" s="129">
        <v>121.57263029443315</v>
      </c>
      <c r="J108" s="129">
        <v>80.447149502307269</v>
      </c>
      <c r="K108" s="132">
        <v>2.2904</v>
      </c>
      <c r="L108" s="132">
        <v>1.6179999999999999</v>
      </c>
      <c r="M108" s="132">
        <v>2.2096</v>
      </c>
      <c r="N108" s="132">
        <v>0.85199999999999998</v>
      </c>
    </row>
    <row r="109" spans="2:14" x14ac:dyDescent="0.25">
      <c r="B109" s="128">
        <v>41486</v>
      </c>
      <c r="C109" s="131">
        <v>19.86</v>
      </c>
      <c r="D109" s="131">
        <v>12.61</v>
      </c>
      <c r="E109" s="131">
        <v>20.76</v>
      </c>
      <c r="F109" s="131">
        <v>26.13</v>
      </c>
      <c r="G109" s="129">
        <v>113.00367044546478</v>
      </c>
      <c r="H109" s="129">
        <v>66.712686574587053</v>
      </c>
      <c r="I109" s="129">
        <v>131.04101182622563</v>
      </c>
      <c r="J109" s="129">
        <v>80.394213375527983</v>
      </c>
      <c r="K109" s="132">
        <v>2.5567000000000002</v>
      </c>
      <c r="L109" s="132">
        <v>1.625</v>
      </c>
      <c r="M109" s="132">
        <v>2.3542999999999998</v>
      </c>
      <c r="N109" s="132">
        <v>0.82899999999999996</v>
      </c>
    </row>
    <row r="110" spans="2:14" x14ac:dyDescent="0.25">
      <c r="B110" s="128">
        <v>41516</v>
      </c>
      <c r="C110" s="131">
        <v>19.899999999999999</v>
      </c>
      <c r="D110" s="131">
        <v>12.62</v>
      </c>
      <c r="E110" s="131">
        <v>20.98</v>
      </c>
      <c r="F110" s="131">
        <v>25.79</v>
      </c>
      <c r="G110" s="129">
        <v>113.09915620386548</v>
      </c>
      <c r="H110" s="129">
        <v>66.046657820765049</v>
      </c>
      <c r="I110" s="129">
        <v>128.85876592267249</v>
      </c>
      <c r="J110" s="129">
        <v>78.750487821112742</v>
      </c>
      <c r="K110" s="132">
        <v>2.7309000000000001</v>
      </c>
      <c r="L110" s="132">
        <v>1.8010000000000002</v>
      </c>
      <c r="M110" s="132">
        <v>2.6116999999999999</v>
      </c>
      <c r="N110" s="132">
        <v>0.75700000000000001</v>
      </c>
    </row>
    <row r="111" spans="2:14" x14ac:dyDescent="0.25">
      <c r="B111" s="128">
        <v>41547</v>
      </c>
      <c r="C111" s="131">
        <v>20.03</v>
      </c>
      <c r="D111" s="131">
        <v>13.42</v>
      </c>
      <c r="E111" s="131">
        <v>21.24</v>
      </c>
      <c r="F111" s="131">
        <v>27.55</v>
      </c>
      <c r="G111" s="129">
        <v>114.25582056803869</v>
      </c>
      <c r="H111" s="129">
        <v>69.928244751641685</v>
      </c>
      <c r="I111" s="129">
        <v>131.3522074226141</v>
      </c>
      <c r="J111" s="129">
        <v>85.026006832877584</v>
      </c>
      <c r="K111" s="132">
        <v>2.8</v>
      </c>
      <c r="L111" s="132">
        <v>1.929</v>
      </c>
      <c r="M111" s="132">
        <v>2.8871000000000002</v>
      </c>
      <c r="N111" s="132">
        <v>0.72199999999999998</v>
      </c>
    </row>
    <row r="112" spans="2:14" x14ac:dyDescent="0.25">
      <c r="B112" s="128">
        <v>41578</v>
      </c>
      <c r="C112" s="131">
        <v>20.3</v>
      </c>
      <c r="D112" s="131">
        <v>14.25</v>
      </c>
      <c r="E112" s="131">
        <v>22.07</v>
      </c>
      <c r="F112" s="131">
        <v>27.3</v>
      </c>
      <c r="G112" s="129">
        <v>116.48111278154755</v>
      </c>
      <c r="H112" s="129">
        <v>73.64750209377317</v>
      </c>
      <c r="I112" s="129">
        <v>136.38992843470464</v>
      </c>
      <c r="J112" s="129">
        <v>84.273960925099971</v>
      </c>
      <c r="K112" s="132">
        <v>2.6006</v>
      </c>
      <c r="L112" s="132">
        <v>1.8069999999999999</v>
      </c>
      <c r="M112" s="132">
        <v>2.6873</v>
      </c>
      <c r="N112" s="132">
        <v>0.63500000000000001</v>
      </c>
    </row>
    <row r="113" spans="2:14" x14ac:dyDescent="0.25">
      <c r="B113" s="128">
        <v>41607</v>
      </c>
      <c r="C113" s="131">
        <v>21.06</v>
      </c>
      <c r="D113" s="131">
        <v>14.3</v>
      </c>
      <c r="E113" s="131">
        <v>21.92</v>
      </c>
      <c r="F113" s="131">
        <v>29.88</v>
      </c>
      <c r="G113" s="129">
        <v>120.78203513334147</v>
      </c>
      <c r="H113" s="129">
        <v>74.483022035843788</v>
      </c>
      <c r="I113" s="129">
        <v>136.27195252769329</v>
      </c>
      <c r="J113" s="129">
        <v>92.119859546731462</v>
      </c>
      <c r="K113" s="132">
        <v>2.7072000000000003</v>
      </c>
      <c r="L113" s="132">
        <v>1.718</v>
      </c>
      <c r="M113" s="132">
        <v>2.7423000000000002</v>
      </c>
      <c r="N113" s="132">
        <v>0.61199999999999999</v>
      </c>
    </row>
    <row r="114" spans="2:14" x14ac:dyDescent="0.25">
      <c r="B114" s="128">
        <v>41639</v>
      </c>
      <c r="C114" s="131">
        <v>21.33</v>
      </c>
      <c r="D114" s="131">
        <v>14.39</v>
      </c>
      <c r="E114" s="131">
        <v>20.69</v>
      </c>
      <c r="F114" s="131">
        <v>30.93</v>
      </c>
      <c r="G114" s="129">
        <v>122.42357753308141</v>
      </c>
      <c r="H114" s="129">
        <v>75.032077997775929</v>
      </c>
      <c r="I114" s="129">
        <v>140.40234277772029</v>
      </c>
      <c r="J114" s="129">
        <v>95.822094617836925</v>
      </c>
      <c r="K114" s="132">
        <v>2.8940999999999999</v>
      </c>
      <c r="L114" s="132">
        <v>1.8519999999999999</v>
      </c>
      <c r="M114" s="132">
        <v>2.9276999999999997</v>
      </c>
      <c r="N114" s="132">
        <v>0.67500000000000004</v>
      </c>
    </row>
    <row r="115" spans="2:14" x14ac:dyDescent="0.25">
      <c r="B115" s="128">
        <v>41670</v>
      </c>
      <c r="C115" s="131">
        <v>21.01</v>
      </c>
      <c r="D115" s="131">
        <v>13.91</v>
      </c>
      <c r="E115" s="131">
        <v>21.57</v>
      </c>
      <c r="F115" s="131">
        <v>28.25</v>
      </c>
      <c r="G115" s="129">
        <v>123.41094090718244</v>
      </c>
      <c r="H115" s="129">
        <v>73.365812513303652</v>
      </c>
      <c r="I115" s="129">
        <v>138.10291393441722</v>
      </c>
      <c r="J115" s="129">
        <v>87.724161214817443</v>
      </c>
      <c r="K115" s="132">
        <v>2.8473000000000002</v>
      </c>
      <c r="L115" s="132">
        <v>1.7949999999999999</v>
      </c>
      <c r="M115" s="132">
        <v>2.8649</v>
      </c>
      <c r="N115" s="132">
        <v>0.67900000000000005</v>
      </c>
    </row>
    <row r="116" spans="2:14" x14ac:dyDescent="0.25">
      <c r="B116" s="128">
        <v>41698</v>
      </c>
      <c r="C116" s="131">
        <v>20.81</v>
      </c>
      <c r="D116" s="131">
        <v>14.54</v>
      </c>
      <c r="E116" s="131">
        <v>21.8</v>
      </c>
      <c r="F116" s="131">
        <v>28.13</v>
      </c>
      <c r="G116" s="129">
        <v>123.04999119634851</v>
      </c>
      <c r="H116" s="129">
        <v>76.97048426337976</v>
      </c>
      <c r="I116" s="129">
        <v>147.368560169695</v>
      </c>
      <c r="J116" s="129">
        <v>87.292084784461238</v>
      </c>
      <c r="K116" s="132">
        <v>2.6974</v>
      </c>
      <c r="L116" s="132">
        <v>1.659</v>
      </c>
      <c r="M116" s="132">
        <v>2.7427000000000001</v>
      </c>
      <c r="N116" s="132">
        <v>0.60299999999999998</v>
      </c>
    </row>
    <row r="117" spans="2:14" x14ac:dyDescent="0.25">
      <c r="B117" s="128">
        <v>41729</v>
      </c>
      <c r="C117" s="131">
        <v>21.32</v>
      </c>
      <c r="D117" s="131">
        <v>14.62</v>
      </c>
      <c r="E117" s="131">
        <v>21.28</v>
      </c>
      <c r="F117" s="131">
        <v>26.53</v>
      </c>
      <c r="G117" s="129">
        <v>126.19831240773097</v>
      </c>
      <c r="H117" s="129">
        <v>77.190106648152607</v>
      </c>
      <c r="I117" s="129">
        <v>143.38363535841017</v>
      </c>
      <c r="J117" s="129">
        <v>87.21420986017705</v>
      </c>
      <c r="K117" s="132">
        <v>2.7162999999999999</v>
      </c>
      <c r="L117" s="132">
        <v>1.589</v>
      </c>
      <c r="M117" s="132">
        <v>2.7180999999999997</v>
      </c>
      <c r="N117" s="132">
        <v>0.62</v>
      </c>
    </row>
    <row r="118" spans="2:14" x14ac:dyDescent="0.25">
      <c r="B118" s="128">
        <v>41759</v>
      </c>
      <c r="C118" s="131">
        <v>21.28</v>
      </c>
      <c r="D118" s="131">
        <v>14.8</v>
      </c>
      <c r="E118" s="131">
        <v>20.64</v>
      </c>
      <c r="F118" s="131">
        <v>25.34</v>
      </c>
      <c r="G118" s="129">
        <v>126.24842550079234</v>
      </c>
      <c r="H118" s="129">
        <v>77.576833021339581</v>
      </c>
      <c r="I118" s="129">
        <v>139.36135297836302</v>
      </c>
      <c r="J118" s="129">
        <v>84.133797824972177</v>
      </c>
      <c r="K118" s="132">
        <v>2.694</v>
      </c>
      <c r="L118" s="132">
        <v>1.526</v>
      </c>
      <c r="M118" s="132">
        <v>2.6730999999999998</v>
      </c>
      <c r="N118" s="132">
        <v>0.61699999999999999</v>
      </c>
    </row>
    <row r="119" spans="2:14" x14ac:dyDescent="0.25">
      <c r="B119" s="128">
        <v>41789</v>
      </c>
      <c r="C119" s="131">
        <v>21.56</v>
      </c>
      <c r="D119" s="131">
        <v>15</v>
      </c>
      <c r="E119" s="131">
        <v>20.91</v>
      </c>
      <c r="F119" s="131">
        <v>26.47</v>
      </c>
      <c r="G119" s="129">
        <v>127.97597280348896</v>
      </c>
      <c r="H119" s="129">
        <v>78.72746334156254</v>
      </c>
      <c r="I119" s="129">
        <v>141.06226775420657</v>
      </c>
      <c r="J119" s="129">
        <v>86.064613640287035</v>
      </c>
      <c r="K119" s="132">
        <v>2.5521000000000003</v>
      </c>
      <c r="L119" s="132">
        <v>1.403</v>
      </c>
      <c r="M119" s="132">
        <v>2.6219000000000001</v>
      </c>
      <c r="N119" s="132">
        <v>0.59899999999999998</v>
      </c>
    </row>
    <row r="120" spans="2:14" x14ac:dyDescent="0.25">
      <c r="B120" s="128">
        <v>41820</v>
      </c>
      <c r="C120" s="131">
        <v>22.15</v>
      </c>
      <c r="D120" s="131">
        <v>14.81</v>
      </c>
      <c r="E120" s="131">
        <v>20.32</v>
      </c>
      <c r="F120" s="131">
        <v>26.85</v>
      </c>
      <c r="G120" s="129">
        <v>131.85770590386414</v>
      </c>
      <c r="H120" s="129">
        <v>77.846586602636663</v>
      </c>
      <c r="I120" s="129">
        <v>138.53631459654488</v>
      </c>
      <c r="J120" s="129">
        <v>89.180316426678104</v>
      </c>
      <c r="K120" s="132">
        <v>2.5903</v>
      </c>
      <c r="L120" s="132">
        <v>1.349</v>
      </c>
      <c r="M120" s="132">
        <v>2.6997</v>
      </c>
      <c r="N120" s="132">
        <v>0.59299999999999997</v>
      </c>
    </row>
    <row r="121" spans="2:14" x14ac:dyDescent="0.25">
      <c r="B121" s="128">
        <v>41851</v>
      </c>
      <c r="C121" s="131">
        <v>22.45</v>
      </c>
      <c r="D121" s="131">
        <v>14.25</v>
      </c>
      <c r="E121" s="131">
        <v>19.920000000000002</v>
      </c>
      <c r="F121" s="131">
        <v>27.7</v>
      </c>
      <c r="G121" s="129">
        <v>133.61911340457519</v>
      </c>
      <c r="H121" s="129">
        <v>75.120404391651959</v>
      </c>
      <c r="I121" s="129">
        <v>136.52816906062014</v>
      </c>
      <c r="J121" s="129">
        <v>91.87811790110608</v>
      </c>
      <c r="K121" s="132">
        <v>2.5305999999999997</v>
      </c>
      <c r="L121" s="132">
        <v>1.194</v>
      </c>
      <c r="M121" s="132">
        <v>2.6288</v>
      </c>
      <c r="N121" s="132">
        <v>0.54500000000000004</v>
      </c>
    </row>
    <row r="122" spans="2:14" x14ac:dyDescent="0.25">
      <c r="B122" s="128">
        <v>41880</v>
      </c>
      <c r="C122" s="131">
        <v>22.26</v>
      </c>
      <c r="D122" s="131">
        <v>14.51</v>
      </c>
      <c r="E122" s="131">
        <v>20.3</v>
      </c>
      <c r="F122" s="131">
        <v>27.32</v>
      </c>
      <c r="G122" s="129">
        <v>132.83558842252111</v>
      </c>
      <c r="H122" s="129">
        <v>76.306842709392228</v>
      </c>
      <c r="I122" s="129">
        <v>139.96506538675877</v>
      </c>
      <c r="J122" s="129">
        <v>90.724227973155095</v>
      </c>
      <c r="K122" s="132">
        <v>2.4112999999999998</v>
      </c>
      <c r="L122" s="132">
        <v>1.014</v>
      </c>
      <c r="M122" s="132">
        <v>2.4424999999999999</v>
      </c>
      <c r="N122" s="132">
        <v>0.51300000000000001</v>
      </c>
    </row>
    <row r="123" spans="2:14" x14ac:dyDescent="0.25">
      <c r="B123" s="128">
        <v>41912</v>
      </c>
      <c r="C123" s="131">
        <v>22.61</v>
      </c>
      <c r="D123" s="131">
        <v>14.61</v>
      </c>
      <c r="E123" s="131">
        <v>19.28</v>
      </c>
      <c r="F123" s="131">
        <v>28.56</v>
      </c>
      <c r="G123" s="129">
        <v>134.98232497663648</v>
      </c>
      <c r="H123" s="129">
        <v>76.858285871158841</v>
      </c>
      <c r="I123" s="129">
        <v>135.50682722785251</v>
      </c>
      <c r="J123" s="129">
        <v>95.129278354133461</v>
      </c>
      <c r="K123" s="132">
        <v>2.5175000000000001</v>
      </c>
      <c r="L123" s="132">
        <v>0.998</v>
      </c>
      <c r="M123" s="132">
        <v>2.4845999999999999</v>
      </c>
      <c r="N123" s="132">
        <v>0.54300000000000004</v>
      </c>
    </row>
    <row r="124" spans="2:14" x14ac:dyDescent="0.25">
      <c r="B124" s="128">
        <v>41943</v>
      </c>
      <c r="C124" s="131">
        <v>21.83</v>
      </c>
      <c r="D124" s="131">
        <v>14.09</v>
      </c>
      <c r="E124" s="131">
        <v>19.43</v>
      </c>
      <c r="F124" s="131">
        <v>29.01</v>
      </c>
      <c r="G124" s="129">
        <v>131.19269161486059</v>
      </c>
      <c r="H124" s="129">
        <v>74.790970814492681</v>
      </c>
      <c r="I124" s="129">
        <v>136.57865464293346</v>
      </c>
      <c r="J124" s="129">
        <v>96.542320031628321</v>
      </c>
      <c r="K124" s="132">
        <v>2.2854000000000001</v>
      </c>
      <c r="L124" s="132">
        <v>0.874</v>
      </c>
      <c r="M124" s="132">
        <v>2.2237999999999998</v>
      </c>
      <c r="N124" s="132">
        <v>0.49099999999999999</v>
      </c>
    </row>
    <row r="125" spans="2:14" x14ac:dyDescent="0.25">
      <c r="B125" s="128">
        <v>41971</v>
      </c>
      <c r="C125" s="131">
        <v>23.04</v>
      </c>
      <c r="D125" s="131">
        <v>14.62</v>
      </c>
      <c r="E125" s="131">
        <v>19.57</v>
      </c>
      <c r="F125" s="131">
        <v>31.03</v>
      </c>
      <c r="G125" s="129">
        <v>138.45909010875897</v>
      </c>
      <c r="H125" s="129">
        <v>78.195117778471825</v>
      </c>
      <c r="I125" s="129">
        <v>139.66585240676579</v>
      </c>
      <c r="J125" s="129">
        <v>102.69520368302119</v>
      </c>
      <c r="K125" s="132">
        <v>2.3166000000000002</v>
      </c>
      <c r="L125" s="132">
        <v>0.79300000000000004</v>
      </c>
      <c r="M125" s="132">
        <v>2.1263999999999998</v>
      </c>
      <c r="N125" s="132">
        <v>0.47099999999999997</v>
      </c>
    </row>
    <row r="126" spans="2:14" x14ac:dyDescent="0.25">
      <c r="B126" s="128">
        <v>42004</v>
      </c>
      <c r="C126" s="131">
        <v>23.11</v>
      </c>
      <c r="D126" s="131">
        <v>14.47</v>
      </c>
      <c r="E126" s="131">
        <v>20.329999999999998</v>
      </c>
      <c r="F126" s="131">
        <v>30.68</v>
      </c>
      <c r="G126" s="129">
        <v>139.11597795023906</v>
      </c>
      <c r="H126" s="129">
        <v>76.311617109061217</v>
      </c>
      <c r="I126" s="129">
        <v>141.72474784742431</v>
      </c>
      <c r="J126" s="129">
        <v>102.64179701289278</v>
      </c>
      <c r="K126" s="132">
        <v>2.2027999999999999</v>
      </c>
      <c r="L126" s="132">
        <v>0.64100000000000001</v>
      </c>
      <c r="M126" s="132">
        <v>1.8729</v>
      </c>
      <c r="N126" s="132">
        <v>0.378</v>
      </c>
    </row>
    <row r="127" spans="2:14" x14ac:dyDescent="0.25">
      <c r="B127" s="128">
        <v>42034</v>
      </c>
      <c r="C127" s="131">
        <v>22.46</v>
      </c>
      <c r="D127" s="131">
        <v>15.39</v>
      </c>
      <c r="E127" s="131">
        <v>20.52</v>
      </c>
      <c r="F127" s="131">
        <v>30.82</v>
      </c>
      <c r="G127" s="129">
        <v>137.34915281784569</v>
      </c>
      <c r="H127" s="129">
        <v>81.704301535168426</v>
      </c>
      <c r="I127" s="129">
        <v>143.66601981096542</v>
      </c>
      <c r="J127" s="129">
        <v>103.95708330960191</v>
      </c>
      <c r="K127" s="132">
        <v>1.8778999999999999</v>
      </c>
      <c r="L127" s="132">
        <v>0.44500000000000001</v>
      </c>
      <c r="M127" s="132">
        <v>1.5468</v>
      </c>
      <c r="N127" s="132">
        <v>0.27500000000000002</v>
      </c>
    </row>
    <row r="128" spans="2:14" x14ac:dyDescent="0.25">
      <c r="B128" s="128">
        <v>42062</v>
      </c>
      <c r="C128" s="131">
        <v>23</v>
      </c>
      <c r="D128" s="131">
        <v>16.37</v>
      </c>
      <c r="E128" s="131">
        <v>21.96</v>
      </c>
      <c r="F128" s="131">
        <v>33.03</v>
      </c>
      <c r="G128" s="129">
        <v>141.00740861132556</v>
      </c>
      <c r="H128" s="129">
        <v>87.66991392155262</v>
      </c>
      <c r="I128" s="129">
        <v>152.19526378276223</v>
      </c>
      <c r="J128" s="129">
        <v>110.56557055880842</v>
      </c>
      <c r="K128" s="132">
        <v>1.9767000000000001</v>
      </c>
      <c r="L128" s="132">
        <v>0.35</v>
      </c>
      <c r="M128" s="132">
        <v>1.6766000000000001</v>
      </c>
      <c r="N128" s="132">
        <v>0.376</v>
      </c>
    </row>
    <row r="129" spans="2:14" x14ac:dyDescent="0.25">
      <c r="B129" s="128">
        <v>42094</v>
      </c>
      <c r="C129" s="131">
        <v>22.95</v>
      </c>
      <c r="D129" s="131">
        <v>16.68</v>
      </c>
      <c r="E129" s="131">
        <v>21.53</v>
      </c>
      <c r="F129" s="131">
        <v>32.18</v>
      </c>
      <c r="G129" s="129">
        <v>140.85774653610176</v>
      </c>
      <c r="H129" s="129">
        <v>90.217056144950774</v>
      </c>
      <c r="I129" s="129">
        <v>150.58131108325935</v>
      </c>
      <c r="J129" s="129">
        <v>112.97151752092667</v>
      </c>
      <c r="K129" s="132">
        <v>2.0366</v>
      </c>
      <c r="L129" s="132">
        <v>0.25900000000000001</v>
      </c>
      <c r="M129" s="132">
        <v>1.6852</v>
      </c>
      <c r="N129" s="132">
        <v>0.38</v>
      </c>
    </row>
    <row r="130" spans="2:14" x14ac:dyDescent="0.25">
      <c r="B130" s="128">
        <v>42124</v>
      </c>
      <c r="C130" s="131">
        <v>23.17</v>
      </c>
      <c r="D130" s="131">
        <v>16.38</v>
      </c>
      <c r="E130" s="131">
        <v>22.11</v>
      </c>
      <c r="F130" s="131">
        <v>32.69</v>
      </c>
      <c r="G130" s="129">
        <v>141.86474882505115</v>
      </c>
      <c r="H130" s="129">
        <v>88.71312024922365</v>
      </c>
      <c r="I130" s="129">
        <v>153.96454995803884</v>
      </c>
      <c r="J130" s="129">
        <v>114.81263601030997</v>
      </c>
      <c r="K130" s="132">
        <v>1.923</v>
      </c>
      <c r="L130" s="132">
        <v>0.16300000000000001</v>
      </c>
      <c r="M130" s="132">
        <v>1.6266</v>
      </c>
      <c r="N130" s="132">
        <v>0.33200000000000002</v>
      </c>
    </row>
    <row r="131" spans="2:14" x14ac:dyDescent="0.25">
      <c r="B131" s="128">
        <v>42153</v>
      </c>
      <c r="C131" s="131">
        <v>23.38</v>
      </c>
      <c r="D131" s="131">
        <v>16.170000000000002</v>
      </c>
      <c r="E131" s="131">
        <v>23.12</v>
      </c>
      <c r="F131" s="131">
        <v>34.450000000000003</v>
      </c>
      <c r="G131" s="129">
        <v>143.02141318922435</v>
      </c>
      <c r="H131" s="129">
        <v>88.335942675374639</v>
      </c>
      <c r="I131" s="129">
        <v>159.95400789883499</v>
      </c>
      <c r="J131" s="129">
        <v>120.94816837570296</v>
      </c>
      <c r="K131" s="132">
        <v>2.1957</v>
      </c>
      <c r="L131" s="132">
        <v>0.58199999999999996</v>
      </c>
      <c r="M131" s="132">
        <v>1.9247999999999998</v>
      </c>
      <c r="N131" s="132">
        <v>0.40400000000000003</v>
      </c>
    </row>
    <row r="132" spans="2:14" x14ac:dyDescent="0.25">
      <c r="B132" s="128">
        <v>42185</v>
      </c>
      <c r="C132" s="131">
        <v>23.2</v>
      </c>
      <c r="D132" s="131">
        <v>15.5</v>
      </c>
      <c r="E132" s="131">
        <v>22.18</v>
      </c>
      <c r="F132" s="131">
        <v>33.94</v>
      </c>
      <c r="G132" s="129">
        <v>142.16407297549878</v>
      </c>
      <c r="H132" s="129">
        <v>84.714560526457134</v>
      </c>
      <c r="I132" s="129">
        <v>154.46561715981156</v>
      </c>
      <c r="J132" s="129">
        <v>119.02235208347281</v>
      </c>
      <c r="K132" s="132">
        <v>2.3580000000000001</v>
      </c>
      <c r="L132" s="132">
        <v>0.83</v>
      </c>
      <c r="M132" s="132">
        <v>2.0545</v>
      </c>
      <c r="N132" s="132">
        <v>0.47399999999999998</v>
      </c>
    </row>
    <row r="133" spans="2:14" x14ac:dyDescent="0.25">
      <c r="B133" s="128">
        <v>42216</v>
      </c>
      <c r="C133" s="131">
        <v>23.08</v>
      </c>
      <c r="D133" s="131">
        <v>16.25</v>
      </c>
      <c r="E133" s="131">
        <v>22.24</v>
      </c>
      <c r="F133" s="131">
        <v>34.57</v>
      </c>
      <c r="G133" s="129">
        <v>141.81599013991035</v>
      </c>
      <c r="H133" s="129">
        <v>88.64150425418903</v>
      </c>
      <c r="I133" s="129">
        <v>155.75110519812068</v>
      </c>
      <c r="J133" s="129">
        <v>121.07809715798679</v>
      </c>
      <c r="K133" s="132">
        <v>2.3169</v>
      </c>
      <c r="L133" s="132">
        <v>0.755</v>
      </c>
      <c r="M133" s="132">
        <v>2.0112999999999999</v>
      </c>
      <c r="N133" s="132">
        <v>0.441</v>
      </c>
    </row>
    <row r="134" spans="2:14" x14ac:dyDescent="0.25">
      <c r="B134" s="128">
        <v>42247</v>
      </c>
      <c r="C134" s="131">
        <v>22.42</v>
      </c>
      <c r="D134" s="131">
        <v>14.79</v>
      </c>
      <c r="E134" s="131">
        <v>21.51</v>
      </c>
      <c r="F134" s="131">
        <v>31.55</v>
      </c>
      <c r="G134" s="129">
        <v>138.14080424742326</v>
      </c>
      <c r="H134" s="129">
        <v>81.245959166946818</v>
      </c>
      <c r="I134" s="129">
        <v>150.71981603159534</v>
      </c>
      <c r="J134" s="129">
        <v>111.1098715779367</v>
      </c>
      <c r="K134" s="132">
        <v>2.1593</v>
      </c>
      <c r="L134" s="132">
        <v>0.66400000000000003</v>
      </c>
      <c r="M134" s="132">
        <v>1.8709</v>
      </c>
      <c r="N134" s="132">
        <v>0.38700000000000001</v>
      </c>
    </row>
    <row r="135" spans="2:14" x14ac:dyDescent="0.25">
      <c r="B135" s="128">
        <v>42277</v>
      </c>
      <c r="C135" s="131">
        <v>21.29</v>
      </c>
      <c r="D135" s="131">
        <v>14.52</v>
      </c>
      <c r="E135" s="131">
        <v>21.53</v>
      </c>
      <c r="F135" s="131">
        <v>29.04</v>
      </c>
      <c r="G135" s="129">
        <v>131.67553803854645</v>
      </c>
      <c r="H135" s="129">
        <v>77.548186623325734</v>
      </c>
      <c r="I135" s="129">
        <v>146.98987424860846</v>
      </c>
      <c r="J135" s="129">
        <v>102.27347920634628</v>
      </c>
      <c r="K135" s="132">
        <v>2.1627999999999998</v>
      </c>
      <c r="L135" s="132">
        <v>0.67400000000000004</v>
      </c>
      <c r="M135" s="132">
        <v>1.8464</v>
      </c>
      <c r="N135" s="132">
        <v>0.35199999999999998</v>
      </c>
    </row>
    <row r="136" spans="2:14" x14ac:dyDescent="0.25">
      <c r="B136" s="128">
        <v>42307</v>
      </c>
      <c r="C136" s="131">
        <v>22.03</v>
      </c>
      <c r="D136" s="131">
        <v>16.05</v>
      </c>
      <c r="E136" s="131">
        <v>21.56</v>
      </c>
      <c r="F136" s="131">
        <v>31.13</v>
      </c>
      <c r="G136" s="129">
        <v>137.12093508322837</v>
      </c>
      <c r="H136" s="129">
        <v>84.879277315036774</v>
      </c>
      <c r="I136" s="129">
        <v>150.81541264033868</v>
      </c>
      <c r="J136" s="129">
        <v>112.24282232685057</v>
      </c>
      <c r="K136" s="132">
        <v>2.0575000000000001</v>
      </c>
      <c r="L136" s="132">
        <v>0.54500000000000004</v>
      </c>
      <c r="M136" s="132">
        <v>1.8113000000000001</v>
      </c>
      <c r="N136" s="132">
        <v>0.317</v>
      </c>
    </row>
    <row r="137" spans="2:14" x14ac:dyDescent="0.25">
      <c r="B137" s="128">
        <v>42338</v>
      </c>
      <c r="C137" s="131">
        <v>22.77</v>
      </c>
      <c r="D137" s="131">
        <v>16.27</v>
      </c>
      <c r="E137" s="131">
        <v>22.45</v>
      </c>
      <c r="F137" s="131">
        <v>32.950000000000003</v>
      </c>
      <c r="G137" s="129">
        <v>140.90041038559994</v>
      </c>
      <c r="H137" s="129">
        <v>87.295123547538097</v>
      </c>
      <c r="I137" s="129">
        <v>153.48938635347398</v>
      </c>
      <c r="J137" s="129">
        <v>116.1505083877783</v>
      </c>
      <c r="K137" s="132">
        <v>2.2591999999999999</v>
      </c>
      <c r="L137" s="132">
        <v>0.54800000000000004</v>
      </c>
      <c r="M137" s="132">
        <v>1.9382999999999999</v>
      </c>
      <c r="N137" s="132">
        <v>0.313</v>
      </c>
    </row>
    <row r="138" spans="2:14" x14ac:dyDescent="0.25">
      <c r="B138" s="128">
        <v>42369</v>
      </c>
      <c r="C138" s="131">
        <v>22.51</v>
      </c>
      <c r="D138" s="131">
        <v>16.13</v>
      </c>
      <c r="E138" s="131">
        <v>21.88</v>
      </c>
      <c r="F138" s="131">
        <v>31.75</v>
      </c>
      <c r="G138" s="129">
        <v>139.10311107499359</v>
      </c>
      <c r="H138" s="129">
        <v>82.396589487169791</v>
      </c>
      <c r="I138" s="129">
        <v>153.56974036930248</v>
      </c>
      <c r="J138" s="129">
        <v>111.9523206266696</v>
      </c>
      <c r="K138" s="132">
        <v>2.2347999999999999</v>
      </c>
      <c r="L138" s="132">
        <v>0.59399999999999997</v>
      </c>
      <c r="M138" s="132">
        <v>1.8745000000000001</v>
      </c>
      <c r="N138" s="132">
        <v>0.29599999999999999</v>
      </c>
    </row>
    <row r="139" spans="2:14" x14ac:dyDescent="0.25">
      <c r="B139" s="128">
        <v>42398</v>
      </c>
      <c r="C139" s="131">
        <v>20.95</v>
      </c>
      <c r="D139" s="131">
        <v>14.89</v>
      </c>
      <c r="E139" s="131">
        <v>20.53</v>
      </c>
      <c r="F139" s="131">
        <v>29.76</v>
      </c>
      <c r="G139" s="129">
        <v>129.92835182100146</v>
      </c>
      <c r="H139" s="129">
        <v>77.092231454938613</v>
      </c>
      <c r="I139" s="129">
        <v>145.26913529122825</v>
      </c>
      <c r="J139" s="129">
        <v>103.03899441749329</v>
      </c>
      <c r="K139" s="132">
        <v>2.0819999999999999</v>
      </c>
      <c r="L139" s="132">
        <v>0.50600000000000001</v>
      </c>
      <c r="M139" s="132">
        <v>1.7345000000000002</v>
      </c>
      <c r="N139" s="132">
        <v>0.22600000000000001</v>
      </c>
    </row>
    <row r="140" spans="2:14" x14ac:dyDescent="0.25">
      <c r="B140" s="128">
        <v>42429</v>
      </c>
      <c r="C140" s="131">
        <v>20.67</v>
      </c>
      <c r="D140" s="131">
        <v>14.48</v>
      </c>
      <c r="E140" s="131">
        <v>21.32</v>
      </c>
      <c r="F140" s="131">
        <v>26.73</v>
      </c>
      <c r="G140" s="129">
        <v>128.96807660531201</v>
      </c>
      <c r="H140" s="129">
        <v>74.736065218299473</v>
      </c>
      <c r="I140" s="129">
        <v>146.28554310548009</v>
      </c>
      <c r="J140" s="129">
        <v>94.266066580119357</v>
      </c>
      <c r="K140" s="132">
        <v>1.7697000000000001</v>
      </c>
      <c r="L140" s="132">
        <v>0.22600000000000001</v>
      </c>
      <c r="M140" s="132">
        <v>1.4403999999999999</v>
      </c>
      <c r="N140" s="132">
        <v>1.9E-2</v>
      </c>
    </row>
    <row r="141" spans="2:14" x14ac:dyDescent="0.25">
      <c r="B141" s="128">
        <v>42460</v>
      </c>
      <c r="C141" s="131">
        <v>21.93</v>
      </c>
      <c r="D141" s="131">
        <v>14.87</v>
      </c>
      <c r="E141" s="131">
        <v>20.63</v>
      </c>
      <c r="F141" s="131">
        <v>26.96</v>
      </c>
      <c r="G141" s="129">
        <v>136.9272547505858</v>
      </c>
      <c r="H141" s="129">
        <v>76.758023478110374</v>
      </c>
      <c r="I141" s="129">
        <v>149.13176692930034</v>
      </c>
      <c r="J141" s="129">
        <v>98.57100886356622</v>
      </c>
      <c r="K141" s="132">
        <v>1.8835</v>
      </c>
      <c r="L141" s="132">
        <v>0.215</v>
      </c>
      <c r="M141" s="132">
        <v>1.4657</v>
      </c>
      <c r="N141" s="132">
        <v>-5.8999999999999997E-2</v>
      </c>
    </row>
    <row r="142" spans="2:14" x14ac:dyDescent="0.25">
      <c r="B142" s="128">
        <v>42489</v>
      </c>
      <c r="C142" s="131">
        <v>22.55</v>
      </c>
      <c r="D142" s="131">
        <v>15.04</v>
      </c>
      <c r="E142" s="131">
        <v>20.309999999999999</v>
      </c>
      <c r="F142" s="131">
        <v>25.95</v>
      </c>
      <c r="G142" s="129">
        <v>140.55639077377327</v>
      </c>
      <c r="H142" s="129">
        <v>77.273658642359649</v>
      </c>
      <c r="I142" s="129">
        <v>148.03421213195855</v>
      </c>
      <c r="J142" s="129">
        <v>98.026237301088798</v>
      </c>
      <c r="K142" s="132">
        <v>1.7962</v>
      </c>
      <c r="L142" s="132">
        <v>0.17499999999999999</v>
      </c>
      <c r="M142" s="132">
        <v>1.4830000000000001</v>
      </c>
      <c r="N142" s="132">
        <v>-8.5000000000000006E-2</v>
      </c>
    </row>
    <row r="143" spans="2:14" x14ac:dyDescent="0.25">
      <c r="B143" s="128">
        <v>42519</v>
      </c>
      <c r="C143" s="131">
        <v>22.44</v>
      </c>
      <c r="D143" s="131">
        <v>15.12</v>
      </c>
      <c r="E143" s="131">
        <v>20.75</v>
      </c>
      <c r="F143" s="131">
        <v>27.66</v>
      </c>
      <c r="G143" s="129">
        <v>139.87986401744482</v>
      </c>
      <c r="H143" s="129">
        <v>78.104404184761307</v>
      </c>
      <c r="I143" s="129">
        <v>151.41031430138483</v>
      </c>
      <c r="J143" s="129">
        <v>101.37256514648159</v>
      </c>
      <c r="K143" s="132">
        <v>1.8033999999999999</v>
      </c>
      <c r="L143" s="132">
        <v>0.158</v>
      </c>
      <c r="M143" s="132">
        <v>1.4400999999999999</v>
      </c>
      <c r="N143" s="132">
        <v>-0.106</v>
      </c>
    </row>
    <row r="144" spans="2:14" x14ac:dyDescent="0.25">
      <c r="B144" s="128">
        <v>42550</v>
      </c>
      <c r="C144" s="131">
        <v>22.61</v>
      </c>
      <c r="D144" s="131">
        <v>14.14</v>
      </c>
      <c r="E144" s="131">
        <v>19.25</v>
      </c>
      <c r="F144" s="131">
        <v>25</v>
      </c>
      <c r="G144" s="129">
        <v>141.12185608061435</v>
      </c>
      <c r="H144" s="129">
        <v>73.103220531510033</v>
      </c>
      <c r="I144" s="129">
        <v>143.3602868779337</v>
      </c>
      <c r="J144" s="129">
        <v>91.614319535989338</v>
      </c>
      <c r="K144" s="132">
        <v>1.6396999999999999</v>
      </c>
      <c r="L144" s="132">
        <v>1.2E-2</v>
      </c>
      <c r="M144" s="132">
        <v>1.1807000000000001</v>
      </c>
      <c r="N144" s="132">
        <v>-0.151</v>
      </c>
    </row>
    <row r="145" spans="2:14" x14ac:dyDescent="0.25">
      <c r="B145" s="128">
        <v>42580</v>
      </c>
      <c r="C145" s="131">
        <v>23.24</v>
      </c>
      <c r="D145" s="131">
        <v>14.62</v>
      </c>
      <c r="E145" s="131">
        <v>20.21</v>
      </c>
      <c r="F145" s="131">
        <v>26.7</v>
      </c>
      <c r="G145" s="129">
        <v>145.52435902645161</v>
      </c>
      <c r="H145" s="129">
        <v>76.815316274138056</v>
      </c>
      <c r="I145" s="129">
        <v>152.27508915374978</v>
      </c>
      <c r="J145" s="129">
        <v>97.456997484455627</v>
      </c>
      <c r="K145" s="132">
        <v>1.4905999999999999</v>
      </c>
      <c r="L145" s="132">
        <v>-8.6999999999999994E-2</v>
      </c>
      <c r="M145" s="132">
        <v>0.78739999999999999</v>
      </c>
      <c r="N145" s="132">
        <v>-0.248</v>
      </c>
    </row>
    <row r="146" spans="2:14" x14ac:dyDescent="0.25">
      <c r="B146" s="128">
        <v>42611</v>
      </c>
      <c r="C146" s="131">
        <v>23.5</v>
      </c>
      <c r="D146" s="131">
        <v>14.9</v>
      </c>
      <c r="E146" s="131">
        <v>20.84</v>
      </c>
      <c r="F146" s="131">
        <v>27.22</v>
      </c>
      <c r="G146" s="129">
        <v>147.45980794495688</v>
      </c>
      <c r="H146" s="129">
        <v>77.76542180826408</v>
      </c>
      <c r="I146" s="129">
        <v>156.23895627886895</v>
      </c>
      <c r="J146" s="129">
        <v>99.328171930265867</v>
      </c>
      <c r="K146" s="132">
        <v>1.5556999999999999</v>
      </c>
      <c r="L146" s="132">
        <v>-7.5999999999999998E-2</v>
      </c>
      <c r="M146" s="132">
        <v>0.60409999999999997</v>
      </c>
      <c r="N146" s="132">
        <v>-0.08</v>
      </c>
    </row>
    <row r="147" spans="2:14" x14ac:dyDescent="0.25">
      <c r="B147" s="128">
        <v>42642</v>
      </c>
      <c r="C147" s="131">
        <v>23.23</v>
      </c>
      <c r="D147" s="131">
        <v>15.27</v>
      </c>
      <c r="E147" s="131">
        <v>20.76</v>
      </c>
      <c r="F147" s="131">
        <v>26.52</v>
      </c>
      <c r="G147" s="129">
        <v>146.11962130754543</v>
      </c>
      <c r="H147" s="129">
        <v>77.65799781571215</v>
      </c>
      <c r="I147" s="129">
        <v>157.46056639889338</v>
      </c>
      <c r="J147" s="129">
        <v>96.754535082094606</v>
      </c>
      <c r="K147" s="132">
        <v>1.6248</v>
      </c>
      <c r="L147" s="132">
        <v>-5.0999999999999997E-2</v>
      </c>
      <c r="M147" s="132">
        <v>0.76849999999999996</v>
      </c>
      <c r="N147" s="132">
        <v>-4.2999999999999997E-2</v>
      </c>
    </row>
    <row r="148" spans="2:14" x14ac:dyDescent="0.25">
      <c r="B148" s="128">
        <v>42672</v>
      </c>
      <c r="C148" s="131">
        <v>23.05</v>
      </c>
      <c r="D148" s="131">
        <v>15.5</v>
      </c>
      <c r="E148" s="131">
        <v>19.79</v>
      </c>
      <c r="F148" s="131">
        <v>28.18</v>
      </c>
      <c r="G148" s="129">
        <v>145.12616309780182</v>
      </c>
      <c r="H148" s="129">
        <v>78.529325755300079</v>
      </c>
      <c r="I148" s="129">
        <v>154.5778660810457</v>
      </c>
      <c r="J148" s="129">
        <v>102.4903408723854</v>
      </c>
      <c r="K148" s="132">
        <v>1.754</v>
      </c>
      <c r="L148" s="132">
        <v>0.04</v>
      </c>
      <c r="M148" s="132">
        <v>1.04</v>
      </c>
      <c r="N148" s="132">
        <v>-5.6000000000000001E-2</v>
      </c>
    </row>
    <row r="149" spans="2:14" x14ac:dyDescent="0.25">
      <c r="B149" s="128">
        <v>42703</v>
      </c>
      <c r="C149" s="131">
        <v>23.36</v>
      </c>
      <c r="D149" s="131">
        <v>15.41</v>
      </c>
      <c r="E149" s="131">
        <v>19.809999999999999</v>
      </c>
      <c r="F149" s="131">
        <v>29.62</v>
      </c>
      <c r="G149" s="129">
        <v>146.61398019855619</v>
      </c>
      <c r="H149" s="129">
        <v>78.159309780954516</v>
      </c>
      <c r="I149" s="129">
        <v>154.5911703095436</v>
      </c>
      <c r="J149" s="129">
        <v>107.68666871287668</v>
      </c>
      <c r="K149" s="132">
        <v>2.1493000000000002</v>
      </c>
      <c r="L149" s="132">
        <v>0.23300000000000001</v>
      </c>
      <c r="M149" s="132">
        <v>1.3378999999999999</v>
      </c>
      <c r="N149" s="132">
        <v>-7.0000000000000001E-3</v>
      </c>
    </row>
    <row r="150" spans="2:14" x14ac:dyDescent="0.25">
      <c r="B150" s="128">
        <v>42733</v>
      </c>
      <c r="C150" s="131">
        <v>24.27</v>
      </c>
      <c r="D150" s="131">
        <v>17.57</v>
      </c>
      <c r="E150" s="131">
        <v>20.72</v>
      </c>
      <c r="F150" s="131">
        <v>30.8</v>
      </c>
      <c r="G150" s="129">
        <v>152.14267333035366</v>
      </c>
      <c r="H150" s="129">
        <v>83.614061402758395</v>
      </c>
      <c r="I150" s="129">
        <v>159.27425874081206</v>
      </c>
      <c r="J150" s="129">
        <v>112.42674595844923</v>
      </c>
      <c r="K150" s="132">
        <v>2.4897999999999998</v>
      </c>
      <c r="L150" s="132">
        <v>0.28899999999999998</v>
      </c>
      <c r="M150" s="132">
        <v>1.3832</v>
      </c>
      <c r="N150" s="132">
        <v>0.06</v>
      </c>
    </row>
    <row r="151" spans="2:14" x14ac:dyDescent="0.25">
      <c r="B151" s="128">
        <v>42764</v>
      </c>
      <c r="C151" s="131">
        <v>24.69</v>
      </c>
      <c r="D151" s="131">
        <v>17.239999999999998</v>
      </c>
      <c r="E151" s="131">
        <v>20.52</v>
      </c>
      <c r="F151" s="131">
        <v>30.59</v>
      </c>
      <c r="G151" s="129">
        <v>154.07202741321632</v>
      </c>
      <c r="H151" s="129">
        <v>82.723635864494568</v>
      </c>
      <c r="I151" s="129">
        <v>159.89541642896006</v>
      </c>
      <c r="J151" s="129">
        <v>111.99719869859473</v>
      </c>
      <c r="K151" s="132">
        <v>2.4253999999999998</v>
      </c>
      <c r="L151" s="132">
        <v>0.34699999999999998</v>
      </c>
      <c r="M151" s="132">
        <v>1.3691</v>
      </c>
      <c r="N151" s="132">
        <v>6.3E-2</v>
      </c>
    </row>
    <row r="152" spans="2:14" x14ac:dyDescent="0.25">
      <c r="B152" s="128">
        <v>42794</v>
      </c>
      <c r="C152" s="131">
        <v>25.27</v>
      </c>
      <c r="D152" s="131">
        <v>17.64</v>
      </c>
      <c r="E152" s="131">
        <v>21.23</v>
      </c>
      <c r="F152" s="131">
        <v>30.71</v>
      </c>
      <c r="G152" s="129">
        <v>157.78242791163842</v>
      </c>
      <c r="H152" s="129">
        <v>84.80766132000214</v>
      </c>
      <c r="I152" s="129">
        <v>165.3839833829305</v>
      </c>
      <c r="J152" s="129">
        <v>112.45391983686261</v>
      </c>
      <c r="K152" s="132">
        <v>2.4150999999999998</v>
      </c>
      <c r="L152" s="132">
        <v>0.317</v>
      </c>
      <c r="M152" s="132">
        <v>1.2519</v>
      </c>
      <c r="N152" s="132">
        <v>9.1999999999999998E-2</v>
      </c>
    </row>
    <row r="153" spans="2:14" x14ac:dyDescent="0.25">
      <c r="B153" s="128">
        <v>42823</v>
      </c>
      <c r="C153" s="131">
        <v>25.68</v>
      </c>
      <c r="D153" s="131">
        <v>18.62</v>
      </c>
      <c r="E153" s="131">
        <v>21.53</v>
      </c>
      <c r="F153" s="131">
        <v>29.07</v>
      </c>
      <c r="G153" s="129">
        <v>160.28198772906427</v>
      </c>
      <c r="H153" s="129">
        <v>89.252627411817826</v>
      </c>
      <c r="I153" s="129">
        <v>167.15600088988549</v>
      </c>
      <c r="J153" s="129">
        <v>111.22033162914946</v>
      </c>
      <c r="K153" s="132">
        <v>2.4790999999999999</v>
      </c>
      <c r="L153" s="132">
        <v>0.39100000000000001</v>
      </c>
      <c r="M153" s="132">
        <v>1.2032</v>
      </c>
      <c r="N153" s="132">
        <v>7.3999999999999996E-2</v>
      </c>
    </row>
    <row r="154" spans="2:14" x14ac:dyDescent="0.25">
      <c r="B154" s="128">
        <v>42854</v>
      </c>
      <c r="C154" s="131">
        <v>25.63</v>
      </c>
      <c r="D154" s="131">
        <v>18.97</v>
      </c>
      <c r="E154" s="131">
        <v>22.28</v>
      </c>
      <c r="F154" s="131">
        <v>29.7</v>
      </c>
      <c r="G154" s="129">
        <v>159.7734075548874</v>
      </c>
      <c r="H154" s="129">
        <v>91.035865688179967</v>
      </c>
      <c r="I154" s="129">
        <v>172.82598113178454</v>
      </c>
      <c r="J154" s="129">
        <v>112.91122915431693</v>
      </c>
      <c r="K154" s="132">
        <v>2.2854999999999999</v>
      </c>
      <c r="L154" s="132">
        <v>0.247</v>
      </c>
      <c r="M154" s="132">
        <v>1.0616000000000001</v>
      </c>
      <c r="N154" s="132">
        <v>3.3000000000000002E-2</v>
      </c>
    </row>
    <row r="155" spans="2:14" x14ac:dyDescent="0.25">
      <c r="B155" s="128">
        <v>42884</v>
      </c>
      <c r="C155" s="131">
        <v>26.01</v>
      </c>
      <c r="D155" s="131">
        <v>19.03</v>
      </c>
      <c r="E155" s="131">
        <v>22.78</v>
      </c>
      <c r="F155" s="131">
        <v>30.27</v>
      </c>
      <c r="G155" s="129">
        <v>162.21405062776807</v>
      </c>
      <c r="H155" s="129">
        <v>91.59685764928453</v>
      </c>
      <c r="I155" s="129">
        <v>175.96974389360142</v>
      </c>
      <c r="J155" s="129">
        <v>115.58056275612138</v>
      </c>
      <c r="K155" s="132">
        <v>2.2970999999999999</v>
      </c>
      <c r="L155" s="132">
        <v>0.373</v>
      </c>
      <c r="M155" s="132">
        <v>1.089</v>
      </c>
      <c r="N155" s="132">
        <v>0.04</v>
      </c>
    </row>
    <row r="156" spans="2:14" x14ac:dyDescent="0.25">
      <c r="B156" s="128">
        <v>42915</v>
      </c>
      <c r="C156" s="131">
        <v>26.37</v>
      </c>
      <c r="D156" s="131">
        <v>18.440000000000001</v>
      </c>
      <c r="E156" s="131">
        <v>22.41</v>
      </c>
      <c r="F156" s="131">
        <v>30.88</v>
      </c>
      <c r="G156" s="129">
        <v>164.83076673032383</v>
      </c>
      <c r="H156" s="129">
        <v>89.009133028700106</v>
      </c>
      <c r="I156" s="129">
        <v>170.40117535369646</v>
      </c>
      <c r="J156" s="129">
        <v>117.83246558931191</v>
      </c>
      <c r="K156" s="132">
        <v>2.1846999999999999</v>
      </c>
      <c r="L156" s="132">
        <v>0.28999999999999998</v>
      </c>
      <c r="M156" s="132">
        <v>1.0449999999999999</v>
      </c>
      <c r="N156" s="132">
        <v>5.8000000000000003E-2</v>
      </c>
    </row>
    <row r="157" spans="2:14" x14ac:dyDescent="0.25">
      <c r="B157" s="128">
        <v>42945</v>
      </c>
      <c r="C157" s="131">
        <v>26.51</v>
      </c>
      <c r="D157" s="131">
        <v>18.46</v>
      </c>
      <c r="E157" s="131">
        <v>22.9</v>
      </c>
      <c r="F157" s="131">
        <v>30.68</v>
      </c>
      <c r="G157" s="129">
        <v>166.19262389446453</v>
      </c>
      <c r="H157" s="129">
        <v>89.33379220619041</v>
      </c>
      <c r="I157" s="129">
        <v>174.28662682740409</v>
      </c>
      <c r="J157" s="129">
        <v>117.19576161999447</v>
      </c>
      <c r="K157" s="132">
        <v>2.3149000000000002</v>
      </c>
      <c r="L157" s="132">
        <v>0.54</v>
      </c>
      <c r="M157" s="132">
        <v>1.2455000000000001</v>
      </c>
      <c r="N157" s="132">
        <v>8.2000000000000003E-2</v>
      </c>
    </row>
    <row r="158" spans="2:14" x14ac:dyDescent="0.25">
      <c r="B158" s="128">
        <v>42976</v>
      </c>
      <c r="C158" s="131">
        <v>26.64</v>
      </c>
      <c r="D158" s="131">
        <v>18.34</v>
      </c>
      <c r="E158" s="131">
        <v>22.77</v>
      </c>
      <c r="F158" s="131">
        <v>30.47</v>
      </c>
      <c r="G158" s="129">
        <v>166.33619113404578</v>
      </c>
      <c r="H158" s="129">
        <v>88.906483435817137</v>
      </c>
      <c r="I158" s="129">
        <v>174.48442810540297</v>
      </c>
      <c r="J158" s="129">
        <v>115.5550945973487</v>
      </c>
      <c r="K158" s="132">
        <v>2.2044999999999999</v>
      </c>
      <c r="L158" s="132">
        <v>0.41299999999999998</v>
      </c>
      <c r="M158" s="132">
        <v>1.0943000000000001</v>
      </c>
      <c r="N158" s="132">
        <v>4.5999999999999999E-2</v>
      </c>
    </row>
    <row r="159" spans="2:14" x14ac:dyDescent="0.25">
      <c r="B159" s="128">
        <v>43007</v>
      </c>
      <c r="C159" s="131">
        <v>26.99</v>
      </c>
      <c r="D159" s="131">
        <v>19.32</v>
      </c>
      <c r="E159" s="131">
        <v>23.27</v>
      </c>
      <c r="F159" s="131">
        <v>31.57</v>
      </c>
      <c r="G159" s="129">
        <v>168.81611203662322</v>
      </c>
      <c r="H159" s="129">
        <v>92.859686361728407</v>
      </c>
      <c r="I159" s="129">
        <v>175.1120176391162</v>
      </c>
      <c r="J159" s="129">
        <v>119.73140209272191</v>
      </c>
      <c r="K159" s="132">
        <v>2.1968000000000001</v>
      </c>
      <c r="L159" s="132">
        <v>0.40300000000000002</v>
      </c>
      <c r="M159" s="132">
        <v>1.2095</v>
      </c>
      <c r="N159" s="132">
        <v>2.9000000000000001E-2</v>
      </c>
    </row>
    <row r="160" spans="2:14" x14ac:dyDescent="0.25">
      <c r="B160" s="128">
        <v>43037</v>
      </c>
      <c r="C160" s="131">
        <v>27.63</v>
      </c>
      <c r="D160" s="131">
        <v>19.71</v>
      </c>
      <c r="E160" s="131">
        <v>23.57</v>
      </c>
      <c r="F160" s="131">
        <v>33.869999999999997</v>
      </c>
      <c r="G160" s="129">
        <v>173.16105264583589</v>
      </c>
      <c r="H160" s="129">
        <v>94.965196615746365</v>
      </c>
      <c r="I160" s="129">
        <v>178.22256388342501</v>
      </c>
      <c r="J160" s="129">
        <v>129.46770861956009</v>
      </c>
      <c r="K160" s="132">
        <v>2.3561999999999999</v>
      </c>
      <c r="L160" s="132">
        <v>0.42499999999999999</v>
      </c>
      <c r="M160" s="132">
        <v>1.3472999999999999</v>
      </c>
      <c r="N160" s="132">
        <v>6.6000000000000003E-2</v>
      </c>
    </row>
    <row r="161" spans="2:14" x14ac:dyDescent="0.25">
      <c r="B161" s="128">
        <v>43068</v>
      </c>
      <c r="C161" s="131">
        <v>27.86</v>
      </c>
      <c r="D161" s="131">
        <v>19.14</v>
      </c>
      <c r="E161" s="131">
        <v>23.24</v>
      </c>
      <c r="F161" s="131">
        <v>35.03</v>
      </c>
      <c r="G161" s="129">
        <v>175.64029634445305</v>
      </c>
      <c r="H161" s="129">
        <v>93.024403150308046</v>
      </c>
      <c r="I161" s="129">
        <v>175.7998726847008</v>
      </c>
      <c r="J161" s="129">
        <v>133.66348484600437</v>
      </c>
      <c r="K161" s="132">
        <v>2.3513000000000002</v>
      </c>
      <c r="L161" s="132">
        <v>0.36299999999999999</v>
      </c>
      <c r="M161" s="132">
        <v>1.2826</v>
      </c>
      <c r="N161" s="132">
        <v>3.9E-2</v>
      </c>
    </row>
    <row r="162" spans="2:14" x14ac:dyDescent="0.25">
      <c r="B162" s="128">
        <v>43098</v>
      </c>
      <c r="C162" s="131">
        <v>28.64</v>
      </c>
      <c r="D162" s="131">
        <v>18.75</v>
      </c>
      <c r="E162" s="131">
        <v>23.6</v>
      </c>
      <c r="F162" s="131">
        <v>34.97</v>
      </c>
      <c r="G162" s="129">
        <v>180.43015995557545</v>
      </c>
      <c r="H162" s="129">
        <v>92.026553619492276</v>
      </c>
      <c r="I162" s="129">
        <v>182.61384036247415</v>
      </c>
      <c r="J162" s="129">
        <v>133.89863888474164</v>
      </c>
      <c r="K162" s="132">
        <v>2.4056999999999999</v>
      </c>
      <c r="L162" s="132">
        <v>0.35</v>
      </c>
      <c r="M162" s="132">
        <v>1.2202</v>
      </c>
      <c r="N162" s="132">
        <v>4.9000000000000002E-2</v>
      </c>
    </row>
    <row r="163" spans="2:14" x14ac:dyDescent="0.25">
      <c r="B163" s="128">
        <v>43129</v>
      </c>
      <c r="C163" s="131">
        <v>29.64</v>
      </c>
      <c r="D163" s="131">
        <v>20.12</v>
      </c>
      <c r="E163" s="131">
        <v>23.1</v>
      </c>
      <c r="F163" s="131">
        <v>35.54</v>
      </c>
      <c r="G163" s="129">
        <v>188.92636084135825</v>
      </c>
      <c r="H163" s="129">
        <v>94.969971015415339</v>
      </c>
      <c r="I163" s="129">
        <v>178.36124504670795</v>
      </c>
      <c r="J163" s="129">
        <v>135.85933420272752</v>
      </c>
      <c r="K163" s="132">
        <v>2.5731000000000002</v>
      </c>
      <c r="L163" s="132">
        <v>0.54900000000000004</v>
      </c>
      <c r="M163" s="132">
        <v>1.3306</v>
      </c>
      <c r="N163" s="132">
        <v>7.4999999999999997E-2</v>
      </c>
    </row>
    <row r="164" spans="2:14" x14ac:dyDescent="0.25">
      <c r="B164" s="128">
        <v>43159</v>
      </c>
      <c r="C164" s="131">
        <v>28.43</v>
      </c>
      <c r="D164" s="131">
        <v>19.27</v>
      </c>
      <c r="E164" s="131">
        <v>22.68</v>
      </c>
      <c r="F164" s="131">
        <v>33.68</v>
      </c>
      <c r="G164" s="129">
        <v>183.19450652147415</v>
      </c>
      <c r="H164" s="129">
        <v>91.28652167080115</v>
      </c>
      <c r="I164" s="129">
        <v>173.45956197369551</v>
      </c>
      <c r="J164" s="129">
        <v>129.80079449283906</v>
      </c>
      <c r="K164" s="132">
        <v>2.8570000000000002</v>
      </c>
      <c r="L164" s="132">
        <v>0.71899999999999997</v>
      </c>
      <c r="M164" s="132">
        <v>1.5689</v>
      </c>
      <c r="N164" s="132">
        <v>6.7000000000000004E-2</v>
      </c>
    </row>
    <row r="165" spans="2:14" x14ac:dyDescent="0.25">
      <c r="B165" s="133">
        <v>43188</v>
      </c>
      <c r="C165" s="134">
        <v>28.48</v>
      </c>
      <c r="D165" s="134">
        <v>19.03</v>
      </c>
      <c r="E165" s="134">
        <v>23.19</v>
      </c>
      <c r="F165" s="134">
        <v>32.6</v>
      </c>
      <c r="G165" s="134">
        <v>183.03265477496512</v>
      </c>
      <c r="H165" s="134">
        <v>89.278886609997187</v>
      </c>
      <c r="I165" s="134">
        <v>171.46128447480237</v>
      </c>
      <c r="J165" s="134">
        <v>126.18972719563122</v>
      </c>
      <c r="K165" s="135">
        <v>2.8378000000000001</v>
      </c>
      <c r="L165" s="135">
        <v>0.58199999999999996</v>
      </c>
      <c r="M165" s="135">
        <v>1.4523999999999999</v>
      </c>
      <c r="N165" s="135">
        <v>4.4999999999999998E-2</v>
      </c>
    </row>
    <row r="166" spans="2:14" x14ac:dyDescent="0.25">
      <c r="B166" s="133">
        <v>43220</v>
      </c>
      <c r="C166" s="134">
        <v>28.17</v>
      </c>
      <c r="D166" s="134">
        <v>19.95</v>
      </c>
      <c r="E166" s="134">
        <v>23.92</v>
      </c>
      <c r="F166" s="134">
        <v>33.5</v>
      </c>
      <c r="G166" s="134">
        <v>179.70487451410619</v>
      </c>
      <c r="H166" s="134">
        <v>93.20344313789461</v>
      </c>
      <c r="I166" s="134">
        <v>178.72645052434962</v>
      </c>
      <c r="J166" s="134">
        <v>132.15133497559495</v>
      </c>
      <c r="K166" s="135">
        <v>2.8679000000000001</v>
      </c>
      <c r="L166" s="135">
        <v>0.54300000000000004</v>
      </c>
      <c r="M166" s="135">
        <v>1.4408000000000001</v>
      </c>
      <c r="N166" s="135">
        <v>4.7E-2</v>
      </c>
    </row>
    <row r="167" spans="2:14" x14ac:dyDescent="0.25">
      <c r="B167" s="133">
        <v>43251</v>
      </c>
      <c r="C167" s="134">
        <v>28.68</v>
      </c>
      <c r="D167" s="134">
        <v>19.18</v>
      </c>
      <c r="E167" s="134">
        <v>24.28</v>
      </c>
      <c r="F167" s="134">
        <v>31.46</v>
      </c>
      <c r="G167" s="134">
        <v>182.94597266804817</v>
      </c>
      <c r="H167" s="134">
        <v>90.89979529761419</v>
      </c>
      <c r="I167" s="134">
        <v>183.6711300444282</v>
      </c>
      <c r="J167" s="134">
        <v>130.58648425008084</v>
      </c>
      <c r="K167" s="135">
        <v>2.9771000000000001</v>
      </c>
      <c r="L167" s="135">
        <v>0.51300000000000001</v>
      </c>
      <c r="M167" s="135">
        <v>1.4137999999999999</v>
      </c>
      <c r="N167" s="135">
        <v>4.9000000000000002E-2</v>
      </c>
    </row>
    <row r="168" spans="2:14" x14ac:dyDescent="0.25">
      <c r="B168" s="133">
        <v>43280</v>
      </c>
      <c r="C168" s="134">
        <v>29.22</v>
      </c>
      <c r="D168" s="134">
        <v>19.079999999999998</v>
      </c>
      <c r="E168" s="134">
        <v>23.19</v>
      </c>
      <c r="F168" s="134">
        <v>30.94</v>
      </c>
      <c r="G168" s="134">
        <v>186.52567280213458</v>
      </c>
      <c r="H168" s="134">
        <v>89.975948961667541</v>
      </c>
      <c r="I168" s="134">
        <v>183.53641371745258</v>
      </c>
      <c r="J168" s="134">
        <v>131.19048545663239</v>
      </c>
      <c r="K168" s="135">
        <v>2.9127999999999998</v>
      </c>
      <c r="L168" s="135">
        <v>0.39300000000000002</v>
      </c>
      <c r="M168" s="135">
        <v>1.3193999999999999</v>
      </c>
      <c r="N168" s="135">
        <v>4.3999999999999997E-2</v>
      </c>
    </row>
    <row r="169" spans="2:14" x14ac:dyDescent="0.25">
      <c r="B169" s="133">
        <v>43312</v>
      </c>
      <c r="C169" s="134">
        <v>29.52</v>
      </c>
      <c r="D169" s="134">
        <v>19.93</v>
      </c>
      <c r="E169" s="134">
        <v>23.45</v>
      </c>
      <c r="F169" s="134">
        <v>32.01</v>
      </c>
      <c r="G169" s="134">
        <v>189.18640716210911</v>
      </c>
      <c r="H169" s="134">
        <v>93.057823947990855</v>
      </c>
      <c r="I169" s="134">
        <v>183.94963776814959</v>
      </c>
      <c r="J169" s="134">
        <v>132.65628680715062</v>
      </c>
      <c r="K169" s="135">
        <v>2.8849999999999998</v>
      </c>
      <c r="L169" s="135">
        <v>0.35399999999999998</v>
      </c>
      <c r="M169" s="135">
        <v>1.2686999999999999</v>
      </c>
      <c r="N169" s="135">
        <v>5.3999999999999999E-2</v>
      </c>
    </row>
    <row r="170" spans="2:14" x14ac:dyDescent="0.25">
      <c r="B170" s="133">
        <v>43343</v>
      </c>
      <c r="C170" s="134">
        <v>30.16</v>
      </c>
      <c r="D170" s="134">
        <v>19.16</v>
      </c>
      <c r="E170" s="134">
        <v>23</v>
      </c>
      <c r="F170" s="134">
        <v>32.409999999999997</v>
      </c>
      <c r="G170" s="134">
        <v>193.53270217924236</v>
      </c>
      <c r="H170" s="134">
        <v>90.567974520620425</v>
      </c>
      <c r="I170" s="134">
        <v>182.2855519162274</v>
      </c>
      <c r="J170" s="134">
        <v>134.48805324746962</v>
      </c>
      <c r="K170" s="135">
        <v>2.8872999999999998</v>
      </c>
      <c r="L170" s="135">
        <v>0.35899999999999999</v>
      </c>
      <c r="M170" s="135">
        <v>1.3115999999999999</v>
      </c>
      <c r="N170" s="135">
        <v>0.106</v>
      </c>
    </row>
    <row r="171" spans="2:14" x14ac:dyDescent="0.25">
      <c r="B171" s="133">
        <v>43371</v>
      </c>
      <c r="C171" s="134">
        <v>30.61</v>
      </c>
      <c r="D171" s="134">
        <v>19.690000000000001</v>
      </c>
      <c r="E171" s="134">
        <v>22.73</v>
      </c>
      <c r="F171" s="134">
        <v>34.450000000000003</v>
      </c>
      <c r="G171" s="134">
        <v>196.49072907778367</v>
      </c>
      <c r="H171" s="134">
        <v>90.300608139157816</v>
      </c>
      <c r="I171" s="134">
        <v>178.92019885856769</v>
      </c>
      <c r="J171" s="134">
        <v>141.86905504014175</v>
      </c>
      <c r="K171" s="135">
        <v>2.9942000000000002</v>
      </c>
      <c r="L171" s="135">
        <v>0.442</v>
      </c>
      <c r="M171" s="135">
        <v>1.5236000000000001</v>
      </c>
      <c r="N171" s="135">
        <v>0.121</v>
      </c>
    </row>
    <row r="172" spans="2:14" x14ac:dyDescent="0.25">
      <c r="B172" s="133">
        <v>43404</v>
      </c>
      <c r="C172" s="134">
        <v>29.37</v>
      </c>
      <c r="D172" s="134">
        <v>18.36</v>
      </c>
      <c r="E172" s="134">
        <v>20.85</v>
      </c>
      <c r="F172" s="134">
        <v>31.03</v>
      </c>
      <c r="G172" s="134">
        <v>188.63245432259291</v>
      </c>
      <c r="H172" s="134">
        <v>84.282477356414901</v>
      </c>
      <c r="I172" s="134">
        <v>166.67889892090372</v>
      </c>
      <c r="J172" s="134">
        <v>128.93158329112327</v>
      </c>
      <c r="K172" s="135">
        <v>3.1551</v>
      </c>
      <c r="L172" s="135">
        <v>0.45900000000000002</v>
      </c>
      <c r="M172" s="135">
        <v>1.5607</v>
      </c>
      <c r="N172" s="135">
        <v>0.14199999999999999</v>
      </c>
    </row>
    <row r="173" spans="2:14" x14ac:dyDescent="0.25">
      <c r="B173" s="133">
        <v>43434</v>
      </c>
      <c r="C173" s="134">
        <v>28.4</v>
      </c>
      <c r="D173" s="134">
        <v>18.2</v>
      </c>
      <c r="E173" s="134">
        <v>20.14</v>
      </c>
      <c r="F173" s="134">
        <v>31.6</v>
      </c>
      <c r="G173" s="134">
        <v>184.41821407771596</v>
      </c>
      <c r="H173" s="134">
        <v>83.308499823944004</v>
      </c>
      <c r="I173" s="134">
        <v>162.82992394122354</v>
      </c>
      <c r="J173" s="134">
        <v>131.46428286791857</v>
      </c>
      <c r="K173" s="135">
        <v>3.1147</v>
      </c>
      <c r="L173" s="135">
        <v>0.38200000000000001</v>
      </c>
      <c r="M173" s="135">
        <v>1.4395</v>
      </c>
      <c r="N173" s="135">
        <v>0.108</v>
      </c>
    </row>
    <row r="174" spans="2:14" x14ac:dyDescent="0.25">
      <c r="B174" s="133">
        <v>43465</v>
      </c>
      <c r="C174" s="134">
        <v>26.65</v>
      </c>
      <c r="D174" s="134">
        <v>17.22</v>
      </c>
      <c r="E174" s="134">
        <v>18.59</v>
      </c>
      <c r="F174" s="134">
        <v>28.32</v>
      </c>
      <c r="G174" s="134">
        <v>173.85924992889358</v>
      </c>
      <c r="H174" s="134">
        <v>78.41712736307916</v>
      </c>
      <c r="I174" s="134">
        <v>154.20614065036531</v>
      </c>
      <c r="J174" s="134">
        <v>117.72271135312286</v>
      </c>
      <c r="K174" s="135">
        <v>2.8317000000000001</v>
      </c>
      <c r="L174" s="135">
        <v>0.251</v>
      </c>
      <c r="M174" s="135">
        <v>1.2673000000000001</v>
      </c>
      <c r="N174" s="135">
        <v>4.2000000000000003E-2</v>
      </c>
    </row>
    <row r="175" spans="2:14" x14ac:dyDescent="0.25">
      <c r="B175" s="133">
        <v>43496</v>
      </c>
      <c r="C175" s="134">
        <v>26.09</v>
      </c>
      <c r="D175" s="134">
        <v>18.28</v>
      </c>
      <c r="E175" s="134">
        <v>19.07</v>
      </c>
      <c r="F175" s="134">
        <v>29.31</v>
      </c>
      <c r="G175" s="134">
        <v>176.57348340173093</v>
      </c>
      <c r="H175" s="134">
        <v>83.198688631557587</v>
      </c>
      <c r="I175" s="134">
        <v>164.86450171919708</v>
      </c>
      <c r="J175" s="134">
        <v>122.18534447645337</v>
      </c>
      <c r="K175" s="135">
        <v>2.7075</v>
      </c>
      <c r="L175" s="135">
        <v>0.215</v>
      </c>
      <c r="M175" s="135">
        <v>1.2768999999999999</v>
      </c>
      <c r="N175" s="135">
        <v>7.0000000000000001E-3</v>
      </c>
    </row>
    <row r="176" spans="2:14" x14ac:dyDescent="0.25">
      <c r="B176" s="133">
        <v>43524</v>
      </c>
      <c r="C176" s="134">
        <v>26.84</v>
      </c>
      <c r="D176" s="134">
        <v>18.95</v>
      </c>
      <c r="E176" s="134">
        <v>19.079999999999998</v>
      </c>
      <c r="F176" s="134">
        <v>29.81</v>
      </c>
      <c r="G176" s="134">
        <v>186.56021020410932</v>
      </c>
      <c r="H176" s="134">
        <v>86.53838120000556</v>
      </c>
      <c r="I176" s="134">
        <v>169.00202867457722</v>
      </c>
      <c r="J176" s="134">
        <v>125.78306010612907</v>
      </c>
      <c r="K176" s="135">
        <v>2.6715999999999998</v>
      </c>
      <c r="L176" s="135">
        <v>0.126</v>
      </c>
      <c r="M176" s="135">
        <v>1.1980999999999999</v>
      </c>
      <c r="N176" s="135">
        <v>-2.1000000000000001E-2</v>
      </c>
    </row>
    <row r="177" spans="2:14" x14ac:dyDescent="0.25">
      <c r="B177" s="133">
        <v>43555</v>
      </c>
      <c r="C177" s="134">
        <v>27.11</v>
      </c>
      <c r="D177" s="134">
        <v>19.32</v>
      </c>
      <c r="E177" s="134">
        <v>19.27</v>
      </c>
      <c r="F177" s="134">
        <v>30.23</v>
      </c>
      <c r="G177" s="134">
        <v>189.88663605704767</v>
      </c>
      <c r="H177" s="134">
        <v>87.595910726683513</v>
      </c>
      <c r="I177" s="134">
        <v>168.43937434883071</v>
      </c>
      <c r="J177" s="134">
        <v>124.72816073525534</v>
      </c>
      <c r="K177" s="135">
        <v>2.5685000000000002</v>
      </c>
      <c r="L177" s="135">
        <v>5.3999999999999999E-2</v>
      </c>
      <c r="M177" s="135">
        <v>1.1435999999999999</v>
      </c>
      <c r="N177" s="135">
        <v>-3.9E-2</v>
      </c>
    </row>
    <row r="178" spans="2:14" x14ac:dyDescent="0.25">
      <c r="B178" s="133">
        <v>43585</v>
      </c>
      <c r="C178" s="134">
        <v>28.04</v>
      </c>
      <c r="D178" s="134">
        <v>20.079999999999998</v>
      </c>
      <c r="E178" s="134">
        <v>21.18</v>
      </c>
      <c r="F178" s="134">
        <v>29.31</v>
      </c>
      <c r="G178" s="134">
        <v>196.64648598865008</v>
      </c>
      <c r="H178" s="134">
        <v>91.563436851601708</v>
      </c>
      <c r="I178" s="134">
        <v>174.67139216416186</v>
      </c>
      <c r="J178" s="134">
        <v>130.9212170250818</v>
      </c>
      <c r="K178" s="135">
        <v>2.5293999999999999</v>
      </c>
      <c r="L178" s="135">
        <v>0.01</v>
      </c>
      <c r="M178" s="135">
        <v>1.1501999999999999</v>
      </c>
      <c r="N178" s="135">
        <v>-3.9E-2</v>
      </c>
    </row>
    <row r="179" spans="2:14" x14ac:dyDescent="0.25">
      <c r="B179" s="133">
        <v>43616</v>
      </c>
      <c r="C179" s="134">
        <v>27.57</v>
      </c>
      <c r="D179" s="134">
        <v>18.649999999999999</v>
      </c>
      <c r="E179" s="134">
        <v>18.75</v>
      </c>
      <c r="F179" s="134">
        <v>25.2</v>
      </c>
      <c r="G179" s="134">
        <v>193.32209174759257</v>
      </c>
      <c r="H179" s="134">
        <v>85.430720476803373</v>
      </c>
      <c r="I179" s="134">
        <v>167.14207990907309</v>
      </c>
      <c r="J179" s="134">
        <v>121.17191173822337</v>
      </c>
      <c r="K179" s="135">
        <v>2.3871000000000002</v>
      </c>
      <c r="L179" s="135">
        <v>-8.2000000000000003E-2</v>
      </c>
      <c r="M179" s="135">
        <v>1.0563</v>
      </c>
      <c r="N179" s="135">
        <v>-5.6000000000000001E-2</v>
      </c>
    </row>
    <row r="180" spans="2:14" x14ac:dyDescent="0.25">
      <c r="B180" s="133">
        <v>43646</v>
      </c>
      <c r="C180" s="134">
        <v>27.93</v>
      </c>
      <c r="D180" s="134">
        <v>19.920000000000002</v>
      </c>
      <c r="E180" s="134">
        <v>20.399999999999999</v>
      </c>
      <c r="F180" s="134">
        <v>26.57</v>
      </c>
      <c r="G180" s="134">
        <v>195.72345699077653</v>
      </c>
      <c r="H180" s="134">
        <v>89.715744179708395</v>
      </c>
      <c r="I180" s="134">
        <v>171.47564599298224</v>
      </c>
      <c r="J180" s="134">
        <v>125.14053316286591</v>
      </c>
      <c r="K180" s="135">
        <v>2.0722999999999998</v>
      </c>
      <c r="L180" s="135">
        <v>-0.26900000000000002</v>
      </c>
      <c r="M180" s="135">
        <v>0.83789999999999998</v>
      </c>
      <c r="N180" s="135">
        <v>-0.129</v>
      </c>
    </row>
    <row r="181" spans="2:14" x14ac:dyDescent="0.25">
      <c r="B181" s="133">
        <v>43677</v>
      </c>
      <c r="C181" s="134">
        <v>28.93</v>
      </c>
      <c r="D181" s="134">
        <v>19.71</v>
      </c>
      <c r="E181" s="134">
        <v>20.23</v>
      </c>
      <c r="F181" s="134">
        <v>26.31</v>
      </c>
      <c r="G181" s="134">
        <v>202.89775574607566</v>
      </c>
      <c r="H181" s="134">
        <v>89.742003377887755</v>
      </c>
      <c r="I181" s="134">
        <v>173.27673896619098</v>
      </c>
      <c r="J181" s="134">
        <v>126.58516006267241</v>
      </c>
      <c r="K181" s="135">
        <v>2.0495000000000001</v>
      </c>
      <c r="L181" s="135">
        <v>-0.34100000000000003</v>
      </c>
      <c r="M181" s="135">
        <v>0.72699999999999998</v>
      </c>
      <c r="N181" s="135">
        <v>-0.13900000000000001</v>
      </c>
    </row>
    <row r="182" spans="2:14" x14ac:dyDescent="0.25">
      <c r="B182" s="133">
        <v>43708</v>
      </c>
      <c r="C182" s="134">
        <v>27.93</v>
      </c>
      <c r="D182" s="134">
        <v>19.510000000000002</v>
      </c>
      <c r="E182" s="134">
        <v>19.8</v>
      </c>
      <c r="F182" s="134">
        <v>25.38</v>
      </c>
      <c r="G182" s="134">
        <v>196.21984749366817</v>
      </c>
      <c r="H182" s="134">
        <v>88.534080261637087</v>
      </c>
      <c r="I182" s="134">
        <v>170.87237412195398</v>
      </c>
      <c r="J182" s="134">
        <v>121.77879502278847</v>
      </c>
      <c r="K182" s="135">
        <v>1.6240000000000001</v>
      </c>
      <c r="L182" s="135">
        <v>-0.627</v>
      </c>
      <c r="M182" s="135">
        <v>0.4849</v>
      </c>
      <c r="N182" s="135">
        <v>-0.223</v>
      </c>
    </row>
    <row r="183" spans="2:14" x14ac:dyDescent="0.25">
      <c r="B183" s="133">
        <v>43738</v>
      </c>
      <c r="C183" s="134">
        <v>28.71</v>
      </c>
      <c r="D183" s="134">
        <v>20.36</v>
      </c>
      <c r="E183" s="134">
        <v>19.98</v>
      </c>
      <c r="F183" s="134">
        <v>26.79</v>
      </c>
      <c r="G183" s="134">
        <v>201.95305622147282</v>
      </c>
      <c r="H183" s="134">
        <v>91.716217641008896</v>
      </c>
      <c r="I183" s="134">
        <v>175.65696236269</v>
      </c>
      <c r="J183" s="134">
        <v>127.96332271441165</v>
      </c>
      <c r="K183" s="135">
        <v>1.6863999999999999</v>
      </c>
      <c r="L183" s="135">
        <v>-0.57099999999999995</v>
      </c>
      <c r="M183" s="135">
        <v>0.57520000000000004</v>
      </c>
      <c r="N183" s="135">
        <v>-0.222</v>
      </c>
    </row>
    <row r="184" spans="2:14" x14ac:dyDescent="0.25">
      <c r="B184" s="133">
        <v>43769</v>
      </c>
      <c r="C184" s="134">
        <v>28.72</v>
      </c>
      <c r="D184" s="134">
        <v>20.64</v>
      </c>
      <c r="E184" s="134">
        <v>18.940000000000001</v>
      </c>
      <c r="F184" s="134">
        <v>28.31</v>
      </c>
      <c r="G184" s="134">
        <v>201.6496688472634</v>
      </c>
      <c r="H184" s="134">
        <v>92.797619166031737</v>
      </c>
      <c r="I184" s="134">
        <v>176.40437806035803</v>
      </c>
      <c r="J184" s="134">
        <v>134.85207734595514</v>
      </c>
      <c r="K184" s="135">
        <v>1.7016</v>
      </c>
      <c r="L184" s="135">
        <v>-0.44900000000000001</v>
      </c>
      <c r="M184" s="135">
        <v>0.61260000000000003</v>
      </c>
      <c r="N184" s="135">
        <v>-0.158</v>
      </c>
    </row>
    <row r="185" spans="2:14" x14ac:dyDescent="0.25">
      <c r="B185" s="133">
        <v>43799</v>
      </c>
      <c r="C185" s="134">
        <v>29.76</v>
      </c>
      <c r="D185" s="134">
        <v>20.7</v>
      </c>
      <c r="E185" s="134">
        <v>19.43</v>
      </c>
      <c r="F185" s="134">
        <v>29.03</v>
      </c>
      <c r="G185" s="134">
        <v>210.26505763005704</v>
      </c>
      <c r="H185" s="134">
        <v>95.330438190422939</v>
      </c>
      <c r="I185" s="134">
        <v>183.37456028864008</v>
      </c>
      <c r="J185" s="134">
        <v>137.00993032723446</v>
      </c>
      <c r="K185" s="135">
        <v>1.8159000000000001</v>
      </c>
      <c r="L185" s="135">
        <v>-0.32900000000000001</v>
      </c>
      <c r="M185" s="135">
        <v>0.7288</v>
      </c>
      <c r="N185" s="135">
        <v>-8.5999999999999993E-2</v>
      </c>
    </row>
    <row r="186" spans="2:14" x14ac:dyDescent="0.25">
      <c r="B186" s="133">
        <v>43830</v>
      </c>
      <c r="C186" s="134">
        <v>30.4</v>
      </c>
      <c r="D186" s="134">
        <v>21.35</v>
      </c>
      <c r="E186" s="134">
        <v>20.5</v>
      </c>
      <c r="F186" s="134">
        <v>29.17</v>
      </c>
      <c r="G186" s="134">
        <v>215.13076808473178</v>
      </c>
      <c r="H186" s="134">
        <v>96.428550114287177</v>
      </c>
      <c r="I186" s="134">
        <v>192.80928476555701</v>
      </c>
      <c r="J186" s="134">
        <v>139.14331505435803</v>
      </c>
      <c r="K186" s="135">
        <v>1.8601000000000001</v>
      </c>
      <c r="L186" s="135">
        <v>-0.27500000000000002</v>
      </c>
      <c r="M186" s="135">
        <v>0.77539999999999998</v>
      </c>
      <c r="N186" s="135">
        <v>-0.01</v>
      </c>
    </row>
    <row r="187" spans="2:14" x14ac:dyDescent="0.25">
      <c r="B187" s="133">
        <v>43861</v>
      </c>
      <c r="C187" s="134">
        <v>30.69</v>
      </c>
      <c r="D187" s="134">
        <v>20.76</v>
      </c>
      <c r="E187" s="134">
        <v>20.49</v>
      </c>
      <c r="F187" s="134">
        <v>28.54</v>
      </c>
      <c r="G187" s="134">
        <v>222.00100226186126</v>
      </c>
      <c r="H187" s="134">
        <v>94.688281434945807</v>
      </c>
      <c r="I187" s="134">
        <v>186.2899484791549</v>
      </c>
      <c r="J187" s="134">
        <v>136.48803893510942</v>
      </c>
      <c r="K187" s="135">
        <v>1.7629000000000001</v>
      </c>
      <c r="L187" s="135">
        <v>-0.26800000000000002</v>
      </c>
      <c r="M187" s="135">
        <v>0.66949999999999998</v>
      </c>
      <c r="N187" s="135">
        <v>-1.2E-2</v>
      </c>
    </row>
    <row r="188" spans="2:14" x14ac:dyDescent="0.25">
      <c r="B188" s="133">
        <v>43890</v>
      </c>
      <c r="C188" s="134">
        <v>29.85</v>
      </c>
      <c r="D188" s="134">
        <v>18.93</v>
      </c>
      <c r="E188" s="134">
        <v>18.41</v>
      </c>
      <c r="F188" s="134">
        <v>26.01</v>
      </c>
      <c r="G188" s="134">
        <v>221.94073110939553</v>
      </c>
      <c r="H188" s="134">
        <v>87.175763555813717</v>
      </c>
      <c r="I188" s="134">
        <v>170.31985215565945</v>
      </c>
      <c r="J188" s="134">
        <v>124.35849011658003</v>
      </c>
      <c r="K188" s="135">
        <v>1.5087999999999999</v>
      </c>
      <c r="L188" s="135">
        <v>-0.435</v>
      </c>
      <c r="M188" s="135">
        <v>0.56559999999999999</v>
      </c>
      <c r="N188" s="135">
        <v>-5.7000000000000002E-2</v>
      </c>
    </row>
    <row r="189" spans="2:14" x14ac:dyDescent="0.25">
      <c r="B189" s="133">
        <v>43921</v>
      </c>
      <c r="C189" s="134">
        <v>23.94</v>
      </c>
      <c r="D189" s="134">
        <v>15.44</v>
      </c>
      <c r="E189" s="134">
        <v>13.5</v>
      </c>
      <c r="F189" s="134">
        <v>23.14</v>
      </c>
      <c r="G189" s="134">
        <v>179.62090122303036</v>
      </c>
      <c r="H189" s="134">
        <v>72.375124581991358</v>
      </c>
      <c r="I189" s="134">
        <v>133.05224112372272</v>
      </c>
      <c r="J189" s="134">
        <v>111.26591551609827</v>
      </c>
      <c r="K189" s="135">
        <v>0.87529999999999997</v>
      </c>
      <c r="L189" s="135">
        <v>-0.52</v>
      </c>
      <c r="M189" s="135">
        <v>0.40460000000000002</v>
      </c>
      <c r="N189" s="135">
        <v>-1.6E-2</v>
      </c>
    </row>
    <row r="190" spans="2:14" x14ac:dyDescent="0.25">
      <c r="B190" s="133">
        <v>43951</v>
      </c>
      <c r="C190" s="134">
        <v>24.91</v>
      </c>
      <c r="D190" s="134">
        <v>16.29</v>
      </c>
      <c r="E190" s="134">
        <v>14.85</v>
      </c>
      <c r="F190" s="134">
        <v>24.11</v>
      </c>
      <c r="G190" s="134">
        <v>187.04237942383489</v>
      </c>
      <c r="H190" s="134">
        <v>76.91319146735205</v>
      </c>
      <c r="I190" s="134">
        <v>144.97608983437996</v>
      </c>
      <c r="J190" s="134">
        <v>118.77508155349491</v>
      </c>
      <c r="K190" s="135">
        <v>0.6512</v>
      </c>
      <c r="L190" s="135">
        <v>-0.432</v>
      </c>
      <c r="M190" s="135">
        <v>0.31109999999999999</v>
      </c>
      <c r="N190" s="135">
        <v>5.0000000000000001E-3</v>
      </c>
    </row>
    <row r="191" spans="2:14" x14ac:dyDescent="0.25">
      <c r="B191" s="133">
        <v>43982</v>
      </c>
      <c r="C191" s="134">
        <v>26.27</v>
      </c>
      <c r="D191" s="134">
        <v>17.260000000000002</v>
      </c>
      <c r="E191" s="134">
        <v>15.4</v>
      </c>
      <c r="F191" s="134">
        <v>25.46</v>
      </c>
      <c r="G191" s="134">
        <v>197.71714544986662</v>
      </c>
      <c r="H191" s="134">
        <v>80.532186416435067</v>
      </c>
      <c r="I191" s="134">
        <v>150.16121464962961</v>
      </c>
      <c r="J191" s="134">
        <v>128.68119541145728</v>
      </c>
      <c r="K191" s="135">
        <v>0.66820000000000002</v>
      </c>
      <c r="L191" s="135">
        <v>-0.503</v>
      </c>
      <c r="M191" s="135">
        <v>0.21729999999999999</v>
      </c>
      <c r="N191" s="135">
        <v>-1E-3</v>
      </c>
    </row>
    <row r="192" spans="2:14" x14ac:dyDescent="0.25">
      <c r="B192" s="133">
        <v>44012</v>
      </c>
      <c r="C192" s="134">
        <v>27.91</v>
      </c>
      <c r="D192" s="134">
        <v>18.05</v>
      </c>
      <c r="E192" s="134">
        <v>14.47</v>
      </c>
      <c r="F192" s="134">
        <v>25.77</v>
      </c>
      <c r="G192" s="134">
        <v>210.24880473501008</v>
      </c>
      <c r="H192" s="134">
        <v>84.213248561214755</v>
      </c>
      <c r="I192" s="134">
        <v>150.83259359767044</v>
      </c>
      <c r="J192" s="134">
        <v>131.09420052381276</v>
      </c>
      <c r="K192" s="135">
        <v>0.72399999999999998</v>
      </c>
      <c r="L192" s="135">
        <v>-0.40300000000000002</v>
      </c>
      <c r="M192" s="135">
        <v>0.2281</v>
      </c>
      <c r="N192" s="135">
        <v>0.02</v>
      </c>
    </row>
    <row r="193" spans="2:14" x14ac:dyDescent="0.25">
      <c r="B193" s="133">
        <v>44043</v>
      </c>
      <c r="C193" s="134">
        <v>28.77</v>
      </c>
      <c r="D193" s="134">
        <v>17.68</v>
      </c>
      <c r="E193" s="134">
        <v>14.41</v>
      </c>
      <c r="F193" s="134">
        <v>25.21</v>
      </c>
      <c r="G193" s="134">
        <v>217.22129671014318</v>
      </c>
      <c r="H193" s="134">
        <v>83.246432628247334</v>
      </c>
      <c r="I193" s="134">
        <v>149.18930110949339</v>
      </c>
      <c r="J193" s="134">
        <v>127.69370137534916</v>
      </c>
      <c r="K193" s="135">
        <v>0.61670000000000003</v>
      </c>
      <c r="L193" s="135">
        <v>-0.46300000000000002</v>
      </c>
      <c r="M193" s="135">
        <v>0.14949999999999999</v>
      </c>
      <c r="N193" s="135">
        <v>2.9000000000000001E-2</v>
      </c>
    </row>
    <row r="194" spans="2:14" x14ac:dyDescent="0.25">
      <c r="B194" s="133">
        <v>44074</v>
      </c>
      <c r="C194" s="134">
        <v>30.32</v>
      </c>
      <c r="D194" s="134">
        <v>18.32</v>
      </c>
      <c r="E194" s="134">
        <v>15.26</v>
      </c>
      <c r="F194" s="134">
        <v>26.79</v>
      </c>
      <c r="G194" s="134">
        <v>229.68794441509894</v>
      </c>
      <c r="H194" s="134">
        <v>86.077651631949479</v>
      </c>
      <c r="I194" s="134">
        <v>156.72848140161369</v>
      </c>
      <c r="J194" s="134">
        <v>136.1032521113427</v>
      </c>
      <c r="K194" s="135">
        <v>0.64529999999999998</v>
      </c>
      <c r="L194" s="135">
        <v>-0.47</v>
      </c>
      <c r="M194" s="135">
        <v>0.21060000000000001</v>
      </c>
      <c r="N194" s="135">
        <v>3.5000000000000003E-2</v>
      </c>
    </row>
    <row r="195" spans="2:14" x14ac:dyDescent="0.25">
      <c r="B195" s="133">
        <v>44104</v>
      </c>
      <c r="C195" s="134">
        <v>30.09</v>
      </c>
      <c r="D195" s="134">
        <v>19.29</v>
      </c>
      <c r="E195" s="134">
        <v>14.89</v>
      </c>
      <c r="F195" s="134">
        <v>26.82</v>
      </c>
      <c r="G195" s="134">
        <v>227.91434724310272</v>
      </c>
      <c r="H195" s="134">
        <v>84.451968544663501</v>
      </c>
      <c r="I195" s="134">
        <v>152.56073358282433</v>
      </c>
      <c r="J195" s="134">
        <v>136.37005019031025</v>
      </c>
      <c r="K195" s="135">
        <v>0.67520000000000002</v>
      </c>
      <c r="L195" s="135">
        <v>-0.49099999999999999</v>
      </c>
      <c r="M195" s="135">
        <v>0.21240000000000001</v>
      </c>
      <c r="N195" s="135">
        <v>2.5000000000000001E-2</v>
      </c>
    </row>
    <row r="196" spans="2:14" x14ac:dyDescent="0.25">
      <c r="B196" s="133">
        <v>44135</v>
      </c>
      <c r="C196" s="134">
        <v>30.51</v>
      </c>
      <c r="D196" s="134">
        <v>18.16</v>
      </c>
      <c r="E196" s="134">
        <v>14.63</v>
      </c>
      <c r="F196" s="134">
        <v>26.9</v>
      </c>
      <c r="G196" s="134">
        <v>231.51571790391833</v>
      </c>
      <c r="H196" s="134">
        <v>79.565370483467646</v>
      </c>
      <c r="I196" s="134">
        <v>151.671552960301</v>
      </c>
      <c r="J196" s="134">
        <v>135.14669630044111</v>
      </c>
      <c r="K196" s="135">
        <v>0.77539999999999998</v>
      </c>
      <c r="L196" s="135">
        <v>-0.57399999999999995</v>
      </c>
      <c r="M196" s="135">
        <v>0.24349999999999999</v>
      </c>
      <c r="N196" s="135">
        <v>3.1E-2</v>
      </c>
    </row>
    <row r="197" spans="2:14" x14ac:dyDescent="0.25">
      <c r="B197" s="133">
        <v>44165</v>
      </c>
      <c r="C197" s="134">
        <v>31.42</v>
      </c>
      <c r="D197" s="134">
        <v>21.3</v>
      </c>
      <c r="E197" s="134">
        <v>16.940000000000001</v>
      </c>
      <c r="F197" s="134">
        <v>30.56</v>
      </c>
      <c r="G197" s="134">
        <v>240.33900830252057</v>
      </c>
      <c r="H197" s="134">
        <v>93.033951949645996</v>
      </c>
      <c r="I197" s="134">
        <v>170.36743019134741</v>
      </c>
      <c r="J197" s="134">
        <v>155.47705106169772</v>
      </c>
      <c r="K197" s="135">
        <v>0.8659</v>
      </c>
      <c r="L197" s="135">
        <v>-0.57299999999999995</v>
      </c>
      <c r="M197" s="135">
        <v>0.3105</v>
      </c>
      <c r="N197" s="135">
        <v>2.7E-2</v>
      </c>
    </row>
    <row r="198" spans="2:14" x14ac:dyDescent="0.25">
      <c r="B198" s="133">
        <v>44196</v>
      </c>
      <c r="C198" s="134">
        <v>32.57</v>
      </c>
      <c r="D198" s="134">
        <v>21.65</v>
      </c>
      <c r="E198" s="134">
        <v>17.39</v>
      </c>
      <c r="F198" s="134">
        <v>31.77</v>
      </c>
      <c r="G198" s="134">
        <v>250.24785664946569</v>
      </c>
      <c r="H198" s="134">
        <v>94.905516619884182</v>
      </c>
      <c r="I198" s="134">
        <v>180.51723492315926</v>
      </c>
      <c r="J198" s="134">
        <v>161.42089583023105</v>
      </c>
      <c r="K198" s="135">
        <v>0.92369999999999997</v>
      </c>
      <c r="L198" s="135">
        <v>-0.57599999999999996</v>
      </c>
      <c r="M198" s="135">
        <v>0.25480000000000003</v>
      </c>
      <c r="N198" s="135">
        <v>1.7000000000000001E-2</v>
      </c>
    </row>
    <row r="199" spans="2:14" x14ac:dyDescent="0.25">
      <c r="B199" s="133">
        <v>44227</v>
      </c>
      <c r="C199" s="134">
        <v>33.08</v>
      </c>
      <c r="D199" s="134">
        <v>21.82</v>
      </c>
      <c r="E199" s="134">
        <v>17.32</v>
      </c>
      <c r="F199" s="134">
        <v>32.409999999999997</v>
      </c>
      <c r="G199" s="134">
        <v>256.9142524345483</v>
      </c>
      <c r="H199" s="134">
        <v>93.530489515219386</v>
      </c>
      <c r="I199" s="134">
        <v>178.22890762151675</v>
      </c>
      <c r="J199" s="134">
        <v>162.71030224273701</v>
      </c>
      <c r="K199" s="135">
        <v>1.0579000000000001</v>
      </c>
      <c r="L199" s="135">
        <v>-0.53300000000000003</v>
      </c>
      <c r="M199" s="135">
        <v>0.27800000000000002</v>
      </c>
      <c r="N199" s="135">
        <v>0.04</v>
      </c>
    </row>
    <row r="200" spans="2:14" x14ac:dyDescent="0.25">
      <c r="B200" s="133">
        <v>44255</v>
      </c>
      <c r="C200" s="134">
        <v>33.44</v>
      </c>
      <c r="D200" s="134">
        <v>23.92</v>
      </c>
      <c r="E200" s="134">
        <v>19.13</v>
      </c>
      <c r="F200" s="134">
        <v>34.229999999999997</v>
      </c>
      <c r="G200" s="134">
        <v>262.98741755041783</v>
      </c>
      <c r="H200" s="134">
        <v>96.848697285156987</v>
      </c>
      <c r="I200" s="134">
        <v>184.23598705701215</v>
      </c>
      <c r="J200" s="134">
        <v>170.37204196109522</v>
      </c>
      <c r="K200" s="135">
        <v>1.2434000000000001</v>
      </c>
      <c r="L200" s="135">
        <v>-0.39</v>
      </c>
      <c r="M200" s="135">
        <v>0.55859999999999999</v>
      </c>
      <c r="N200" s="135">
        <v>9.1999999999999998E-2</v>
      </c>
    </row>
    <row r="201" spans="2:14" x14ac:dyDescent="0.25">
      <c r="B201" s="136">
        <v>44286</v>
      </c>
      <c r="C201" s="137">
        <v>33.74</v>
      </c>
      <c r="D201" s="137">
        <v>25.37</v>
      </c>
      <c r="E201" s="137">
        <v>20.96</v>
      </c>
      <c r="F201" s="137">
        <v>33.65</v>
      </c>
      <c r="G201" s="137">
        <v>264.82128587487983</v>
      </c>
      <c r="H201" s="137">
        <v>103.15090484820392</v>
      </c>
      <c r="I201" s="137">
        <v>189.59591709967819</v>
      </c>
      <c r="J201" s="137">
        <v>171.62362845191333</v>
      </c>
      <c r="K201" s="138">
        <v>1.6040999999999999</v>
      </c>
      <c r="L201" s="138">
        <v>-0.317</v>
      </c>
      <c r="M201" s="138">
        <v>0.77539999999999998</v>
      </c>
      <c r="N201" s="138">
        <v>0.106</v>
      </c>
    </row>
    <row r="202" spans="2:14" x14ac:dyDescent="0.25">
      <c r="B202" s="133"/>
      <c r="C202" s="134"/>
      <c r="D202" s="134"/>
      <c r="E202" s="134"/>
      <c r="F202" s="134"/>
      <c r="G202" s="135"/>
      <c r="H202" s="135"/>
      <c r="I202" s="135"/>
      <c r="J202" s="135"/>
      <c r="K202" s="135"/>
      <c r="L202" s="135"/>
      <c r="M202" s="135"/>
      <c r="N202" s="135"/>
    </row>
    <row r="203" spans="2:14" x14ac:dyDescent="0.25">
      <c r="B203" s="139" t="s">
        <v>81</v>
      </c>
    </row>
  </sheetData>
  <mergeCells count="7">
    <mergeCell ref="B4:B6"/>
    <mergeCell ref="C5:F5"/>
    <mergeCell ref="K5:N5"/>
    <mergeCell ref="G5:J5"/>
    <mergeCell ref="C6:F6"/>
    <mergeCell ref="K6:N6"/>
    <mergeCell ref="G6:J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7"/>
  <sheetViews>
    <sheetView workbookViewId="0">
      <selection activeCell="B19" sqref="B19"/>
    </sheetView>
  </sheetViews>
  <sheetFormatPr defaultColWidth="9.140625" defaultRowHeight="15" x14ac:dyDescent="0.25"/>
  <cols>
    <col min="1" max="1" width="9.140625" style="104"/>
    <col min="2" max="2" width="29.140625" style="104" customWidth="1"/>
    <col min="3" max="4" width="9.140625" style="104" customWidth="1"/>
    <col min="5" max="16384" width="9.140625" style="104"/>
  </cols>
  <sheetData>
    <row r="2" spans="2:15" ht="15.75" x14ac:dyDescent="0.25">
      <c r="B2" s="19" t="s">
        <v>140</v>
      </c>
      <c r="C2" s="19"/>
    </row>
    <row r="3" spans="2:15" x14ac:dyDescent="0.25">
      <c r="B3" s="157" t="s">
        <v>118</v>
      </c>
      <c r="C3" s="157"/>
    </row>
    <row r="5" spans="2:15" x14ac:dyDescent="0.25">
      <c r="B5" s="124"/>
      <c r="C5" s="158" t="s">
        <v>11</v>
      </c>
      <c r="D5" s="158" t="s">
        <v>12</v>
      </c>
      <c r="E5" s="158" t="s">
        <v>13</v>
      </c>
      <c r="F5" s="158" t="s">
        <v>14</v>
      </c>
      <c r="G5" s="158" t="s">
        <v>15</v>
      </c>
      <c r="H5" s="158" t="s">
        <v>16</v>
      </c>
      <c r="I5" s="158" t="s">
        <v>119</v>
      </c>
      <c r="J5" s="158" t="s">
        <v>120</v>
      </c>
      <c r="K5" s="158" t="s">
        <v>121</v>
      </c>
      <c r="L5" s="158">
        <v>2018</v>
      </c>
      <c r="M5" s="158" t="s">
        <v>31</v>
      </c>
      <c r="N5" s="158" t="s">
        <v>32</v>
      </c>
      <c r="O5" s="158" t="s">
        <v>139</v>
      </c>
    </row>
    <row r="6" spans="2:15" x14ac:dyDescent="0.25">
      <c r="B6" s="140" t="s">
        <v>122</v>
      </c>
      <c r="C6" s="160">
        <v>2.4</v>
      </c>
      <c r="D6" s="159">
        <v>1.1000000000000001</v>
      </c>
      <c r="E6" s="159">
        <v>2.2999999999999998</v>
      </c>
      <c r="F6" s="159">
        <v>3.4</v>
      </c>
      <c r="G6" s="159">
        <v>2.2000000000000002</v>
      </c>
      <c r="H6" s="159">
        <v>-0.2</v>
      </c>
      <c r="I6" s="159">
        <v>-0.5</v>
      </c>
      <c r="J6" s="159">
        <v>-1.1000000000000001</v>
      </c>
      <c r="K6" s="159">
        <v>1.1000000000000001</v>
      </c>
      <c r="L6" s="159">
        <v>1.5</v>
      </c>
      <c r="M6" s="160">
        <v>0.8</v>
      </c>
      <c r="N6" s="160">
        <v>0.1</v>
      </c>
      <c r="O6" s="160">
        <v>1.7</v>
      </c>
    </row>
    <row r="7" spans="2:15" x14ac:dyDescent="0.25">
      <c r="B7" s="192" t="s">
        <v>123</v>
      </c>
      <c r="C7" s="160">
        <v>-7.2951987591087928</v>
      </c>
      <c r="D7" s="160">
        <v>-1.2886474682175064</v>
      </c>
      <c r="E7" s="160">
        <v>-0.23915272240745711</v>
      </c>
      <c r="F7" s="160">
        <v>-2.3610531703642517</v>
      </c>
      <c r="G7" s="160">
        <v>-0.47825832029539994</v>
      </c>
      <c r="H7" s="160">
        <v>-0.34784016767007775</v>
      </c>
      <c r="I7" s="160">
        <v>2.3151474676801351</v>
      </c>
      <c r="J7" s="160">
        <v>3.4981349916898239</v>
      </c>
      <c r="K7" s="160">
        <v>3.4392173522866045</v>
      </c>
      <c r="L7" s="160">
        <v>2.8076097007877507</v>
      </c>
      <c r="M7" s="160">
        <v>2.8589259680068295</v>
      </c>
      <c r="N7" s="160">
        <v>-8.028861970210869</v>
      </c>
      <c r="O7" s="160">
        <v>5.8822071275471473</v>
      </c>
    </row>
    <row r="8" spans="2:15" x14ac:dyDescent="0.25">
      <c r="B8" s="140" t="s">
        <v>124</v>
      </c>
      <c r="C8" s="160">
        <v>-5.3427039728513135</v>
      </c>
      <c r="D8" s="160">
        <v>-0.88309980787623221</v>
      </c>
      <c r="E8" s="160">
        <v>0.5968878998026157</v>
      </c>
      <c r="F8" s="160">
        <v>-1.4165309570591387</v>
      </c>
      <c r="G8" s="160">
        <v>-0.96752713043674432</v>
      </c>
      <c r="H8" s="160">
        <v>-1.530737452350758</v>
      </c>
      <c r="I8" s="160">
        <v>0.10351140362196196</v>
      </c>
      <c r="J8" s="160">
        <v>1.7682765929629789</v>
      </c>
      <c r="K8" s="160">
        <v>1.8200057730039785</v>
      </c>
      <c r="L8" s="160">
        <v>1.9358465672289635</v>
      </c>
      <c r="M8" s="160">
        <v>2.0301225605567779</v>
      </c>
      <c r="N8" s="160">
        <v>-3.6083999148667658</v>
      </c>
      <c r="O8" s="160">
        <v>2.9446582871558871</v>
      </c>
    </row>
    <row r="9" spans="2:15" x14ac:dyDescent="0.25">
      <c r="B9" s="140" t="s">
        <v>125</v>
      </c>
      <c r="C9" s="160">
        <v>0.44439761970655106</v>
      </c>
      <c r="D9" s="160">
        <v>-0.11470144817574306</v>
      </c>
      <c r="E9" s="160">
        <v>0.11061874871145444</v>
      </c>
      <c r="F9" s="160">
        <v>-0.23952743909387667</v>
      </c>
      <c r="G9" s="160">
        <v>-1.098038060883523E-2</v>
      </c>
      <c r="H9" s="160">
        <v>0.32820466091745537</v>
      </c>
      <c r="I9" s="160">
        <v>-0.33842204001458737</v>
      </c>
      <c r="J9" s="160">
        <v>0.10371935491434726</v>
      </c>
      <c r="K9" s="160">
        <v>0.43893223991794095</v>
      </c>
      <c r="L9" s="160">
        <v>0.43999258833992511</v>
      </c>
      <c r="M9" s="160">
        <v>0.65455134915509727</v>
      </c>
      <c r="N9" s="160">
        <v>0.67969612326005868</v>
      </c>
      <c r="O9" s="160">
        <v>0.50235711160068119</v>
      </c>
    </row>
    <row r="10" spans="2:15" x14ac:dyDescent="0.25">
      <c r="B10" s="140" t="s">
        <v>126</v>
      </c>
      <c r="C10" s="160">
        <v>-4.0483099122204171</v>
      </c>
      <c r="D10" s="160">
        <v>-3.8317142382866525</v>
      </c>
      <c r="E10" s="160">
        <v>-0.56516229866695933</v>
      </c>
      <c r="F10" s="160">
        <v>-0.65783800502883394</v>
      </c>
      <c r="G10" s="160">
        <v>0.26795343131692567</v>
      </c>
      <c r="H10" s="160">
        <v>-0.54254694501283562</v>
      </c>
      <c r="I10" s="160">
        <v>0.73538601372569923</v>
      </c>
      <c r="J10" s="160">
        <v>1.2618003916736369</v>
      </c>
      <c r="K10" s="160">
        <v>1.0154476930824188</v>
      </c>
      <c r="L10" s="160">
        <v>1.2880788060237001</v>
      </c>
      <c r="M10" s="160">
        <v>1.4404139089565433</v>
      </c>
      <c r="N10" s="160">
        <v>-0.61895392729179333</v>
      </c>
      <c r="O10" s="160">
        <v>1.7387016958355173</v>
      </c>
    </row>
    <row r="11" spans="2:15" x14ac:dyDescent="0.25">
      <c r="B11" s="140" t="s">
        <v>127</v>
      </c>
      <c r="C11" s="160">
        <v>-2.8060916834259348</v>
      </c>
      <c r="D11" s="160">
        <v>-0.16468657247871735</v>
      </c>
      <c r="E11" s="160">
        <v>-0.25376911849454026</v>
      </c>
      <c r="F11" s="160">
        <v>-0.43719929870787938</v>
      </c>
      <c r="G11" s="160">
        <v>0.56566727939191719</v>
      </c>
      <c r="H11" s="160">
        <v>-9.0313141339490852E-2</v>
      </c>
      <c r="I11" s="160">
        <v>1.4373717508663757</v>
      </c>
      <c r="J11" s="160">
        <v>1.5041566026715443E-2</v>
      </c>
      <c r="K11" s="160">
        <v>0.81192945184526055</v>
      </c>
      <c r="L11" s="160">
        <v>0.97271575081828743</v>
      </c>
      <c r="M11" s="160">
        <v>-1.4402517468941092</v>
      </c>
      <c r="N11" s="160">
        <v>1.2741629764686029</v>
      </c>
      <c r="O11" s="160">
        <v>0.57917491084772799</v>
      </c>
    </row>
    <row r="12" spans="2:15" x14ac:dyDescent="0.25">
      <c r="B12" s="39" t="s">
        <v>128</v>
      </c>
      <c r="C12" s="160">
        <v>-5.0330880172100612</v>
      </c>
      <c r="D12" s="160">
        <v>2.5423822372280283</v>
      </c>
      <c r="E12" s="160">
        <v>0.83179485849405477</v>
      </c>
      <c r="F12" s="160">
        <v>-0.56461948718968846</v>
      </c>
      <c r="G12" s="160">
        <v>0.97936978164625033</v>
      </c>
      <c r="H12" s="160">
        <v>2.9824162194153883</v>
      </c>
      <c r="I12" s="160">
        <v>4.4773869722652329</v>
      </c>
      <c r="J12" s="160">
        <v>3.2624455806861969</v>
      </c>
      <c r="K12" s="160">
        <v>3.2614595376895115</v>
      </c>
      <c r="L12" s="160">
        <v>1.8613188242776517</v>
      </c>
      <c r="M12" s="160">
        <v>3.4141542267696061</v>
      </c>
      <c r="N12" s="160">
        <v>-12.965840533166824</v>
      </c>
      <c r="O12" s="160">
        <v>5.9858633887513824</v>
      </c>
    </row>
    <row r="13" spans="2:15" x14ac:dyDescent="0.25">
      <c r="B13" s="193" t="s">
        <v>129</v>
      </c>
      <c r="C13" s="161">
        <v>9.4905972068923816</v>
      </c>
      <c r="D13" s="161">
        <v>1.1631723613718103</v>
      </c>
      <c r="E13" s="161">
        <v>-0.95952281225408254</v>
      </c>
      <c r="F13" s="161">
        <v>0.95466201671516537</v>
      </c>
      <c r="G13" s="161">
        <v>-1.3127413016049136</v>
      </c>
      <c r="H13" s="161">
        <v>-1.4948635092998368</v>
      </c>
      <c r="I13" s="161">
        <v>-4.1000866327845467</v>
      </c>
      <c r="J13" s="161">
        <v>-2.994227723336842</v>
      </c>
      <c r="K13" s="161">
        <v>-3.9085573432524701</v>
      </c>
      <c r="L13" s="161">
        <v>-3.6903428359007524</v>
      </c>
      <c r="M13" s="161">
        <v>-3.2400643305370442</v>
      </c>
      <c r="N13" s="161">
        <v>7.2035224058943079</v>
      </c>
      <c r="O13" s="161">
        <v>-5.8685482666440487</v>
      </c>
    </row>
    <row r="15" spans="2:15" x14ac:dyDescent="0.25">
      <c r="B15" s="162" t="s">
        <v>130</v>
      </c>
      <c r="C15" s="162"/>
    </row>
    <row r="16" spans="2:15" ht="15" customHeight="1" x14ac:dyDescent="0.25">
      <c r="B16" s="198" t="s">
        <v>131</v>
      </c>
      <c r="C16" s="198"/>
      <c r="D16" s="198"/>
      <c r="E16" s="198"/>
      <c r="F16" s="198"/>
      <c r="G16" s="198"/>
      <c r="H16" s="198"/>
      <c r="I16" s="198"/>
      <c r="J16" s="198"/>
      <c r="K16" s="198"/>
      <c r="L16" s="198"/>
    </row>
    <row r="17" spans="2:12" x14ac:dyDescent="0.25">
      <c r="B17" s="121" t="s">
        <v>141</v>
      </c>
      <c r="C17" s="121"/>
      <c r="D17" s="152"/>
      <c r="E17" s="152"/>
      <c r="F17" s="152"/>
      <c r="G17" s="152"/>
      <c r="H17" s="152"/>
      <c r="I17" s="152"/>
      <c r="J17" s="152"/>
      <c r="K17" s="152"/>
      <c r="L17" s="152"/>
    </row>
  </sheetData>
  <mergeCells count="1">
    <mergeCell ref="B16:L1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7"/>
  <sheetViews>
    <sheetView workbookViewId="0">
      <selection activeCell="B3" sqref="B3"/>
    </sheetView>
  </sheetViews>
  <sheetFormatPr defaultColWidth="9.140625" defaultRowHeight="15" x14ac:dyDescent="0.25"/>
  <cols>
    <col min="1" max="1" width="9.140625" style="104"/>
    <col min="2" max="2" width="11" style="104" customWidth="1"/>
    <col min="3" max="3" width="12.85546875" style="104" customWidth="1"/>
    <col min="4" max="4" width="14.140625" style="104" customWidth="1"/>
    <col min="5" max="16384" width="9.140625" style="104"/>
  </cols>
  <sheetData>
    <row r="2" spans="2:5" ht="15.75" x14ac:dyDescent="0.25">
      <c r="B2" s="19" t="s">
        <v>172</v>
      </c>
      <c r="C2" s="122"/>
      <c r="D2" s="122"/>
    </row>
    <row r="3" spans="2:5" ht="15.75" x14ac:dyDescent="0.25">
      <c r="B3" s="167" t="s">
        <v>169</v>
      </c>
      <c r="C3" s="122"/>
      <c r="D3" s="122"/>
    </row>
    <row r="4" spans="2:5" x14ac:dyDescent="0.25">
      <c r="B4" s="123"/>
      <c r="C4" s="124"/>
      <c r="D4" s="124"/>
    </row>
    <row r="5" spans="2:5" s="112" customFormat="1" ht="37.5" customHeight="1" x14ac:dyDescent="0.25">
      <c r="B5" s="155" t="s">
        <v>76</v>
      </c>
      <c r="C5" s="108" t="s">
        <v>151</v>
      </c>
      <c r="D5" s="108" t="s">
        <v>152</v>
      </c>
      <c r="E5" s="104"/>
    </row>
    <row r="6" spans="2:5" s="112" customFormat="1" ht="14.45" customHeight="1" x14ac:dyDescent="0.25">
      <c r="B6" s="144">
        <v>39478</v>
      </c>
      <c r="C6" s="132">
        <v>-17.600000000000001</v>
      </c>
      <c r="D6" s="187" t="s">
        <v>153</v>
      </c>
      <c r="E6" s="104"/>
    </row>
    <row r="7" spans="2:5" s="112" customFormat="1" ht="14.45" customHeight="1" x14ac:dyDescent="0.25">
      <c r="B7" s="144">
        <v>39507</v>
      </c>
      <c r="C7" s="132">
        <v>-19.100000000000001</v>
      </c>
      <c r="D7" s="187" t="s">
        <v>153</v>
      </c>
      <c r="E7" s="104"/>
    </row>
    <row r="8" spans="2:5" s="112" customFormat="1" ht="14.45" customHeight="1" x14ac:dyDescent="0.25">
      <c r="B8" s="144">
        <v>39538</v>
      </c>
      <c r="C8" s="132">
        <v>-19.100000000000001</v>
      </c>
      <c r="D8" s="187" t="s">
        <v>153</v>
      </c>
      <c r="E8" s="104"/>
    </row>
    <row r="9" spans="2:5" s="112" customFormat="1" ht="14.45" customHeight="1" x14ac:dyDescent="0.25">
      <c r="B9" s="144">
        <v>39568</v>
      </c>
      <c r="C9" s="132">
        <v>-19.100000000000001</v>
      </c>
      <c r="D9" s="187" t="s">
        <v>153</v>
      </c>
      <c r="E9" s="104"/>
    </row>
    <row r="10" spans="2:5" s="112" customFormat="1" ht="14.45" customHeight="1" x14ac:dyDescent="0.25">
      <c r="B10" s="144">
        <v>39598</v>
      </c>
      <c r="C10" s="132">
        <v>-23.7</v>
      </c>
      <c r="D10" s="132">
        <v>104.7</v>
      </c>
      <c r="E10" s="104"/>
    </row>
    <row r="11" spans="2:5" s="112" customFormat="1" ht="14.45" customHeight="1" x14ac:dyDescent="0.25">
      <c r="B11" s="144">
        <v>39629</v>
      </c>
      <c r="C11" s="132">
        <v>-30.9</v>
      </c>
      <c r="D11" s="132">
        <v>100.7</v>
      </c>
      <c r="E11" s="104"/>
    </row>
    <row r="12" spans="2:5" s="112" customFormat="1" ht="14.45" customHeight="1" x14ac:dyDescent="0.25">
      <c r="B12" s="144">
        <v>39660</v>
      </c>
      <c r="C12" s="132">
        <v>-28.4</v>
      </c>
      <c r="D12" s="132">
        <v>102</v>
      </c>
      <c r="E12" s="104"/>
    </row>
    <row r="13" spans="2:5" s="112" customFormat="1" ht="14.45" customHeight="1" x14ac:dyDescent="0.25">
      <c r="B13" s="144">
        <v>39689</v>
      </c>
      <c r="C13" s="132">
        <v>-27</v>
      </c>
      <c r="D13" s="132">
        <v>100.9</v>
      </c>
      <c r="E13" s="104"/>
    </row>
    <row r="14" spans="2:5" s="112" customFormat="1" ht="14.45" customHeight="1" x14ac:dyDescent="0.25">
      <c r="B14" s="144">
        <v>39721</v>
      </c>
      <c r="C14" s="132">
        <v>-27.5</v>
      </c>
      <c r="D14" s="132">
        <v>99.6</v>
      </c>
      <c r="E14" s="104"/>
    </row>
    <row r="15" spans="2:5" s="112" customFormat="1" ht="14.45" customHeight="1" x14ac:dyDescent="0.25">
      <c r="B15" s="144">
        <v>39752</v>
      </c>
      <c r="C15" s="132">
        <v>-27.7</v>
      </c>
      <c r="D15" s="132">
        <v>97.3</v>
      </c>
      <c r="E15" s="104"/>
    </row>
    <row r="16" spans="2:5" s="112" customFormat="1" ht="14.45" customHeight="1" x14ac:dyDescent="0.25">
      <c r="B16" s="144">
        <v>39780</v>
      </c>
      <c r="C16" s="132">
        <v>-28.1</v>
      </c>
      <c r="D16" s="132">
        <v>89.9</v>
      </c>
      <c r="E16" s="104"/>
    </row>
    <row r="17" spans="2:5" s="112" customFormat="1" ht="14.45" customHeight="1" x14ac:dyDescent="0.25">
      <c r="B17" s="144">
        <v>39813</v>
      </c>
      <c r="C17" s="132">
        <v>-33</v>
      </c>
      <c r="D17" s="132">
        <v>88.4</v>
      </c>
      <c r="E17" s="104"/>
    </row>
    <row r="18" spans="2:5" s="112" customFormat="1" ht="14.45" customHeight="1" x14ac:dyDescent="0.25">
      <c r="B18" s="144">
        <v>39843</v>
      </c>
      <c r="C18" s="132">
        <v>-32.700000000000003</v>
      </c>
      <c r="D18" s="132">
        <v>86.1</v>
      </c>
      <c r="E18" s="104"/>
    </row>
    <row r="19" spans="2:5" s="112" customFormat="1" ht="14.45" customHeight="1" x14ac:dyDescent="0.25">
      <c r="B19" s="144">
        <v>39871</v>
      </c>
      <c r="C19" s="132">
        <v>-32.799999999999997</v>
      </c>
      <c r="D19" s="132">
        <v>82.9</v>
      </c>
      <c r="E19" s="104"/>
    </row>
    <row r="20" spans="2:5" s="112" customFormat="1" ht="14.45" customHeight="1" x14ac:dyDescent="0.25">
      <c r="B20" s="144">
        <v>39903</v>
      </c>
      <c r="C20" s="132">
        <v>-33.5</v>
      </c>
      <c r="D20" s="132">
        <v>82.2</v>
      </c>
      <c r="E20" s="104"/>
    </row>
    <row r="21" spans="2:5" s="112" customFormat="1" ht="14.45" customHeight="1" x14ac:dyDescent="0.25">
      <c r="B21" s="144">
        <v>39933</v>
      </c>
      <c r="C21" s="132">
        <v>-36.5</v>
      </c>
      <c r="D21" s="132">
        <v>79.5</v>
      </c>
      <c r="E21" s="104"/>
    </row>
    <row r="22" spans="2:5" s="112" customFormat="1" ht="14.45" customHeight="1" x14ac:dyDescent="0.25">
      <c r="B22" s="144">
        <v>39962</v>
      </c>
      <c r="C22" s="132">
        <v>-32.1</v>
      </c>
      <c r="D22" s="132">
        <v>81.400000000000006</v>
      </c>
      <c r="E22" s="104"/>
    </row>
    <row r="23" spans="2:5" s="112" customFormat="1" ht="14.45" customHeight="1" x14ac:dyDescent="0.25">
      <c r="B23" s="144">
        <v>39994</v>
      </c>
      <c r="C23" s="132">
        <v>-34.1</v>
      </c>
      <c r="D23" s="132">
        <v>79.900000000000006</v>
      </c>
      <c r="E23" s="104"/>
    </row>
    <row r="24" spans="2:5" s="112" customFormat="1" ht="14.45" customHeight="1" x14ac:dyDescent="0.25">
      <c r="B24" s="144">
        <v>40025</v>
      </c>
      <c r="C24" s="132">
        <v>-39.799999999999997</v>
      </c>
      <c r="D24" s="132">
        <v>77.599999999999994</v>
      </c>
      <c r="E24" s="104"/>
    </row>
    <row r="25" spans="2:5" s="112" customFormat="1" ht="14.45" customHeight="1" x14ac:dyDescent="0.25">
      <c r="B25" s="144">
        <v>40056</v>
      </c>
      <c r="C25" s="132">
        <v>-42.9</v>
      </c>
      <c r="D25" s="132">
        <v>76.900000000000006</v>
      </c>
      <c r="E25" s="104"/>
    </row>
    <row r="26" spans="2:5" s="112" customFormat="1" ht="14.45" customHeight="1" x14ac:dyDescent="0.25">
      <c r="B26" s="144">
        <v>40086</v>
      </c>
      <c r="C26" s="132">
        <v>-34.6</v>
      </c>
      <c r="D26" s="132">
        <v>81.099999999999994</v>
      </c>
      <c r="E26" s="104"/>
    </row>
    <row r="27" spans="2:5" s="112" customFormat="1" ht="14.45" customHeight="1" x14ac:dyDescent="0.25">
      <c r="B27" s="144">
        <v>40116</v>
      </c>
      <c r="C27" s="132">
        <v>-35.9</v>
      </c>
      <c r="D27" s="132">
        <v>82.3</v>
      </c>
      <c r="E27" s="104"/>
    </row>
    <row r="28" spans="2:5" s="112" customFormat="1" ht="14.45" customHeight="1" x14ac:dyDescent="0.25">
      <c r="B28" s="144">
        <v>40147</v>
      </c>
      <c r="C28" s="132">
        <v>-34.4</v>
      </c>
      <c r="D28" s="132">
        <v>84.1</v>
      </c>
      <c r="E28" s="104"/>
    </row>
    <row r="29" spans="2:5" s="112" customFormat="1" ht="14.45" customHeight="1" x14ac:dyDescent="0.25">
      <c r="B29" s="144">
        <v>40178</v>
      </c>
      <c r="C29" s="132">
        <v>-35.5</v>
      </c>
      <c r="D29" s="132">
        <v>84.5</v>
      </c>
      <c r="E29" s="104"/>
    </row>
    <row r="30" spans="2:5" ht="14.45" customHeight="1" x14ac:dyDescent="0.25">
      <c r="B30" s="144">
        <v>40207</v>
      </c>
      <c r="C30" s="132">
        <v>-38.700000000000003</v>
      </c>
      <c r="D30" s="164">
        <v>83.9</v>
      </c>
    </row>
    <row r="31" spans="2:5" x14ac:dyDescent="0.25">
      <c r="B31" s="144">
        <v>40235</v>
      </c>
      <c r="C31" s="132">
        <v>-35.4</v>
      </c>
      <c r="D31" s="164">
        <v>84.1</v>
      </c>
    </row>
    <row r="32" spans="2:5" x14ac:dyDescent="0.25">
      <c r="B32" s="144">
        <v>40268</v>
      </c>
      <c r="C32" s="132">
        <v>-39</v>
      </c>
      <c r="D32" s="164">
        <v>83.9</v>
      </c>
    </row>
    <row r="33" spans="2:4" x14ac:dyDescent="0.25">
      <c r="B33" s="144">
        <v>40298</v>
      </c>
      <c r="C33" s="165">
        <v>-35.9</v>
      </c>
      <c r="D33" s="165">
        <v>86.8</v>
      </c>
    </row>
    <row r="34" spans="2:4" x14ac:dyDescent="0.25">
      <c r="B34" s="144">
        <v>40329</v>
      </c>
      <c r="C34" s="165">
        <v>-36.4</v>
      </c>
      <c r="D34" s="165">
        <v>86.2</v>
      </c>
    </row>
    <row r="35" spans="2:4" x14ac:dyDescent="0.25">
      <c r="B35" s="144">
        <v>40359</v>
      </c>
      <c r="C35" s="165">
        <v>-35</v>
      </c>
      <c r="D35" s="165">
        <v>89.2</v>
      </c>
    </row>
    <row r="36" spans="2:4" x14ac:dyDescent="0.25">
      <c r="B36" s="144">
        <v>40389</v>
      </c>
      <c r="C36" s="165">
        <v>-33.799999999999997</v>
      </c>
      <c r="D36" s="165">
        <v>88.9</v>
      </c>
    </row>
    <row r="37" spans="2:4" x14ac:dyDescent="0.25">
      <c r="B37" s="144">
        <v>40421</v>
      </c>
      <c r="C37" s="165">
        <v>-34.4</v>
      </c>
      <c r="D37" s="165">
        <v>89.2</v>
      </c>
    </row>
    <row r="38" spans="2:4" x14ac:dyDescent="0.25">
      <c r="B38" s="144">
        <v>40451</v>
      </c>
      <c r="C38" s="165">
        <v>-35.1</v>
      </c>
      <c r="D38" s="165">
        <v>88.4</v>
      </c>
    </row>
    <row r="39" spans="2:4" x14ac:dyDescent="0.25">
      <c r="B39" s="144">
        <v>40480</v>
      </c>
      <c r="C39" s="165">
        <v>-38.200000000000003</v>
      </c>
      <c r="D39" s="165">
        <v>87</v>
      </c>
    </row>
    <row r="40" spans="2:4" x14ac:dyDescent="0.25">
      <c r="B40" s="144">
        <v>40512</v>
      </c>
      <c r="C40" s="165">
        <v>-37.6</v>
      </c>
      <c r="D40" s="165">
        <v>90.2</v>
      </c>
    </row>
    <row r="41" spans="2:4" x14ac:dyDescent="0.25">
      <c r="B41" s="144">
        <v>40543</v>
      </c>
      <c r="C41" s="165">
        <v>-34.200000000000003</v>
      </c>
      <c r="D41" s="165">
        <v>91</v>
      </c>
    </row>
    <row r="42" spans="2:4" x14ac:dyDescent="0.25">
      <c r="B42" s="144">
        <v>40574</v>
      </c>
      <c r="C42" s="165">
        <v>-34.200000000000003</v>
      </c>
      <c r="D42" s="165">
        <v>91.1</v>
      </c>
    </row>
    <row r="43" spans="2:4" x14ac:dyDescent="0.25">
      <c r="B43" s="144">
        <v>40602</v>
      </c>
      <c r="C43" s="165">
        <v>-34.1</v>
      </c>
      <c r="D43" s="165">
        <v>95.4</v>
      </c>
    </row>
    <row r="44" spans="2:4" x14ac:dyDescent="0.25">
      <c r="B44" s="144">
        <v>40633</v>
      </c>
      <c r="C44" s="165">
        <v>-39.9</v>
      </c>
      <c r="D44" s="165">
        <v>93.5</v>
      </c>
    </row>
    <row r="45" spans="2:4" x14ac:dyDescent="0.25">
      <c r="B45" s="144">
        <v>40662</v>
      </c>
      <c r="C45" s="165">
        <v>-35.5</v>
      </c>
      <c r="D45" s="165">
        <v>93.4</v>
      </c>
    </row>
    <row r="46" spans="2:4" x14ac:dyDescent="0.25">
      <c r="B46" s="144">
        <v>40694</v>
      </c>
      <c r="C46" s="165">
        <v>-35.1</v>
      </c>
      <c r="D46" s="165">
        <v>95.6</v>
      </c>
    </row>
    <row r="47" spans="2:4" x14ac:dyDescent="0.25">
      <c r="B47" s="144">
        <v>40724</v>
      </c>
      <c r="C47" s="165">
        <v>-29.9</v>
      </c>
      <c r="D47" s="165">
        <v>98</v>
      </c>
    </row>
    <row r="48" spans="2:4" x14ac:dyDescent="0.25">
      <c r="B48" s="144">
        <v>40753</v>
      </c>
      <c r="C48" s="165">
        <v>-28</v>
      </c>
      <c r="D48" s="165">
        <v>96.2</v>
      </c>
    </row>
    <row r="49" spans="2:4" x14ac:dyDescent="0.25">
      <c r="B49" s="144">
        <v>40786</v>
      </c>
      <c r="C49" s="165">
        <v>-31.5</v>
      </c>
      <c r="D49" s="165">
        <v>94.4</v>
      </c>
    </row>
    <row r="50" spans="2:4" x14ac:dyDescent="0.25">
      <c r="B50" s="144">
        <v>40816</v>
      </c>
      <c r="C50" s="165">
        <v>-32.299999999999997</v>
      </c>
      <c r="D50" s="165">
        <v>92.1</v>
      </c>
    </row>
    <row r="51" spans="2:4" x14ac:dyDescent="0.25">
      <c r="B51" s="144">
        <v>40847</v>
      </c>
      <c r="C51" s="165">
        <v>-32.6</v>
      </c>
      <c r="D51" s="165">
        <v>91.4</v>
      </c>
    </row>
    <row r="52" spans="2:4" x14ac:dyDescent="0.25">
      <c r="B52" s="144">
        <v>40877</v>
      </c>
      <c r="C52" s="165">
        <v>-31.1</v>
      </c>
      <c r="D52" s="165">
        <v>92.8</v>
      </c>
    </row>
    <row r="53" spans="2:4" x14ac:dyDescent="0.25">
      <c r="B53" s="144">
        <v>40907</v>
      </c>
      <c r="C53" s="165">
        <v>-22.3</v>
      </c>
      <c r="D53" s="165">
        <v>93.5</v>
      </c>
    </row>
    <row r="54" spans="2:4" x14ac:dyDescent="0.25">
      <c r="B54" s="144">
        <v>40939</v>
      </c>
      <c r="C54" s="165">
        <v>-20.6</v>
      </c>
      <c r="D54" s="165">
        <v>95.5</v>
      </c>
    </row>
    <row r="55" spans="2:4" x14ac:dyDescent="0.25">
      <c r="B55" s="144">
        <v>40968</v>
      </c>
      <c r="C55" s="165">
        <v>-24.3</v>
      </c>
      <c r="D55" s="165">
        <v>92.6</v>
      </c>
    </row>
    <row r="56" spans="2:4" x14ac:dyDescent="0.25">
      <c r="B56" s="144">
        <v>40998</v>
      </c>
      <c r="C56" s="165">
        <v>-26.5</v>
      </c>
      <c r="D56" s="165">
        <v>91.9</v>
      </c>
    </row>
    <row r="57" spans="2:4" x14ac:dyDescent="0.25">
      <c r="B57" s="144">
        <v>41029</v>
      </c>
      <c r="C57" s="165">
        <v>-32.1</v>
      </c>
      <c r="D57" s="165">
        <v>92.3</v>
      </c>
    </row>
    <row r="58" spans="2:4" x14ac:dyDescent="0.25">
      <c r="B58" s="144">
        <v>41060</v>
      </c>
      <c r="C58" s="165">
        <v>-36.4</v>
      </c>
      <c r="D58" s="165">
        <v>89.3</v>
      </c>
    </row>
    <row r="59" spans="2:4" x14ac:dyDescent="0.25">
      <c r="B59" s="144">
        <v>41089</v>
      </c>
      <c r="C59" s="165">
        <v>-33.1</v>
      </c>
      <c r="D59" s="165">
        <v>91.1</v>
      </c>
    </row>
    <row r="60" spans="2:4" x14ac:dyDescent="0.25">
      <c r="B60" s="144">
        <v>41121</v>
      </c>
      <c r="C60" s="165">
        <v>-31.6</v>
      </c>
      <c r="D60" s="165">
        <v>91.5</v>
      </c>
    </row>
    <row r="61" spans="2:4" x14ac:dyDescent="0.25">
      <c r="B61" s="144">
        <v>41152</v>
      </c>
      <c r="C61" s="165">
        <v>-33.700000000000003</v>
      </c>
      <c r="D61" s="165">
        <v>90.2</v>
      </c>
    </row>
    <row r="62" spans="2:4" x14ac:dyDescent="0.25">
      <c r="B62" s="144">
        <v>41180</v>
      </c>
      <c r="C62" s="135">
        <v>-36.799999999999997</v>
      </c>
      <c r="D62" s="135">
        <v>86.4</v>
      </c>
    </row>
    <row r="63" spans="2:4" x14ac:dyDescent="0.25">
      <c r="B63" s="144">
        <v>41213</v>
      </c>
      <c r="C63" s="165">
        <v>-37.799999999999997</v>
      </c>
      <c r="D63" s="165">
        <v>88.1</v>
      </c>
    </row>
    <row r="64" spans="2:4" x14ac:dyDescent="0.25">
      <c r="B64" s="144">
        <v>41243</v>
      </c>
      <c r="C64" s="165">
        <v>-41.4</v>
      </c>
      <c r="D64" s="165">
        <v>89.1</v>
      </c>
    </row>
    <row r="65" spans="2:4" x14ac:dyDescent="0.25">
      <c r="B65" s="144">
        <v>41274</v>
      </c>
      <c r="C65" s="165">
        <v>-39.6</v>
      </c>
      <c r="D65" s="165">
        <v>88.7</v>
      </c>
    </row>
    <row r="66" spans="2:4" x14ac:dyDescent="0.25">
      <c r="B66" s="144">
        <v>41305</v>
      </c>
      <c r="C66" s="165">
        <v>-38.6</v>
      </c>
      <c r="D66" s="165">
        <v>90.6</v>
      </c>
    </row>
    <row r="67" spans="2:4" x14ac:dyDescent="0.25">
      <c r="B67" s="144">
        <v>41333</v>
      </c>
      <c r="C67" s="165">
        <v>-39.200000000000003</v>
      </c>
      <c r="D67" s="165">
        <v>90.8</v>
      </c>
    </row>
    <row r="68" spans="2:4" x14ac:dyDescent="0.25">
      <c r="B68" s="144">
        <v>41362</v>
      </c>
      <c r="C68" s="165">
        <v>-35</v>
      </c>
      <c r="D68" s="165">
        <v>92.7</v>
      </c>
    </row>
    <row r="69" spans="2:4" x14ac:dyDescent="0.25">
      <c r="B69" s="144">
        <v>41394</v>
      </c>
      <c r="C69" s="165">
        <v>-35.200000000000003</v>
      </c>
      <c r="D69" s="165">
        <v>91.3</v>
      </c>
    </row>
    <row r="70" spans="2:4" x14ac:dyDescent="0.25">
      <c r="B70" s="144">
        <v>41425</v>
      </c>
      <c r="C70" s="165">
        <v>-34</v>
      </c>
      <c r="D70" s="165">
        <v>91.7</v>
      </c>
    </row>
    <row r="71" spans="2:4" x14ac:dyDescent="0.25">
      <c r="B71" s="144">
        <v>41453</v>
      </c>
      <c r="C71" s="165">
        <v>-31.5</v>
      </c>
      <c r="D71" s="165">
        <v>93.5</v>
      </c>
    </row>
    <row r="72" spans="2:4" x14ac:dyDescent="0.25">
      <c r="B72" s="144">
        <v>41486</v>
      </c>
      <c r="C72" s="165">
        <v>-26.9</v>
      </c>
      <c r="D72" s="165">
        <v>95.5</v>
      </c>
    </row>
    <row r="73" spans="2:4" x14ac:dyDescent="0.25">
      <c r="B73" s="144">
        <v>41516</v>
      </c>
      <c r="C73" s="165">
        <v>-24.7</v>
      </c>
      <c r="D73" s="165">
        <v>94.8</v>
      </c>
    </row>
    <row r="74" spans="2:4" x14ac:dyDescent="0.25">
      <c r="B74" s="144">
        <v>41547</v>
      </c>
      <c r="C74" s="165">
        <v>-28.8</v>
      </c>
      <c r="D74" s="165">
        <v>93.9</v>
      </c>
    </row>
    <row r="75" spans="2:4" x14ac:dyDescent="0.25">
      <c r="B75" s="144">
        <v>41578</v>
      </c>
      <c r="C75" s="165">
        <v>-32.200000000000003</v>
      </c>
      <c r="D75" s="165">
        <v>93.4</v>
      </c>
    </row>
    <row r="76" spans="2:4" x14ac:dyDescent="0.25">
      <c r="B76" s="144">
        <v>41607</v>
      </c>
      <c r="C76" s="165">
        <v>-31.7</v>
      </c>
      <c r="D76" s="165">
        <v>94.1</v>
      </c>
    </row>
    <row r="77" spans="2:4" x14ac:dyDescent="0.25">
      <c r="B77" s="144">
        <v>41639</v>
      </c>
      <c r="C77" s="165">
        <v>-33</v>
      </c>
      <c r="D77" s="165">
        <v>94.4</v>
      </c>
    </row>
    <row r="78" spans="2:4" x14ac:dyDescent="0.25">
      <c r="B78" s="144">
        <v>41670</v>
      </c>
      <c r="C78" s="165">
        <v>-30</v>
      </c>
      <c r="D78" s="165">
        <v>95.1</v>
      </c>
    </row>
    <row r="79" spans="2:4" x14ac:dyDescent="0.25">
      <c r="B79" s="144">
        <v>41698</v>
      </c>
      <c r="C79" s="165">
        <v>-28.4</v>
      </c>
      <c r="D79" s="165">
        <v>97.3</v>
      </c>
    </row>
    <row r="80" spans="2:4" x14ac:dyDescent="0.25">
      <c r="B80" s="144">
        <v>41729</v>
      </c>
      <c r="C80" s="165">
        <v>-27.8</v>
      </c>
      <c r="D80" s="165">
        <v>98.2</v>
      </c>
    </row>
    <row r="81" spans="2:4" x14ac:dyDescent="0.25">
      <c r="B81" s="144">
        <v>41759</v>
      </c>
      <c r="C81" s="165">
        <v>-30.7</v>
      </c>
      <c r="D81" s="165">
        <v>97.6</v>
      </c>
    </row>
    <row r="82" spans="2:4" x14ac:dyDescent="0.25">
      <c r="B82" s="144">
        <v>41789</v>
      </c>
      <c r="C82" s="165">
        <v>-31.6</v>
      </c>
      <c r="D82" s="165">
        <v>97.8</v>
      </c>
    </row>
    <row r="83" spans="2:4" x14ac:dyDescent="0.25">
      <c r="B83" s="144">
        <v>41820</v>
      </c>
      <c r="C83" s="165">
        <v>-30</v>
      </c>
      <c r="D83" s="165">
        <v>98.1</v>
      </c>
    </row>
    <row r="84" spans="2:4" x14ac:dyDescent="0.25">
      <c r="B84" s="144">
        <v>41851</v>
      </c>
      <c r="C84" s="165">
        <v>-32</v>
      </c>
      <c r="D84" s="165">
        <v>97.3</v>
      </c>
    </row>
    <row r="85" spans="2:4" x14ac:dyDescent="0.25">
      <c r="B85" s="144">
        <v>41880</v>
      </c>
      <c r="C85" s="165">
        <v>-28</v>
      </c>
      <c r="D85" s="165">
        <v>100.6</v>
      </c>
    </row>
    <row r="86" spans="2:4" x14ac:dyDescent="0.25">
      <c r="B86" s="144">
        <v>41912</v>
      </c>
      <c r="C86" s="165">
        <v>-28.6</v>
      </c>
      <c r="D86" s="165">
        <v>98.5</v>
      </c>
    </row>
    <row r="87" spans="2:4" x14ac:dyDescent="0.25">
      <c r="B87" s="144">
        <v>41943</v>
      </c>
      <c r="C87" s="165">
        <v>-27.6</v>
      </c>
      <c r="D87" s="165">
        <v>97.5</v>
      </c>
    </row>
    <row r="88" spans="2:4" x14ac:dyDescent="0.25">
      <c r="B88" s="144">
        <v>41971</v>
      </c>
      <c r="C88" s="165">
        <v>-28.2</v>
      </c>
      <c r="D88" s="165">
        <v>99.2</v>
      </c>
    </row>
    <row r="89" spans="2:4" x14ac:dyDescent="0.25">
      <c r="B89" s="144">
        <v>42004</v>
      </c>
      <c r="C89" s="165">
        <v>-29.3</v>
      </c>
      <c r="D89" s="165">
        <v>100.1</v>
      </c>
    </row>
    <row r="90" spans="2:4" x14ac:dyDescent="0.25">
      <c r="B90" s="144">
        <v>42034</v>
      </c>
      <c r="C90" s="165">
        <v>-24.6</v>
      </c>
      <c r="D90" s="165">
        <v>100.2</v>
      </c>
    </row>
    <row r="91" spans="2:4" x14ac:dyDescent="0.25">
      <c r="B91" s="144">
        <v>42062</v>
      </c>
      <c r="C91" s="165">
        <v>-22.9</v>
      </c>
      <c r="D91" s="165">
        <v>101.1</v>
      </c>
    </row>
    <row r="92" spans="2:4" x14ac:dyDescent="0.25">
      <c r="B92" s="144">
        <v>42094</v>
      </c>
      <c r="C92" s="165">
        <v>-18.899999999999999</v>
      </c>
      <c r="D92" s="165">
        <v>102.7</v>
      </c>
    </row>
    <row r="93" spans="2:4" x14ac:dyDescent="0.25">
      <c r="B93" s="144">
        <v>42124</v>
      </c>
      <c r="C93" s="165">
        <v>-17.899999999999999</v>
      </c>
      <c r="D93" s="165">
        <v>104.3</v>
      </c>
    </row>
    <row r="94" spans="2:4" x14ac:dyDescent="0.25">
      <c r="B94" s="144">
        <v>42153</v>
      </c>
      <c r="C94" s="165">
        <v>-17.600000000000001</v>
      </c>
      <c r="D94" s="165">
        <v>105.1</v>
      </c>
    </row>
    <row r="95" spans="2:4" x14ac:dyDescent="0.25">
      <c r="B95" s="144">
        <v>42185</v>
      </c>
      <c r="C95" s="165">
        <v>-16.899999999999999</v>
      </c>
      <c r="D95" s="165">
        <v>105.5</v>
      </c>
    </row>
    <row r="96" spans="2:4" x14ac:dyDescent="0.25">
      <c r="B96" s="144">
        <v>42216</v>
      </c>
      <c r="C96" s="165">
        <v>-18</v>
      </c>
      <c r="D96" s="165">
        <v>106</v>
      </c>
    </row>
    <row r="97" spans="2:4" x14ac:dyDescent="0.25">
      <c r="B97" s="144">
        <v>42247</v>
      </c>
      <c r="C97" s="165">
        <v>-15.1</v>
      </c>
      <c r="D97" s="165">
        <v>103.9</v>
      </c>
    </row>
    <row r="98" spans="2:4" x14ac:dyDescent="0.25">
      <c r="B98" s="144">
        <v>42277</v>
      </c>
      <c r="C98" s="165">
        <v>-15.4</v>
      </c>
      <c r="D98" s="165">
        <v>103.7</v>
      </c>
    </row>
    <row r="99" spans="2:4" x14ac:dyDescent="0.25">
      <c r="B99" s="144">
        <v>42307</v>
      </c>
      <c r="C99" s="165">
        <v>-15.2</v>
      </c>
      <c r="D99" s="165">
        <v>106.8</v>
      </c>
    </row>
    <row r="100" spans="2:4" x14ac:dyDescent="0.25">
      <c r="B100" s="144">
        <v>42338</v>
      </c>
      <c r="C100" s="165">
        <v>-10.199999999999999</v>
      </c>
      <c r="D100" s="165">
        <v>107</v>
      </c>
    </row>
    <row r="101" spans="2:4" x14ac:dyDescent="0.25">
      <c r="B101" s="144">
        <v>42369</v>
      </c>
      <c r="C101" s="165">
        <v>-11.3</v>
      </c>
      <c r="D101" s="165">
        <v>108.7</v>
      </c>
    </row>
    <row r="102" spans="2:4" x14ac:dyDescent="0.25">
      <c r="B102" s="144">
        <v>42398</v>
      </c>
      <c r="C102" s="165">
        <v>-12.2</v>
      </c>
      <c r="D102" s="165">
        <v>107.5</v>
      </c>
    </row>
    <row r="103" spans="2:4" x14ac:dyDescent="0.25">
      <c r="B103" s="144">
        <v>42429</v>
      </c>
      <c r="C103" s="165">
        <v>-12.9</v>
      </c>
      <c r="D103" s="165">
        <v>106.3</v>
      </c>
    </row>
    <row r="104" spans="2:4" x14ac:dyDescent="0.25">
      <c r="B104" s="144">
        <v>42460</v>
      </c>
      <c r="C104" s="165">
        <v>-12</v>
      </c>
      <c r="D104" s="165">
        <v>106.4</v>
      </c>
    </row>
    <row r="105" spans="2:4" x14ac:dyDescent="0.25">
      <c r="B105" s="144">
        <v>42489</v>
      </c>
      <c r="C105" s="165">
        <v>-13</v>
      </c>
      <c r="D105" s="165">
        <v>106.9</v>
      </c>
    </row>
    <row r="106" spans="2:4" x14ac:dyDescent="0.25">
      <c r="B106" s="144">
        <v>42521</v>
      </c>
      <c r="C106" s="165">
        <v>-14.3</v>
      </c>
      <c r="D106" s="165">
        <v>104.8</v>
      </c>
    </row>
    <row r="107" spans="2:4" x14ac:dyDescent="0.25">
      <c r="B107" s="144">
        <v>42551</v>
      </c>
      <c r="C107" s="165">
        <v>-15.7</v>
      </c>
      <c r="D107" s="165">
        <v>105.8</v>
      </c>
    </row>
    <row r="108" spans="2:4" x14ac:dyDescent="0.25">
      <c r="B108" s="144">
        <v>42580</v>
      </c>
      <c r="C108" s="165">
        <v>-19.399999999999999</v>
      </c>
      <c r="D108" s="165">
        <v>105.7</v>
      </c>
    </row>
    <row r="109" spans="2:4" x14ac:dyDescent="0.25">
      <c r="B109" s="144">
        <v>42613</v>
      </c>
      <c r="C109" s="165">
        <v>-18.7</v>
      </c>
      <c r="D109" s="165">
        <v>107.1</v>
      </c>
    </row>
    <row r="110" spans="2:4" x14ac:dyDescent="0.25">
      <c r="B110" s="144">
        <v>42643</v>
      </c>
      <c r="C110" s="165">
        <v>-13.9</v>
      </c>
      <c r="D110" s="165">
        <v>107.9</v>
      </c>
    </row>
    <row r="111" spans="2:4" x14ac:dyDescent="0.25">
      <c r="B111" s="144">
        <v>42674</v>
      </c>
      <c r="C111" s="165">
        <v>-10.4</v>
      </c>
      <c r="D111" s="165">
        <v>109.7</v>
      </c>
    </row>
    <row r="112" spans="2:4" x14ac:dyDescent="0.25">
      <c r="B112" s="144">
        <v>42704</v>
      </c>
      <c r="C112" s="165">
        <v>-11.7</v>
      </c>
      <c r="D112" s="165">
        <v>108.9</v>
      </c>
    </row>
    <row r="113" spans="2:4" x14ac:dyDescent="0.25">
      <c r="B113" s="144">
        <v>42734</v>
      </c>
      <c r="C113" s="165">
        <v>-10</v>
      </c>
      <c r="D113" s="165">
        <v>110</v>
      </c>
    </row>
    <row r="114" spans="2:4" x14ac:dyDescent="0.25">
      <c r="B114" s="144">
        <v>42766</v>
      </c>
      <c r="C114" s="165">
        <v>-13.8</v>
      </c>
      <c r="D114" s="165">
        <v>109.8</v>
      </c>
    </row>
    <row r="115" spans="2:4" x14ac:dyDescent="0.25">
      <c r="B115" s="144">
        <v>42794</v>
      </c>
      <c r="C115" s="165">
        <v>-10.8</v>
      </c>
      <c r="D115" s="165">
        <v>109.2</v>
      </c>
    </row>
    <row r="116" spans="2:4" x14ac:dyDescent="0.25">
      <c r="B116" s="144">
        <v>42825</v>
      </c>
      <c r="C116" s="165">
        <v>-12.6</v>
      </c>
      <c r="D116" s="165">
        <v>112.9</v>
      </c>
    </row>
    <row r="117" spans="2:4" x14ac:dyDescent="0.25">
      <c r="B117" s="144">
        <v>42853</v>
      </c>
      <c r="C117" s="165">
        <v>-15</v>
      </c>
      <c r="D117" s="165">
        <v>110.8</v>
      </c>
    </row>
    <row r="118" spans="2:4" x14ac:dyDescent="0.25">
      <c r="B118" s="144">
        <v>42886</v>
      </c>
      <c r="C118" s="165">
        <v>-13.6</v>
      </c>
      <c r="D118" s="165">
        <v>110.1</v>
      </c>
    </row>
    <row r="119" spans="2:4" x14ac:dyDescent="0.25">
      <c r="B119" s="144">
        <v>42916</v>
      </c>
      <c r="C119" s="165">
        <v>-14.3</v>
      </c>
      <c r="D119" s="165">
        <v>110.3</v>
      </c>
    </row>
    <row r="120" spans="2:4" x14ac:dyDescent="0.25">
      <c r="B120" s="144">
        <v>42947</v>
      </c>
      <c r="C120" s="165">
        <v>-12.2</v>
      </c>
      <c r="D120" s="165">
        <v>111.9</v>
      </c>
    </row>
    <row r="121" spans="2:4" x14ac:dyDescent="0.25">
      <c r="B121" s="144">
        <v>42978</v>
      </c>
      <c r="C121" s="165">
        <v>-12.4</v>
      </c>
      <c r="D121" s="165">
        <v>112.5</v>
      </c>
    </row>
    <row r="122" spans="2:4" x14ac:dyDescent="0.25">
      <c r="B122" s="144">
        <v>43007</v>
      </c>
      <c r="C122" s="165">
        <v>-12.3</v>
      </c>
      <c r="D122" s="165">
        <v>111</v>
      </c>
    </row>
    <row r="123" spans="2:4" x14ac:dyDescent="0.25">
      <c r="B123" s="144">
        <v>43039</v>
      </c>
      <c r="C123" s="165">
        <v>-11.6</v>
      </c>
      <c r="D123" s="165">
        <v>110.8</v>
      </c>
    </row>
    <row r="124" spans="2:4" x14ac:dyDescent="0.25">
      <c r="B124" s="144">
        <v>43069</v>
      </c>
      <c r="C124" s="165">
        <v>-10.6</v>
      </c>
      <c r="D124" s="165">
        <v>111.5</v>
      </c>
    </row>
    <row r="125" spans="2:4" x14ac:dyDescent="0.25">
      <c r="B125" s="144">
        <v>43098</v>
      </c>
      <c r="C125" s="165">
        <v>-9.4</v>
      </c>
      <c r="D125" s="165">
        <v>112.1</v>
      </c>
    </row>
    <row r="126" spans="2:4" x14ac:dyDescent="0.25">
      <c r="B126" s="144">
        <v>43131</v>
      </c>
      <c r="C126" s="165">
        <v>-9.8000000000000007</v>
      </c>
      <c r="D126" s="165">
        <v>114.9</v>
      </c>
    </row>
    <row r="127" spans="2:4" x14ac:dyDescent="0.25">
      <c r="B127" s="144">
        <v>43159</v>
      </c>
      <c r="C127" s="165">
        <v>-7.5</v>
      </c>
      <c r="D127" s="165">
        <v>114.9</v>
      </c>
    </row>
    <row r="128" spans="2:4" x14ac:dyDescent="0.25">
      <c r="B128" s="144">
        <v>43189</v>
      </c>
      <c r="C128" s="165">
        <v>-9</v>
      </c>
      <c r="D128" s="165">
        <v>111.3</v>
      </c>
    </row>
    <row r="129" spans="2:4" x14ac:dyDescent="0.25">
      <c r="B129" s="144">
        <v>43220</v>
      </c>
      <c r="C129" s="165">
        <v>-8.1</v>
      </c>
      <c r="D129" s="165">
        <v>112.4</v>
      </c>
    </row>
    <row r="130" spans="2:4" x14ac:dyDescent="0.25">
      <c r="B130" s="144">
        <v>43251</v>
      </c>
      <c r="C130" s="165">
        <v>-3.6</v>
      </c>
      <c r="D130" s="165">
        <v>114.1</v>
      </c>
    </row>
    <row r="131" spans="2:4" x14ac:dyDescent="0.25">
      <c r="B131" s="144">
        <v>43280</v>
      </c>
      <c r="C131" s="165">
        <v>-8.1</v>
      </c>
      <c r="D131" s="165">
        <v>112.8</v>
      </c>
    </row>
    <row r="132" spans="2:4" x14ac:dyDescent="0.25">
      <c r="B132" s="144">
        <v>43312</v>
      </c>
      <c r="C132" s="165">
        <v>-6.9</v>
      </c>
      <c r="D132" s="165">
        <v>110.7</v>
      </c>
    </row>
    <row r="133" spans="2:4" x14ac:dyDescent="0.25">
      <c r="B133" s="144">
        <v>43343</v>
      </c>
      <c r="C133" s="165">
        <v>-6.2</v>
      </c>
      <c r="D133" s="165">
        <v>110.7</v>
      </c>
    </row>
    <row r="134" spans="2:4" x14ac:dyDescent="0.25">
      <c r="B134" s="144">
        <v>43371</v>
      </c>
      <c r="C134" s="165">
        <v>-7.6</v>
      </c>
      <c r="D134" s="165">
        <v>112.6</v>
      </c>
    </row>
    <row r="135" spans="2:4" x14ac:dyDescent="0.25">
      <c r="B135" s="144">
        <v>43404</v>
      </c>
      <c r="C135" s="165">
        <v>-6.2</v>
      </c>
      <c r="D135" s="165">
        <v>112</v>
      </c>
    </row>
    <row r="136" spans="2:4" x14ac:dyDescent="0.25">
      <c r="B136" s="144">
        <v>43434</v>
      </c>
      <c r="C136" s="165">
        <v>-5.4</v>
      </c>
      <c r="D136" s="165">
        <v>112.2</v>
      </c>
    </row>
    <row r="137" spans="2:4" x14ac:dyDescent="0.25">
      <c r="B137" s="144">
        <v>43465</v>
      </c>
      <c r="C137" s="165">
        <v>-6</v>
      </c>
      <c r="D137" s="165">
        <v>113.6</v>
      </c>
    </row>
    <row r="138" spans="2:4" x14ac:dyDescent="0.25">
      <c r="B138" s="144">
        <v>43496</v>
      </c>
      <c r="C138" s="165">
        <v>-7.3</v>
      </c>
      <c r="D138" s="165">
        <v>111.5</v>
      </c>
    </row>
    <row r="139" spans="2:4" x14ac:dyDescent="0.25">
      <c r="B139" s="144">
        <v>43524</v>
      </c>
      <c r="C139" s="165">
        <v>-7.6</v>
      </c>
      <c r="D139" s="165">
        <v>113.7</v>
      </c>
    </row>
    <row r="140" spans="2:4" x14ac:dyDescent="0.25">
      <c r="B140" s="149">
        <v>43553</v>
      </c>
      <c r="C140" s="135">
        <v>-6.2</v>
      </c>
      <c r="D140" s="135">
        <v>114.6</v>
      </c>
    </row>
    <row r="141" spans="2:4" x14ac:dyDescent="0.25">
      <c r="B141" s="149">
        <v>43585</v>
      </c>
      <c r="C141" s="135">
        <v>-3.4</v>
      </c>
      <c r="D141" s="135">
        <v>111.4</v>
      </c>
    </row>
    <row r="142" spans="2:4" x14ac:dyDescent="0.25">
      <c r="B142" s="149">
        <v>43616</v>
      </c>
      <c r="C142" s="135">
        <v>-2.4</v>
      </c>
      <c r="D142" s="135">
        <v>112.7</v>
      </c>
    </row>
    <row r="143" spans="2:4" x14ac:dyDescent="0.25">
      <c r="B143" s="149">
        <v>43644</v>
      </c>
      <c r="C143" s="135">
        <v>-1.8</v>
      </c>
      <c r="D143" s="135">
        <v>111.5</v>
      </c>
    </row>
    <row r="144" spans="2:4" x14ac:dyDescent="0.25">
      <c r="B144" s="149">
        <v>43677</v>
      </c>
      <c r="C144" s="135">
        <v>-5.3</v>
      </c>
      <c r="D144" s="135">
        <v>111.8</v>
      </c>
    </row>
    <row r="145" spans="2:4" x14ac:dyDescent="0.25">
      <c r="B145" s="149">
        <v>43707</v>
      </c>
      <c r="C145" s="135">
        <v>-4.5</v>
      </c>
      <c r="D145" s="135">
        <v>110.1</v>
      </c>
    </row>
    <row r="146" spans="2:4" x14ac:dyDescent="0.25">
      <c r="B146" s="149">
        <v>43738</v>
      </c>
      <c r="C146" s="135">
        <v>-3.4</v>
      </c>
      <c r="D146" s="135">
        <v>113.9</v>
      </c>
    </row>
    <row r="147" spans="2:4" x14ac:dyDescent="0.25">
      <c r="B147" s="149">
        <v>43769</v>
      </c>
      <c r="C147" s="135">
        <v>-3.5</v>
      </c>
      <c r="D147" s="135">
        <v>112.4</v>
      </c>
    </row>
    <row r="148" spans="2:4" x14ac:dyDescent="0.25">
      <c r="B148" s="149">
        <v>43798</v>
      </c>
      <c r="C148" s="135">
        <v>-3.3</v>
      </c>
      <c r="D148" s="135">
        <v>113.2</v>
      </c>
    </row>
    <row r="149" spans="2:4" x14ac:dyDescent="0.25">
      <c r="B149" s="149">
        <v>43829</v>
      </c>
      <c r="C149" s="135">
        <v>-3.1</v>
      </c>
      <c r="D149" s="135">
        <v>113.7</v>
      </c>
    </row>
    <row r="150" spans="2:4" x14ac:dyDescent="0.25">
      <c r="B150" s="149">
        <v>43861</v>
      </c>
      <c r="C150" s="135">
        <v>-1.5</v>
      </c>
      <c r="D150" s="135">
        <v>114.2</v>
      </c>
    </row>
    <row r="151" spans="2:4" x14ac:dyDescent="0.25">
      <c r="B151" s="149">
        <v>43889</v>
      </c>
      <c r="C151" s="135">
        <v>-2.8</v>
      </c>
      <c r="D151" s="135">
        <v>113</v>
      </c>
    </row>
    <row r="152" spans="2:4" x14ac:dyDescent="0.25">
      <c r="B152" s="149">
        <v>43921</v>
      </c>
      <c r="C152" s="135">
        <v>-8.3000000000000007</v>
      </c>
      <c r="D152" s="135">
        <v>104.6</v>
      </c>
    </row>
    <row r="153" spans="2:4" x14ac:dyDescent="0.25">
      <c r="B153" s="149">
        <v>43951</v>
      </c>
      <c r="C153" s="135">
        <v>-26.2</v>
      </c>
      <c r="D153" s="135">
        <v>75.3</v>
      </c>
    </row>
    <row r="154" spans="2:4" x14ac:dyDescent="0.25">
      <c r="B154" s="149">
        <v>43980</v>
      </c>
      <c r="C154" s="135">
        <v>-21.7</v>
      </c>
      <c r="D154" s="135">
        <v>81.599999999999994</v>
      </c>
    </row>
    <row r="155" spans="2:4" x14ac:dyDescent="0.25">
      <c r="B155" s="149">
        <v>44012</v>
      </c>
      <c r="C155" s="135">
        <v>-15.8</v>
      </c>
      <c r="D155" s="135">
        <v>87.1</v>
      </c>
    </row>
    <row r="156" spans="2:4" x14ac:dyDescent="0.25">
      <c r="B156" s="149">
        <v>44043</v>
      </c>
      <c r="C156" s="135">
        <v>-17</v>
      </c>
      <c r="D156" s="135">
        <v>85.7</v>
      </c>
    </row>
    <row r="157" spans="2:4" x14ac:dyDescent="0.25">
      <c r="B157" s="149">
        <v>44074</v>
      </c>
      <c r="C157" s="135">
        <v>-14.8</v>
      </c>
      <c r="D157" s="135">
        <v>92.8</v>
      </c>
    </row>
    <row r="158" spans="2:4" x14ac:dyDescent="0.25">
      <c r="B158" s="149">
        <v>44104</v>
      </c>
      <c r="C158" s="135">
        <v>-18.600000000000001</v>
      </c>
      <c r="D158" s="135">
        <v>90.6</v>
      </c>
    </row>
    <row r="159" spans="2:4" x14ac:dyDescent="0.25">
      <c r="B159" s="149">
        <v>44134</v>
      </c>
      <c r="C159" s="135">
        <v>-18.899999999999999</v>
      </c>
      <c r="D159" s="135">
        <v>90.4</v>
      </c>
    </row>
    <row r="160" spans="2:4" x14ac:dyDescent="0.25">
      <c r="B160" s="149">
        <v>44165</v>
      </c>
      <c r="C160" s="135">
        <v>-18.8</v>
      </c>
      <c r="D160" s="135">
        <v>88</v>
      </c>
    </row>
    <row r="161" spans="2:4" x14ac:dyDescent="0.25">
      <c r="B161" s="149">
        <v>44195</v>
      </c>
      <c r="C161" s="135">
        <v>-21.6</v>
      </c>
      <c r="D161" s="135">
        <v>88.8</v>
      </c>
    </row>
    <row r="162" spans="2:4" x14ac:dyDescent="0.25">
      <c r="B162" s="149">
        <v>44225</v>
      </c>
      <c r="C162" s="135">
        <v>-21.4</v>
      </c>
      <c r="D162" s="135">
        <v>90.2</v>
      </c>
    </row>
    <row r="163" spans="2:4" x14ac:dyDescent="0.25">
      <c r="B163" s="149">
        <v>44253</v>
      </c>
      <c r="C163" s="135">
        <v>-19.8</v>
      </c>
      <c r="D163" s="135">
        <v>94.1</v>
      </c>
    </row>
    <row r="164" spans="2:4" x14ac:dyDescent="0.25">
      <c r="B164" s="149">
        <v>44286</v>
      </c>
      <c r="C164" s="135">
        <v>-14.9</v>
      </c>
      <c r="D164" s="135">
        <v>99.7</v>
      </c>
    </row>
    <row r="165" spans="2:4" x14ac:dyDescent="0.25">
      <c r="B165" s="153">
        <v>44316</v>
      </c>
      <c r="C165" s="138">
        <v>-10.5</v>
      </c>
      <c r="D165" s="138">
        <v>103.5</v>
      </c>
    </row>
    <row r="167" spans="2:4" x14ac:dyDescent="0.25">
      <c r="B167" s="121" t="s">
        <v>154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5"/>
  <sheetViews>
    <sheetView zoomScaleNormal="100" workbookViewId="0">
      <selection activeCell="B3" sqref="B3"/>
    </sheetView>
  </sheetViews>
  <sheetFormatPr defaultColWidth="9.140625" defaultRowHeight="15" x14ac:dyDescent="0.25"/>
  <cols>
    <col min="1" max="1" width="13.7109375" style="104" customWidth="1"/>
    <col min="2" max="2" width="10.85546875" style="121" customWidth="1"/>
    <col min="3" max="4" width="14.7109375" style="121" customWidth="1"/>
    <col min="5" max="7" width="14.7109375" style="104" customWidth="1"/>
    <col min="8" max="16384" width="9.140625" style="104"/>
  </cols>
  <sheetData>
    <row r="2" spans="2:10" ht="15.75" x14ac:dyDescent="0.25">
      <c r="B2" s="166" t="s">
        <v>148</v>
      </c>
      <c r="C2" s="59"/>
      <c r="D2" s="59"/>
      <c r="E2" s="59"/>
      <c r="F2" s="59"/>
      <c r="G2" s="59"/>
      <c r="H2" s="59"/>
      <c r="I2" s="59"/>
      <c r="J2" s="59"/>
    </row>
    <row r="3" spans="2:10" ht="15.75" x14ac:dyDescent="0.25">
      <c r="B3" s="167" t="s">
        <v>149</v>
      </c>
      <c r="C3" s="59"/>
      <c r="D3" s="59"/>
      <c r="E3" s="59"/>
      <c r="F3" s="59"/>
      <c r="G3" s="59"/>
      <c r="H3" s="59"/>
      <c r="I3" s="59"/>
      <c r="J3" s="59"/>
    </row>
    <row r="4" spans="2:10" x14ac:dyDescent="0.25">
      <c r="B4" s="168"/>
      <c r="C4" s="168"/>
      <c r="D4" s="168"/>
    </row>
    <row r="5" spans="2:10" ht="31.5" customHeight="1" x14ac:dyDescent="0.25">
      <c r="B5" s="169" t="s">
        <v>76</v>
      </c>
      <c r="C5" s="170" t="s">
        <v>144</v>
      </c>
      <c r="D5" s="170" t="s">
        <v>145</v>
      </c>
      <c r="E5" s="170" t="s">
        <v>146</v>
      </c>
      <c r="F5" s="170" t="s">
        <v>147</v>
      </c>
      <c r="G5" s="170" t="s">
        <v>150</v>
      </c>
    </row>
    <row r="6" spans="2:10" x14ac:dyDescent="0.25">
      <c r="B6" s="180">
        <v>43831</v>
      </c>
      <c r="C6" s="183">
        <v>1.1992243012306197E-2</v>
      </c>
      <c r="D6" s="182">
        <v>1.3328091686958402E-3</v>
      </c>
      <c r="E6" s="182">
        <v>1.5244249239469775E-2</v>
      </c>
      <c r="F6" s="182">
        <v>3.4813635047458787E-3</v>
      </c>
      <c r="G6" s="182">
        <v>3.2050664925217694E-2</v>
      </c>
    </row>
    <row r="7" spans="2:10" x14ac:dyDescent="0.25">
      <c r="B7" s="180">
        <v>43832</v>
      </c>
      <c r="C7" s="183">
        <v>1.0134400175680148E-2</v>
      </c>
      <c r="D7" s="182">
        <v>3.0910457468133379E-3</v>
      </c>
      <c r="E7" s="182">
        <v>5.6895644095792182E-2</v>
      </c>
      <c r="F7" s="182">
        <v>4.4645709045204813E-3</v>
      </c>
      <c r="G7" s="182">
        <v>7.4585660922806149E-2</v>
      </c>
    </row>
    <row r="8" spans="2:10" x14ac:dyDescent="0.25">
      <c r="B8" s="180">
        <v>43833</v>
      </c>
      <c r="C8" s="183">
        <v>6.2076423451253018E-3</v>
      </c>
      <c r="D8" s="182">
        <v>4.1916428040374536E-3</v>
      </c>
      <c r="E8" s="182">
        <v>5.8877979593659237E-2</v>
      </c>
      <c r="F8" s="182">
        <v>8.9417542589121865E-3</v>
      </c>
      <c r="G8" s="182">
        <v>7.8219019001734141E-2</v>
      </c>
    </row>
    <row r="9" spans="2:10" x14ac:dyDescent="0.25">
      <c r="B9" s="180">
        <v>43836</v>
      </c>
      <c r="C9" s="183">
        <v>1.1977336734788097E-3</v>
      </c>
      <c r="D9" s="182">
        <v>1.0241831028016042E-3</v>
      </c>
      <c r="E9" s="182">
        <v>2.5948470492722094E-2</v>
      </c>
      <c r="F9" s="182">
        <v>1.9165459058287165E-3</v>
      </c>
      <c r="G9" s="182">
        <v>3.0086933174831233E-2</v>
      </c>
    </row>
    <row r="10" spans="2:10" x14ac:dyDescent="0.25">
      <c r="B10" s="180">
        <v>43837</v>
      </c>
      <c r="C10" s="183">
        <v>2.6420516957272475E-2</v>
      </c>
      <c r="D10" s="182">
        <v>6.8402421298124124E-3</v>
      </c>
      <c r="E10" s="182">
        <v>5.8179528699601045E-2</v>
      </c>
      <c r="F10" s="182">
        <v>1.5147334161521617E-2</v>
      </c>
      <c r="G10" s="182">
        <v>0.10658762194820753</v>
      </c>
    </row>
    <row r="11" spans="2:10" x14ac:dyDescent="0.25">
      <c r="B11" s="180">
        <v>43838</v>
      </c>
      <c r="C11" s="183">
        <v>2.3481432499784207E-2</v>
      </c>
      <c r="D11" s="182">
        <v>2.5369521835182972E-3</v>
      </c>
      <c r="E11" s="182">
        <v>3.7805104325791795E-2</v>
      </c>
      <c r="F11" s="182">
        <v>3.5541854722353134E-3</v>
      </c>
      <c r="G11" s="182">
        <v>6.7377674481329614E-2</v>
      </c>
    </row>
    <row r="12" spans="2:10" x14ac:dyDescent="0.25">
      <c r="B12" s="180">
        <v>43839</v>
      </c>
      <c r="C12" s="183">
        <v>1.4824330421497068E-2</v>
      </c>
      <c r="D12" s="182">
        <v>3.509340371426231E-3</v>
      </c>
      <c r="E12" s="182">
        <v>3.7778584894647048E-2</v>
      </c>
      <c r="F12" s="182">
        <v>4.2540590775757307E-3</v>
      </c>
      <c r="G12" s="182">
        <v>6.0366314765146062E-2</v>
      </c>
    </row>
    <row r="13" spans="2:10" x14ac:dyDescent="0.25">
      <c r="B13" s="180">
        <v>43840</v>
      </c>
      <c r="C13" s="183">
        <v>9.474404566950808E-3</v>
      </c>
      <c r="D13" s="182">
        <v>1.7817730828681082E-3</v>
      </c>
      <c r="E13" s="182">
        <v>2.7154992021397657E-2</v>
      </c>
      <c r="F13" s="182">
        <v>2.8118807728220313E-3</v>
      </c>
      <c r="G13" s="182">
        <v>4.1223050444038609E-2</v>
      </c>
    </row>
    <row r="14" spans="2:10" x14ac:dyDescent="0.25">
      <c r="B14" s="180">
        <v>43843</v>
      </c>
      <c r="C14" s="183">
        <v>2.1575848244759787E-2</v>
      </c>
      <c r="D14" s="182">
        <v>2.9152684662089581E-3</v>
      </c>
      <c r="E14" s="182">
        <v>3.0403915128997989E-2</v>
      </c>
      <c r="F14" s="182">
        <v>5.9092045534119468E-3</v>
      </c>
      <c r="G14" s="182">
        <v>6.0804236393378674E-2</v>
      </c>
    </row>
    <row r="15" spans="2:10" x14ac:dyDescent="0.25">
      <c r="B15" s="180">
        <v>43844</v>
      </c>
      <c r="C15" s="183">
        <v>2.2634284736435344E-2</v>
      </c>
      <c r="D15" s="182">
        <v>3.6435088551054831E-3</v>
      </c>
      <c r="E15" s="182">
        <v>3.7600506578764188E-2</v>
      </c>
      <c r="F15" s="182">
        <v>5.0485950898686285E-3</v>
      </c>
      <c r="G15" s="182">
        <v>6.8926895260173648E-2</v>
      </c>
    </row>
    <row r="16" spans="2:10" x14ac:dyDescent="0.25">
      <c r="B16" s="180">
        <v>43845</v>
      </c>
      <c r="C16" s="183">
        <v>3.5308998812405207E-2</v>
      </c>
      <c r="D16" s="182">
        <v>2.1731691315460722E-3</v>
      </c>
      <c r="E16" s="182">
        <v>4.5791897371895783E-2</v>
      </c>
      <c r="F16" s="182">
        <v>1.5119500693618962E-3</v>
      </c>
      <c r="G16" s="182">
        <v>8.478601538520894E-2</v>
      </c>
    </row>
    <row r="17" spans="2:7" x14ac:dyDescent="0.25">
      <c r="B17" s="180">
        <v>43846</v>
      </c>
      <c r="C17" s="183">
        <v>3.7333881802890559E-2</v>
      </c>
      <c r="D17" s="182">
        <v>1.5858040467108083E-3</v>
      </c>
      <c r="E17" s="182">
        <v>6.3442412508975268E-2</v>
      </c>
      <c r="F17" s="182">
        <v>-6.8503262549433105E-4</v>
      </c>
      <c r="G17" s="182">
        <v>0.10167706573308229</v>
      </c>
    </row>
    <row r="18" spans="2:7" x14ac:dyDescent="0.25">
      <c r="B18" s="180">
        <v>43847</v>
      </c>
      <c r="C18" s="183">
        <v>1.4398404113342268E-2</v>
      </c>
      <c r="D18" s="182">
        <v>1.4652853739551695E-3</v>
      </c>
      <c r="E18" s="182">
        <v>3.1767692766037463E-2</v>
      </c>
      <c r="F18" s="182">
        <v>1.0025090465029824E-3</v>
      </c>
      <c r="G18" s="182">
        <v>4.8633891299837882E-2</v>
      </c>
    </row>
    <row r="19" spans="2:7" x14ac:dyDescent="0.25">
      <c r="B19" s="180">
        <v>43850</v>
      </c>
      <c r="C19" s="183">
        <v>2.5051405193364181E-2</v>
      </c>
      <c r="D19" s="182">
        <v>8.9526191460502415E-4</v>
      </c>
      <c r="E19" s="182">
        <v>5.861260015565193E-2</v>
      </c>
      <c r="F19" s="182">
        <v>-1.2981728023169381E-3</v>
      </c>
      <c r="G19" s="182">
        <v>8.3261094461304197E-2</v>
      </c>
    </row>
    <row r="20" spans="2:7" x14ac:dyDescent="0.25">
      <c r="B20" s="180">
        <v>43851</v>
      </c>
      <c r="C20" s="183">
        <v>3.2858226777058658E-2</v>
      </c>
      <c r="D20" s="182">
        <v>2.1667864265550549E-4</v>
      </c>
      <c r="E20" s="182">
        <v>4.1213134503348882E-2</v>
      </c>
      <c r="F20" s="182">
        <v>-1.3945192134177413E-3</v>
      </c>
      <c r="G20" s="182">
        <v>7.289352070964529E-2</v>
      </c>
    </row>
    <row r="21" spans="2:7" x14ac:dyDescent="0.25">
      <c r="B21" s="180">
        <v>43852</v>
      </c>
      <c r="C21" s="183">
        <v>2.6318957570891366E-2</v>
      </c>
      <c r="D21" s="182">
        <v>-4.8864773102569455E-6</v>
      </c>
      <c r="E21" s="182">
        <v>3.4554482882469456E-2</v>
      </c>
      <c r="F21" s="182">
        <v>-1.708745687739169E-3</v>
      </c>
      <c r="G21" s="182">
        <v>5.9159808288311397E-2</v>
      </c>
    </row>
    <row r="22" spans="2:7" x14ac:dyDescent="0.25">
      <c r="B22" s="180">
        <v>43853</v>
      </c>
      <c r="C22" s="183">
        <v>9.2863262714884716E-3</v>
      </c>
      <c r="D22" s="182">
        <v>-1.0709446960875538E-4</v>
      </c>
      <c r="E22" s="182">
        <v>4.2656896763130614E-2</v>
      </c>
      <c r="F22" s="182">
        <v>-1.9692021612047182E-3</v>
      </c>
      <c r="G22" s="182">
        <v>4.9866926403805592E-2</v>
      </c>
    </row>
    <row r="23" spans="2:7" x14ac:dyDescent="0.25">
      <c r="B23" s="180">
        <v>43854</v>
      </c>
      <c r="C23" s="183">
        <v>1.7828921928665527E-2</v>
      </c>
      <c r="D23" s="182">
        <v>8.1265521449216331E-4</v>
      </c>
      <c r="E23" s="182">
        <v>2.288432680141407E-2</v>
      </c>
      <c r="F23" s="182">
        <v>4.1184951006894183E-4</v>
      </c>
      <c r="G23" s="182">
        <v>4.1937753454640701E-2</v>
      </c>
    </row>
    <row r="24" spans="2:7" x14ac:dyDescent="0.25">
      <c r="B24" s="180">
        <v>43857</v>
      </c>
      <c r="C24" s="183">
        <v>2.5231472340507391E-2</v>
      </c>
      <c r="D24" s="182">
        <v>1.7635334197582946E-3</v>
      </c>
      <c r="E24" s="182">
        <v>3.1202630656523254E-2</v>
      </c>
      <c r="F24" s="182">
        <v>8.1320116548728321E-4</v>
      </c>
      <c r="G24" s="182">
        <v>5.9010837582276224E-2</v>
      </c>
    </row>
    <row r="25" spans="2:7" x14ac:dyDescent="0.25">
      <c r="B25" s="180">
        <v>43858</v>
      </c>
      <c r="C25" s="183">
        <v>2.2226415346529659E-2</v>
      </c>
      <c r="D25" s="182">
        <v>1.390735278097314E-3</v>
      </c>
      <c r="E25" s="182">
        <v>2.8298727587528955E-2</v>
      </c>
      <c r="F25" s="182">
        <v>6.6266941889862548E-4</v>
      </c>
      <c r="G25" s="182">
        <v>5.2578547631054559E-2</v>
      </c>
    </row>
    <row r="26" spans="2:7" x14ac:dyDescent="0.25">
      <c r="B26" s="180">
        <v>43859</v>
      </c>
      <c r="C26" s="183">
        <v>3.0248256443480465E-2</v>
      </c>
      <c r="D26" s="182">
        <v>-3.2834771399291621E-4</v>
      </c>
      <c r="E26" s="182">
        <v>4.6582240832890358E-2</v>
      </c>
      <c r="F26" s="182">
        <v>-2.5950552904639257E-3</v>
      </c>
      <c r="G26" s="182">
        <v>7.390709427191397E-2</v>
      </c>
    </row>
    <row r="27" spans="2:7" x14ac:dyDescent="0.25">
      <c r="B27" s="180">
        <v>43860</v>
      </c>
      <c r="C27" s="183">
        <v>2.7327462576887847E-2</v>
      </c>
      <c r="D27" s="182">
        <v>8.15973185238473E-4</v>
      </c>
      <c r="E27" s="182">
        <v>1.9928118691748879E-2</v>
      </c>
      <c r="F27" s="182">
        <v>2.3329675682484175E-4</v>
      </c>
      <c r="G27" s="182">
        <v>4.8304851210700044E-2</v>
      </c>
    </row>
    <row r="28" spans="2:7" x14ac:dyDescent="0.25">
      <c r="B28" s="180">
        <v>43861</v>
      </c>
      <c r="C28" s="183">
        <v>2.4466371644599666E-2</v>
      </c>
      <c r="D28" s="182">
        <v>4.1700376858247809E-4</v>
      </c>
      <c r="E28" s="182">
        <v>2.1126822998766909E-2</v>
      </c>
      <c r="F28" s="182">
        <v>-2.0633968683869537E-4</v>
      </c>
      <c r="G28" s="182">
        <v>4.5803858725110357E-2</v>
      </c>
    </row>
    <row r="29" spans="2:7" x14ac:dyDescent="0.25">
      <c r="B29" s="180">
        <v>43864</v>
      </c>
      <c r="C29" s="183">
        <v>2.2853174958273409E-2</v>
      </c>
      <c r="D29" s="182">
        <v>-4.5651904833891063E-4</v>
      </c>
      <c r="E29" s="182">
        <v>3.7668770736742137E-2</v>
      </c>
      <c r="F29" s="182">
        <v>-1.8459671324126037E-3</v>
      </c>
      <c r="G29" s="182">
        <v>5.8219459514264021E-2</v>
      </c>
    </row>
    <row r="30" spans="2:7" x14ac:dyDescent="0.25">
      <c r="B30" s="180">
        <v>43865</v>
      </c>
      <c r="C30" s="183">
        <v>2.1885945527189105E-2</v>
      </c>
      <c r="D30" s="182">
        <v>-5.7665700947269038E-4</v>
      </c>
      <c r="E30" s="182">
        <v>4.2380721731675418E-2</v>
      </c>
      <c r="F30" s="182">
        <v>-2.7088128942023373E-3</v>
      </c>
      <c r="G30" s="182">
        <v>6.098119735518949E-2</v>
      </c>
    </row>
    <row r="31" spans="2:7" x14ac:dyDescent="0.25">
      <c r="B31" s="180">
        <v>43866</v>
      </c>
      <c r="C31" s="183">
        <v>2.0688375647708319E-2</v>
      </c>
      <c r="D31" s="182">
        <v>-8.6748391095358595E-4</v>
      </c>
      <c r="E31" s="182">
        <v>4.3276623169626202E-2</v>
      </c>
      <c r="F31" s="182">
        <v>-3.3121063310653457E-3</v>
      </c>
      <c r="G31" s="182">
        <v>5.9785408575315585E-2</v>
      </c>
    </row>
    <row r="32" spans="2:7" x14ac:dyDescent="0.25">
      <c r="B32" s="180">
        <v>43867</v>
      </c>
      <c r="C32" s="183">
        <v>1.3569458118202647E-2</v>
      </c>
      <c r="D32" s="182">
        <v>-3.015627807646552E-4</v>
      </c>
      <c r="E32" s="182">
        <v>2.8652085425573737E-2</v>
      </c>
      <c r="F32" s="182">
        <v>-1.3856885555121154E-3</v>
      </c>
      <c r="G32" s="182">
        <v>4.0534292207499614E-2</v>
      </c>
    </row>
    <row r="33" spans="2:7" x14ac:dyDescent="0.25">
      <c r="B33" s="180">
        <v>43868</v>
      </c>
      <c r="C33" s="183">
        <v>2.9721562041413647E-2</v>
      </c>
      <c r="D33" s="182">
        <v>-8.370282735942579E-4</v>
      </c>
      <c r="E33" s="182">
        <v>2.9223961654163425E-2</v>
      </c>
      <c r="F33" s="182">
        <v>-3.2563627646699919E-3</v>
      </c>
      <c r="G33" s="182">
        <v>5.4852132657312834E-2</v>
      </c>
    </row>
    <row r="34" spans="2:7" x14ac:dyDescent="0.25">
      <c r="B34" s="180">
        <v>43871</v>
      </c>
      <c r="C34" s="183">
        <v>4.4895825887113442E-3</v>
      </c>
      <c r="D34" s="182">
        <v>1.1790800501965304E-3</v>
      </c>
      <c r="E34" s="182">
        <v>1.8396479267930539E-2</v>
      </c>
      <c r="F34" s="182">
        <v>4.2334487700799164E-3</v>
      </c>
      <c r="G34" s="182">
        <v>2.8298590676918336E-2</v>
      </c>
    </row>
    <row r="35" spans="2:7" x14ac:dyDescent="0.25">
      <c r="B35" s="180">
        <v>43872</v>
      </c>
      <c r="C35" s="183">
        <v>2.0492540717079292E-2</v>
      </c>
      <c r="D35" s="182">
        <v>5.1806292384086699E-4</v>
      </c>
      <c r="E35" s="182">
        <v>4.3864162535292843E-2</v>
      </c>
      <c r="F35" s="182">
        <v>-9.6884150202746432E-4</v>
      </c>
      <c r="G35" s="182">
        <v>6.390592467418553E-2</v>
      </c>
    </row>
    <row r="36" spans="2:7" x14ac:dyDescent="0.25">
      <c r="B36" s="180">
        <v>43873</v>
      </c>
      <c r="C36" s="183">
        <v>1.1873927744070268E-2</v>
      </c>
      <c r="D36" s="182">
        <v>1.6113705000642973E-3</v>
      </c>
      <c r="E36" s="182">
        <v>1.6260987304145842E-2</v>
      </c>
      <c r="F36" s="182">
        <v>3.6006628534625733E-3</v>
      </c>
      <c r="G36" s="182">
        <v>3.334694840174298E-2</v>
      </c>
    </row>
    <row r="37" spans="2:7" x14ac:dyDescent="0.25">
      <c r="B37" s="180">
        <v>43874</v>
      </c>
      <c r="C37" s="183">
        <v>2.5934312053341489E-2</v>
      </c>
      <c r="D37" s="182">
        <v>7.0001722547757622E-4</v>
      </c>
      <c r="E37" s="182">
        <v>4.8909006261233318E-2</v>
      </c>
      <c r="F37" s="182">
        <v>-9.2245594787021697E-4</v>
      </c>
      <c r="G37" s="182">
        <v>7.4620879592182179E-2</v>
      </c>
    </row>
    <row r="38" spans="2:7" x14ac:dyDescent="0.25">
      <c r="B38" s="180">
        <v>43875</v>
      </c>
      <c r="C38" s="183">
        <v>3.056221459306312E-2</v>
      </c>
      <c r="D38" s="182">
        <v>-5.860732609132527E-4</v>
      </c>
      <c r="E38" s="182">
        <v>6.9239288338110092E-2</v>
      </c>
      <c r="F38" s="182">
        <v>-3.5412662116410692E-3</v>
      </c>
      <c r="G38" s="182">
        <v>9.5674163458618913E-2</v>
      </c>
    </row>
    <row r="39" spans="2:7" x14ac:dyDescent="0.25">
      <c r="B39" s="180">
        <v>43878</v>
      </c>
      <c r="C39" s="183">
        <v>2.8828007952517925E-2</v>
      </c>
      <c r="D39" s="182">
        <v>-5.6022005387814516E-4</v>
      </c>
      <c r="E39" s="182">
        <v>4.5363365383061426E-2</v>
      </c>
      <c r="F39" s="182">
        <v>-2.6137689315914856E-3</v>
      </c>
      <c r="G39" s="182">
        <v>7.1017384350109722E-2</v>
      </c>
    </row>
    <row r="40" spans="2:7" x14ac:dyDescent="0.25">
      <c r="B40" s="180">
        <v>43879</v>
      </c>
      <c r="C40" s="183">
        <v>2.4864388583981649E-2</v>
      </c>
      <c r="D40" s="182">
        <v>-5.857524681097293E-4</v>
      </c>
      <c r="E40" s="182">
        <v>4.3611496704358731E-2</v>
      </c>
      <c r="F40" s="182">
        <v>-2.582682233007636E-3</v>
      </c>
      <c r="G40" s="182">
        <v>6.5307450587222995E-2</v>
      </c>
    </row>
    <row r="41" spans="2:7" x14ac:dyDescent="0.25">
      <c r="B41" s="180">
        <v>43880</v>
      </c>
      <c r="C41" s="183">
        <v>9.751164105940395E-3</v>
      </c>
      <c r="D41" s="182">
        <v>-1.0868054880778357E-3</v>
      </c>
      <c r="E41" s="182">
        <v>5.7651659027932949E-2</v>
      </c>
      <c r="F41" s="182">
        <v>-3.9982333721354721E-3</v>
      </c>
      <c r="G41" s="182">
        <v>6.231778427366004E-2</v>
      </c>
    </row>
    <row r="42" spans="2:7" x14ac:dyDescent="0.25">
      <c r="B42" s="180">
        <v>43881</v>
      </c>
      <c r="C42" s="183">
        <v>1.3468146278692838E-2</v>
      </c>
      <c r="D42" s="182">
        <v>4.5319729944021873E-4</v>
      </c>
      <c r="E42" s="182">
        <v>1.7763925844692424E-2</v>
      </c>
      <c r="F42" s="182">
        <v>2.2601843288537699E-4</v>
      </c>
      <c r="G42" s="182">
        <v>3.1911287855710867E-2</v>
      </c>
    </row>
    <row r="43" spans="2:7" x14ac:dyDescent="0.25">
      <c r="B43" s="180">
        <v>43882</v>
      </c>
      <c r="C43" s="183">
        <v>1.6637031811749869E-2</v>
      </c>
      <c r="D43" s="182">
        <v>3.5947492491377999E-4</v>
      </c>
      <c r="E43" s="182">
        <v>1.7712347799188E-2</v>
      </c>
      <c r="F43" s="182">
        <v>4.9864856420306532E-4</v>
      </c>
      <c r="G43" s="182">
        <v>3.5207503100054709E-2</v>
      </c>
    </row>
    <row r="44" spans="2:7" x14ac:dyDescent="0.25">
      <c r="B44" s="180">
        <v>43885</v>
      </c>
      <c r="C44" s="183">
        <v>6.5983655330120157E-3</v>
      </c>
      <c r="D44" s="182">
        <v>4.1421105791902418E-3</v>
      </c>
      <c r="E44" s="182">
        <v>7.6265350672233723E-2</v>
      </c>
      <c r="F44" s="182">
        <v>-1.6201279112572006E-3</v>
      </c>
      <c r="G44" s="182">
        <v>8.5385698873178775E-2</v>
      </c>
    </row>
    <row r="45" spans="2:7" x14ac:dyDescent="0.25">
      <c r="B45" s="180">
        <v>43886</v>
      </c>
      <c r="C45" s="183">
        <v>1.2789705957859308E-2</v>
      </c>
      <c r="D45" s="182">
        <v>5.2769624477652837E-3</v>
      </c>
      <c r="E45" s="182">
        <v>5.1533626484999526E-2</v>
      </c>
      <c r="F45" s="182">
        <v>-1.5012420309136478E-3</v>
      </c>
      <c r="G45" s="182">
        <v>6.8099052859710463E-2</v>
      </c>
    </row>
    <row r="46" spans="2:7" x14ac:dyDescent="0.25">
      <c r="B46" s="180">
        <v>43887</v>
      </c>
      <c r="C46" s="183">
        <v>2.8002202771571328E-2</v>
      </c>
      <c r="D46" s="182">
        <v>6.408088017375818E-3</v>
      </c>
      <c r="E46" s="182">
        <v>5.5164895335204626E-2</v>
      </c>
      <c r="F46" s="182">
        <v>-2.962421901457108E-3</v>
      </c>
      <c r="G46" s="182">
        <v>8.6612764222694649E-2</v>
      </c>
    </row>
    <row r="47" spans="2:7" x14ac:dyDescent="0.25">
      <c r="B47" s="180">
        <v>43888</v>
      </c>
      <c r="C47" s="183">
        <v>2.1122049861935065E-2</v>
      </c>
      <c r="D47" s="182">
        <v>5.9445585618037684E-3</v>
      </c>
      <c r="E47" s="182">
        <v>3.3222635519253245E-2</v>
      </c>
      <c r="F47" s="182">
        <v>-2.1324321330933142E-3</v>
      </c>
      <c r="G47" s="182">
        <v>5.8156811809898755E-2</v>
      </c>
    </row>
    <row r="48" spans="2:7" x14ac:dyDescent="0.25">
      <c r="B48" s="180">
        <v>43889</v>
      </c>
      <c r="C48" s="183">
        <v>4.2235910583456819E-2</v>
      </c>
      <c r="D48" s="182">
        <v>1.0838727655973152E-2</v>
      </c>
      <c r="E48" s="182">
        <v>9.4965665227716461E-2</v>
      </c>
      <c r="F48" s="182">
        <v>-6.575224966222498E-3</v>
      </c>
      <c r="G48" s="182">
        <v>0.14146507850092394</v>
      </c>
    </row>
    <row r="49" spans="2:7" x14ac:dyDescent="0.25">
      <c r="B49" s="180">
        <v>43892</v>
      </c>
      <c r="C49" s="183">
        <v>5.3009788040566899E-2</v>
      </c>
      <c r="D49" s="182">
        <v>9.0297762419450436E-3</v>
      </c>
      <c r="E49" s="182">
        <v>8.8383489151177025E-2</v>
      </c>
      <c r="F49" s="182">
        <v>-9.6576121274017639E-3</v>
      </c>
      <c r="G49" s="182">
        <v>0.14076544130628718</v>
      </c>
    </row>
    <row r="50" spans="2:7" x14ac:dyDescent="0.25">
      <c r="B50" s="180">
        <v>43893</v>
      </c>
      <c r="C50" s="183">
        <v>5.8699165877945728E-2</v>
      </c>
      <c r="D50" s="182">
        <v>1.0336255222314896E-2</v>
      </c>
      <c r="E50" s="182">
        <v>8.7288772662710526E-2</v>
      </c>
      <c r="F50" s="182">
        <v>-1.0291898584865048E-2</v>
      </c>
      <c r="G50" s="182">
        <v>0.14603229517810609</v>
      </c>
    </row>
    <row r="51" spans="2:7" x14ac:dyDescent="0.25">
      <c r="B51" s="180">
        <v>43894</v>
      </c>
      <c r="C51" s="183">
        <v>2.7644346273257115E-2</v>
      </c>
      <c r="D51" s="182">
        <v>4.2817361939218382E-3</v>
      </c>
      <c r="E51" s="182">
        <v>3.177295847899133E-2</v>
      </c>
      <c r="F51" s="182">
        <v>-1.7657137483975487E-4</v>
      </c>
      <c r="G51" s="182">
        <v>6.3522469571330537E-2</v>
      </c>
    </row>
    <row r="52" spans="2:7" x14ac:dyDescent="0.25">
      <c r="B52" s="180">
        <v>43895</v>
      </c>
      <c r="C52" s="183">
        <v>4.7381110209560443E-2</v>
      </c>
      <c r="D52" s="182">
        <v>7.8059033112479184E-3</v>
      </c>
      <c r="E52" s="182">
        <v>7.2195828891287964E-2</v>
      </c>
      <c r="F52" s="182">
        <v>-9.0028842791838662E-3</v>
      </c>
      <c r="G52" s="182">
        <v>0.11837995813291247</v>
      </c>
    </row>
    <row r="53" spans="2:7" x14ac:dyDescent="0.25">
      <c r="B53" s="180">
        <v>43896</v>
      </c>
      <c r="C53" s="183">
        <v>5.6859155215134134E-2</v>
      </c>
      <c r="D53" s="182">
        <v>1.3824913704522311E-2</v>
      </c>
      <c r="E53" s="182">
        <v>9.8880514630952765E-2</v>
      </c>
      <c r="F53" s="182">
        <v>-1.209341713800338E-2</v>
      </c>
      <c r="G53" s="182">
        <v>0.15747116641260583</v>
      </c>
    </row>
    <row r="54" spans="2:7" x14ac:dyDescent="0.25">
      <c r="B54" s="180">
        <v>43899</v>
      </c>
      <c r="C54" s="183">
        <v>5.7406920042036798E-2</v>
      </c>
      <c r="D54" s="182">
        <v>1.9139962743437922E-2</v>
      </c>
      <c r="E54" s="182">
        <v>8.9300370252907338E-2</v>
      </c>
      <c r="F54" s="182">
        <v>-1.2653299680062933E-2</v>
      </c>
      <c r="G54" s="182">
        <v>0.15319395335831917</v>
      </c>
    </row>
    <row r="55" spans="2:7" x14ac:dyDescent="0.25">
      <c r="B55" s="180">
        <v>43900</v>
      </c>
      <c r="C55" s="183">
        <v>6.1537953738831266E-2</v>
      </c>
      <c r="D55" s="182">
        <v>2.2671311675752419E-2</v>
      </c>
      <c r="E55" s="182">
        <v>0.12467920145551514</v>
      </c>
      <c r="F55" s="182">
        <v>-1.9499909878385159E-2</v>
      </c>
      <c r="G55" s="182">
        <v>0.18938855699171364</v>
      </c>
    </row>
    <row r="56" spans="2:7" x14ac:dyDescent="0.25">
      <c r="B56" s="180">
        <v>43901</v>
      </c>
      <c r="C56" s="183">
        <v>8.0814120841863582E-2</v>
      </c>
      <c r="D56" s="182">
        <v>2.7152871070363859E-2</v>
      </c>
      <c r="E56" s="182">
        <v>0.12288810294654247</v>
      </c>
      <c r="F56" s="182">
        <v>-2.0217463979882031E-2</v>
      </c>
      <c r="G56" s="182">
        <v>0.21063763087888787</v>
      </c>
    </row>
    <row r="57" spans="2:7" x14ac:dyDescent="0.25">
      <c r="B57" s="180">
        <v>43902</v>
      </c>
      <c r="C57" s="183">
        <v>9.7663579817055174E-2</v>
      </c>
      <c r="D57" s="182">
        <v>2.7253412606723336E-2</v>
      </c>
      <c r="E57" s="182">
        <v>0.16632839824658749</v>
      </c>
      <c r="F57" s="182">
        <v>-1.2218231206990232E-2</v>
      </c>
      <c r="G57" s="182">
        <v>0.27902715946337575</v>
      </c>
    </row>
    <row r="58" spans="2:7" x14ac:dyDescent="0.25">
      <c r="B58" s="180">
        <v>43903</v>
      </c>
      <c r="C58" s="183">
        <v>7.6415034080168864E-2</v>
      </c>
      <c r="D58" s="182">
        <v>3.1007200702761587E-2</v>
      </c>
      <c r="E58" s="182">
        <v>0.14487199211136084</v>
      </c>
      <c r="F58" s="182">
        <v>-1.2092247965877457E-2</v>
      </c>
      <c r="G58" s="182">
        <v>0.24020197892841383</v>
      </c>
    </row>
    <row r="59" spans="2:7" x14ac:dyDescent="0.25">
      <c r="B59" s="180">
        <v>43906</v>
      </c>
      <c r="C59" s="183">
        <v>9.0539617550816825E-2</v>
      </c>
      <c r="D59" s="182">
        <v>3.118503488182145E-2</v>
      </c>
      <c r="E59" s="182">
        <v>0.13291426722954283</v>
      </c>
      <c r="F59" s="182">
        <v>-2.7855145780299705E-2</v>
      </c>
      <c r="G59" s="182">
        <v>0.2267837738818814</v>
      </c>
    </row>
    <row r="60" spans="2:7" x14ac:dyDescent="0.25">
      <c r="B60" s="180">
        <v>43907</v>
      </c>
      <c r="C60" s="183">
        <v>7.2363992821634499E-2</v>
      </c>
      <c r="D60" s="182">
        <v>2.5394499838159643E-2</v>
      </c>
      <c r="E60" s="182">
        <v>6.8479922619309505E-2</v>
      </c>
      <c r="F60" s="182">
        <v>-2.0465312536268186E-2</v>
      </c>
      <c r="G60" s="182">
        <v>0.14577310274283545</v>
      </c>
    </row>
    <row r="61" spans="2:7" x14ac:dyDescent="0.25">
      <c r="B61" s="180">
        <v>43908</v>
      </c>
      <c r="C61" s="183">
        <v>9.2273083868147684E-2</v>
      </c>
      <c r="D61" s="182">
        <v>3.4859092961760985E-2</v>
      </c>
      <c r="E61" s="182">
        <v>0.16468299145537391</v>
      </c>
      <c r="F61" s="182">
        <v>-1.4111602990480317E-2</v>
      </c>
      <c r="G61" s="182">
        <v>0.27770356529480228</v>
      </c>
    </row>
    <row r="62" spans="2:7" x14ac:dyDescent="0.25">
      <c r="B62" s="180">
        <v>43909</v>
      </c>
      <c r="C62" s="183">
        <v>9.9748471421682319E-2</v>
      </c>
      <c r="D62" s="182">
        <v>3.3889773480901525E-2</v>
      </c>
      <c r="E62" s="182">
        <v>0.14420549499403237</v>
      </c>
      <c r="F62" s="182">
        <v>-1.4369536710715412E-2</v>
      </c>
      <c r="G62" s="182">
        <v>0.26347420318590081</v>
      </c>
    </row>
    <row r="63" spans="2:7" x14ac:dyDescent="0.25">
      <c r="B63" s="180">
        <v>43910</v>
      </c>
      <c r="C63" s="183">
        <v>9.7161595466183109E-2</v>
      </c>
      <c r="D63" s="182">
        <v>3.2921063748090097E-2</v>
      </c>
      <c r="E63" s="182">
        <v>0.11741233024124728</v>
      </c>
      <c r="F63" s="182">
        <v>-1.396172661545746E-2</v>
      </c>
      <c r="G63" s="182">
        <v>0.23353326284006296</v>
      </c>
    </row>
    <row r="64" spans="2:7" x14ac:dyDescent="0.25">
      <c r="B64" s="180">
        <v>43913</v>
      </c>
      <c r="C64" s="183">
        <v>4.9166623403869361E-2</v>
      </c>
      <c r="D64" s="182">
        <v>2.5547786371889168E-2</v>
      </c>
      <c r="E64" s="182">
        <v>9.2594101828885264E-2</v>
      </c>
      <c r="F64" s="182">
        <v>-2.7137533798250648E-2</v>
      </c>
      <c r="G64" s="182">
        <v>0.14017097780639315</v>
      </c>
    </row>
    <row r="65" spans="2:7" x14ac:dyDescent="0.25">
      <c r="B65" s="180">
        <v>43914</v>
      </c>
      <c r="C65" s="183">
        <v>1.4664501690506156E-2</v>
      </c>
      <c r="D65" s="182">
        <v>1.9555798220032453E-2</v>
      </c>
      <c r="E65" s="182">
        <v>7.283791183902931E-2</v>
      </c>
      <c r="F65" s="182">
        <v>-2.0432242014658809E-2</v>
      </c>
      <c r="G65" s="182">
        <v>8.6625969734909117E-2</v>
      </c>
    </row>
    <row r="66" spans="2:7" x14ac:dyDescent="0.25">
      <c r="B66" s="180">
        <v>43915</v>
      </c>
      <c r="C66" s="183">
        <v>1.4898680730053E-2</v>
      </c>
      <c r="D66" s="182">
        <v>2.1026726991241695E-2</v>
      </c>
      <c r="E66" s="182">
        <v>7.5500561335352559E-2</v>
      </c>
      <c r="F66" s="182">
        <v>-9.1486633132695609E-3</v>
      </c>
      <c r="G66" s="182">
        <v>0.10227730574337772</v>
      </c>
    </row>
    <row r="67" spans="2:7" x14ac:dyDescent="0.25">
      <c r="B67" s="180">
        <v>43916</v>
      </c>
      <c r="C67" s="183">
        <v>1.8886315408165821E-2</v>
      </c>
      <c r="D67" s="182">
        <v>2.131486205797237E-2</v>
      </c>
      <c r="E67" s="182">
        <v>8.7012494013358213E-2</v>
      </c>
      <c r="F67" s="182">
        <v>-9.8817597511528712E-3</v>
      </c>
      <c r="G67" s="182">
        <v>0.11733191172834354</v>
      </c>
    </row>
    <row r="68" spans="2:7" x14ac:dyDescent="0.25">
      <c r="B68" s="180">
        <v>43917</v>
      </c>
      <c r="C68" s="183">
        <v>2.4553279743913307E-2</v>
      </c>
      <c r="D68" s="182">
        <v>1.4350010963067724E-2</v>
      </c>
      <c r="E68" s="182">
        <v>4.5722442175183106E-2</v>
      </c>
      <c r="F68" s="182">
        <v>-1.7792228737665335E-2</v>
      </c>
      <c r="G68" s="182">
        <v>6.683350414449879E-2</v>
      </c>
    </row>
    <row r="69" spans="2:7" x14ac:dyDescent="0.25">
      <c r="B69" s="180">
        <v>43920</v>
      </c>
      <c r="C69" s="183">
        <v>1.7249522713809782E-2</v>
      </c>
      <c r="D69" s="182">
        <v>1.8269962043242771E-2</v>
      </c>
      <c r="E69" s="182">
        <v>0.10480535353182915</v>
      </c>
      <c r="F69" s="182">
        <v>-2.325130318933985E-2</v>
      </c>
      <c r="G69" s="182">
        <v>0.11707353509954185</v>
      </c>
    </row>
    <row r="70" spans="2:7" x14ac:dyDescent="0.25">
      <c r="B70" s="180">
        <v>43921</v>
      </c>
      <c r="C70" s="183">
        <v>4.2573256977472926E-2</v>
      </c>
      <c r="D70" s="182">
        <v>1.9820086461149022E-2</v>
      </c>
      <c r="E70" s="182">
        <v>7.3599285301638534E-2</v>
      </c>
      <c r="F70" s="182">
        <v>-2.0408688916679924E-2</v>
      </c>
      <c r="G70" s="182">
        <v>0.11558393982358053</v>
      </c>
    </row>
    <row r="71" spans="2:7" x14ac:dyDescent="0.25">
      <c r="B71" s="180">
        <v>43922</v>
      </c>
      <c r="C71" s="183">
        <v>3.3468514375289915E-2</v>
      </c>
      <c r="D71" s="182">
        <v>1.7572108328343737E-2</v>
      </c>
      <c r="E71" s="182">
        <v>7.7349622134968529E-2</v>
      </c>
      <c r="F71" s="182">
        <v>-2.4797473033924176E-2</v>
      </c>
      <c r="G71" s="182">
        <v>0.10359277180467802</v>
      </c>
    </row>
    <row r="72" spans="2:7" x14ac:dyDescent="0.25">
      <c r="B72" s="180">
        <v>43923</v>
      </c>
      <c r="C72" s="183">
        <v>5.8913898158657045E-2</v>
      </c>
      <c r="D72" s="182">
        <v>2.2333314435378681E-2</v>
      </c>
      <c r="E72" s="182">
        <v>8.4819381820162687E-2</v>
      </c>
      <c r="F72" s="182">
        <v>-2.0403750772112064E-2</v>
      </c>
      <c r="G72" s="182">
        <v>0.14566284364208634</v>
      </c>
    </row>
    <row r="73" spans="2:7" x14ac:dyDescent="0.25">
      <c r="B73" s="180">
        <v>43924</v>
      </c>
      <c r="C73" s="183">
        <v>5.9878096134079538E-2</v>
      </c>
      <c r="D73" s="182">
        <v>2.0240133969506663E-2</v>
      </c>
      <c r="E73" s="182">
        <v>7.8168850216439739E-2</v>
      </c>
      <c r="F73" s="182">
        <v>-2.6118004520499939E-2</v>
      </c>
      <c r="G73" s="182">
        <v>0.132169075799526</v>
      </c>
    </row>
    <row r="74" spans="2:7" x14ac:dyDescent="0.25">
      <c r="B74" s="180">
        <v>43927</v>
      </c>
      <c r="C74" s="183">
        <v>3.3052558112514847E-2</v>
      </c>
      <c r="D74" s="182">
        <v>1.6292621067067737E-2</v>
      </c>
      <c r="E74" s="182">
        <v>4.382721690253067E-2</v>
      </c>
      <c r="F74" s="182">
        <v>-1.6327043053432157E-2</v>
      </c>
      <c r="G74" s="182">
        <v>7.6845353028681104E-2</v>
      </c>
    </row>
    <row r="75" spans="2:7" x14ac:dyDescent="0.25">
      <c r="B75" s="180">
        <v>43928</v>
      </c>
      <c r="C75" s="183">
        <v>2.0033258066013766E-2</v>
      </c>
      <c r="D75" s="182">
        <v>1.8396663011177979E-2</v>
      </c>
      <c r="E75" s="182">
        <v>7.5451391640417684E-2</v>
      </c>
      <c r="F75" s="182">
        <v>-2.1336966494028848E-2</v>
      </c>
      <c r="G75" s="182">
        <v>9.2544346223580598E-2</v>
      </c>
    </row>
    <row r="76" spans="2:7" x14ac:dyDescent="0.25">
      <c r="B76" s="180">
        <v>43929</v>
      </c>
      <c r="C76" s="183">
        <v>3.0420603389621079E-2</v>
      </c>
      <c r="D76" s="182">
        <v>1.6372055432394617E-2</v>
      </c>
      <c r="E76" s="182">
        <v>7.3422032508759533E-2</v>
      </c>
      <c r="F76" s="182">
        <v>-1.9722985694750145E-2</v>
      </c>
      <c r="G76" s="182">
        <v>0.10049170563602508</v>
      </c>
    </row>
    <row r="77" spans="2:7" x14ac:dyDescent="0.25">
      <c r="B77" s="180">
        <v>43930</v>
      </c>
      <c r="C77" s="183">
        <v>4.6393969586247988E-2</v>
      </c>
      <c r="D77" s="182">
        <v>1.1871605241467796E-2</v>
      </c>
      <c r="E77" s="182">
        <v>9.7866513577328659E-2</v>
      </c>
      <c r="F77" s="182">
        <v>-1.8545439090482081E-2</v>
      </c>
      <c r="G77" s="182">
        <v>0.13758664931456238</v>
      </c>
    </row>
    <row r="78" spans="2:7" x14ac:dyDescent="0.25">
      <c r="B78" s="180">
        <v>43931</v>
      </c>
      <c r="C78" s="183">
        <v>1.3520984417429004E-2</v>
      </c>
      <c r="D78" s="182">
        <v>8.0367449026722999E-3</v>
      </c>
      <c r="E78" s="182">
        <v>6.243033141045369E-2</v>
      </c>
      <c r="F78" s="182">
        <v>-1.5961546179229579E-2</v>
      </c>
      <c r="G78" s="182">
        <v>6.8026514551325412E-2</v>
      </c>
    </row>
    <row r="79" spans="2:7" x14ac:dyDescent="0.25">
      <c r="B79" s="180">
        <v>43934</v>
      </c>
      <c r="C79" s="183">
        <v>1.2102703985584939E-2</v>
      </c>
      <c r="D79" s="182">
        <v>6.2723532950333619E-3</v>
      </c>
      <c r="E79" s="182">
        <v>3.0975956397800965E-2</v>
      </c>
      <c r="F79" s="182">
        <v>-7.0821634340540018E-3</v>
      </c>
      <c r="G79" s="182">
        <v>4.2268850244365275E-2</v>
      </c>
    </row>
    <row r="80" spans="2:7" x14ac:dyDescent="0.25">
      <c r="B80" s="180">
        <v>43935</v>
      </c>
      <c r="C80" s="183">
        <v>1.5883366567435515E-2</v>
      </c>
      <c r="D80" s="182">
        <v>6.0224194257572639E-3</v>
      </c>
      <c r="E80" s="182">
        <v>4.0659245338625125E-2</v>
      </c>
      <c r="F80" s="182">
        <v>-1.0056289519465435E-2</v>
      </c>
      <c r="G80" s="182">
        <v>5.2508741812352475E-2</v>
      </c>
    </row>
    <row r="81" spans="2:7" x14ac:dyDescent="0.25">
      <c r="B81" s="180">
        <v>43936</v>
      </c>
      <c r="C81" s="183">
        <v>3.225255123698248E-2</v>
      </c>
      <c r="D81" s="182">
        <v>1.2372366793881696E-2</v>
      </c>
      <c r="E81" s="182">
        <v>5.6464290895297954E-2</v>
      </c>
      <c r="F81" s="182">
        <v>-1.347994277088686E-2</v>
      </c>
      <c r="G81" s="182">
        <v>8.7609266155275242E-2</v>
      </c>
    </row>
    <row r="82" spans="2:7" x14ac:dyDescent="0.25">
      <c r="B82" s="180">
        <v>43937</v>
      </c>
      <c r="C82" s="183">
        <v>3.0130692430007135E-2</v>
      </c>
      <c r="D82" s="182">
        <v>1.6177635352236028E-2</v>
      </c>
      <c r="E82" s="182">
        <v>5.6810056650970026E-2</v>
      </c>
      <c r="F82" s="182">
        <v>-1.4322251675002833E-2</v>
      </c>
      <c r="G82" s="182">
        <v>8.8796132758210355E-2</v>
      </c>
    </row>
    <row r="83" spans="2:7" x14ac:dyDescent="0.25">
      <c r="B83" s="180">
        <v>43938</v>
      </c>
      <c r="C83" s="183">
        <v>3.1904083816359854E-2</v>
      </c>
      <c r="D83" s="182">
        <v>1.1189595989495538E-2</v>
      </c>
      <c r="E83" s="182">
        <v>6.9600991112017785E-2</v>
      </c>
      <c r="F83" s="182">
        <v>-1.615537567554523E-2</v>
      </c>
      <c r="G83" s="182">
        <v>9.6539295242327919E-2</v>
      </c>
    </row>
    <row r="84" spans="2:7" x14ac:dyDescent="0.25">
      <c r="B84" s="180">
        <v>43941</v>
      </c>
      <c r="C84" s="183">
        <v>3.9623489445268535E-2</v>
      </c>
      <c r="D84" s="182">
        <v>1.4279380679850811E-2</v>
      </c>
      <c r="E84" s="182">
        <v>7.2701973395357472E-2</v>
      </c>
      <c r="F84" s="182">
        <v>-1.9984516023872724E-2</v>
      </c>
      <c r="G84" s="182">
        <v>0.10662032749660412</v>
      </c>
    </row>
    <row r="85" spans="2:7" x14ac:dyDescent="0.25">
      <c r="B85" s="180">
        <v>43942</v>
      </c>
      <c r="C85" s="183">
        <v>3.831987650022619E-2</v>
      </c>
      <c r="D85" s="182">
        <v>2.0449545139207374E-2</v>
      </c>
      <c r="E85" s="182">
        <v>9.0695059244656429E-2</v>
      </c>
      <c r="F85" s="182">
        <v>-1.9413991792230002E-2</v>
      </c>
      <c r="G85" s="182">
        <v>0.13005048909186004</v>
      </c>
    </row>
    <row r="86" spans="2:7" x14ac:dyDescent="0.25">
      <c r="B86" s="180">
        <v>43943</v>
      </c>
      <c r="C86" s="183">
        <v>3.8729836245209592E-2</v>
      </c>
      <c r="D86" s="182">
        <v>1.3198859195386207E-2</v>
      </c>
      <c r="E86" s="182">
        <v>9.5139911366965535E-2</v>
      </c>
      <c r="F86" s="182">
        <v>-1.7224197465348319E-2</v>
      </c>
      <c r="G86" s="182">
        <v>0.129844409342213</v>
      </c>
    </row>
    <row r="87" spans="2:7" x14ac:dyDescent="0.25">
      <c r="B87" s="180">
        <v>43944</v>
      </c>
      <c r="C87" s="183">
        <v>3.7775186127224553E-2</v>
      </c>
      <c r="D87" s="182">
        <v>1.6208682396072711E-2</v>
      </c>
      <c r="E87" s="182">
        <v>7.8491943917104054E-2</v>
      </c>
      <c r="F87" s="182">
        <v>-1.6823948046295969E-2</v>
      </c>
      <c r="G87" s="182">
        <v>0.11565186439410537</v>
      </c>
    </row>
    <row r="88" spans="2:7" x14ac:dyDescent="0.25">
      <c r="B88" s="180">
        <v>43945</v>
      </c>
      <c r="C88" s="183">
        <v>5.4338171021887982E-2</v>
      </c>
      <c r="D88" s="182">
        <v>9.2119386722985027E-3</v>
      </c>
      <c r="E88" s="182">
        <v>6.122855905561931E-2</v>
      </c>
      <c r="F88" s="182">
        <v>-1.9782967609789356E-2</v>
      </c>
      <c r="G88" s="182">
        <v>0.10499570114001643</v>
      </c>
    </row>
    <row r="89" spans="2:7" x14ac:dyDescent="0.25">
      <c r="B89" s="180">
        <v>43948</v>
      </c>
      <c r="C89" s="183">
        <v>2.5997918745091907E-2</v>
      </c>
      <c r="D89" s="182">
        <v>1.3471370725960378E-2</v>
      </c>
      <c r="E89" s="182">
        <v>6.2477636138915861E-2</v>
      </c>
      <c r="F89" s="182">
        <v>-2.1547104605328975E-2</v>
      </c>
      <c r="G89" s="182">
        <v>8.0399821004639188E-2</v>
      </c>
    </row>
    <row r="90" spans="2:7" x14ac:dyDescent="0.25">
      <c r="B90" s="180">
        <v>43949</v>
      </c>
      <c r="C90" s="183">
        <v>6.9909524770966888E-2</v>
      </c>
      <c r="D90" s="182">
        <v>1.6765231996860676E-2</v>
      </c>
      <c r="E90" s="182">
        <v>8.892420334229939E-2</v>
      </c>
      <c r="F90" s="182">
        <v>-2.0985318429007863E-2</v>
      </c>
      <c r="G90" s="182">
        <v>0.1546136416811191</v>
      </c>
    </row>
    <row r="91" spans="2:7" x14ac:dyDescent="0.25">
      <c r="B91" s="180">
        <v>43950</v>
      </c>
      <c r="C91" s="183">
        <v>8.5331560294302375E-2</v>
      </c>
      <c r="D91" s="182">
        <v>2.2974212597075473E-2</v>
      </c>
      <c r="E91" s="182">
        <v>0.12661707373840492</v>
      </c>
      <c r="F91" s="182">
        <v>-2.6219176932336583E-2</v>
      </c>
      <c r="G91" s="182">
        <v>0.20870366969744619</v>
      </c>
    </row>
    <row r="92" spans="2:7" x14ac:dyDescent="0.25">
      <c r="B92" s="180">
        <v>43951</v>
      </c>
      <c r="C92" s="183">
        <v>3.4469207730367879E-2</v>
      </c>
      <c r="D92" s="182">
        <v>1.4193801068776022E-2</v>
      </c>
      <c r="E92" s="182">
        <v>4.905977243491199E-2</v>
      </c>
      <c r="F92" s="182">
        <v>-1.5996225535684777E-2</v>
      </c>
      <c r="G92" s="182">
        <v>8.1726555698371117E-2</v>
      </c>
    </row>
    <row r="93" spans="2:7" x14ac:dyDescent="0.25">
      <c r="B93" s="180">
        <v>43952</v>
      </c>
      <c r="C93" s="183">
        <v>1.2744725310272983E-2</v>
      </c>
      <c r="D93" s="182">
        <v>7.9756483417364587E-3</v>
      </c>
      <c r="E93" s="182">
        <v>4.9957949335856615E-2</v>
      </c>
      <c r="F93" s="182">
        <v>-8.2354578961074728E-3</v>
      </c>
      <c r="G93" s="182">
        <v>6.2442865091758601E-2</v>
      </c>
    </row>
    <row r="94" spans="2:7" x14ac:dyDescent="0.25">
      <c r="B94" s="180">
        <v>43955</v>
      </c>
      <c r="C94" s="183">
        <v>4.7426584503402834E-2</v>
      </c>
      <c r="D94" s="182">
        <v>1.7817851788899382E-2</v>
      </c>
      <c r="E94" s="182">
        <v>6.6250519286626799E-2</v>
      </c>
      <c r="F94" s="182">
        <v>-1.9274888496416637E-2</v>
      </c>
      <c r="G94" s="182">
        <v>0.11222006708251238</v>
      </c>
    </row>
    <row r="95" spans="2:7" x14ac:dyDescent="0.25">
      <c r="B95" s="180">
        <v>43956</v>
      </c>
      <c r="C95" s="183">
        <v>4.596235180198395E-2</v>
      </c>
      <c r="D95" s="182">
        <v>1.3404071295815622E-2</v>
      </c>
      <c r="E95" s="182">
        <v>5.5139502703924557E-2</v>
      </c>
      <c r="F95" s="182">
        <v>-1.9276338215928449E-2</v>
      </c>
      <c r="G95" s="182">
        <v>9.5229587585795666E-2</v>
      </c>
    </row>
    <row r="96" spans="2:7" x14ac:dyDescent="0.25">
      <c r="B96" s="180">
        <v>43957</v>
      </c>
      <c r="C96" s="183">
        <v>7.0524522023326736E-2</v>
      </c>
      <c r="D96" s="182">
        <v>7.8481879622142488E-3</v>
      </c>
      <c r="E96" s="182">
        <v>8.0255499564627089E-2</v>
      </c>
      <c r="F96" s="182">
        <v>-2.1938408918799772E-2</v>
      </c>
      <c r="G96" s="182">
        <v>0.13668980063136829</v>
      </c>
    </row>
    <row r="97" spans="2:7" x14ac:dyDescent="0.25">
      <c r="B97" s="180">
        <v>43958</v>
      </c>
      <c r="C97" s="183">
        <v>4.535782275390509E-2</v>
      </c>
      <c r="D97" s="182">
        <v>1.1394023560621752E-2</v>
      </c>
      <c r="E97" s="182">
        <v>4.2694070180720307E-2</v>
      </c>
      <c r="F97" s="182">
        <v>-1.5760956954398039E-2</v>
      </c>
      <c r="G97" s="182">
        <v>8.3684959540849091E-2</v>
      </c>
    </row>
    <row r="98" spans="2:7" x14ac:dyDescent="0.25">
      <c r="B98" s="180">
        <v>43959</v>
      </c>
      <c r="C98" s="183">
        <v>6.4169076503281644E-2</v>
      </c>
      <c r="D98" s="182">
        <v>1.4471689932402753E-2</v>
      </c>
      <c r="E98" s="182">
        <v>8.4471538249346015E-2</v>
      </c>
      <c r="F98" s="182">
        <v>-2.4161326323318511E-2</v>
      </c>
      <c r="G98" s="182">
        <v>0.13895097836171191</v>
      </c>
    </row>
    <row r="99" spans="2:7" x14ac:dyDescent="0.25">
      <c r="B99" s="180">
        <v>43962</v>
      </c>
      <c r="C99" s="183">
        <v>5.5813257098768464E-2</v>
      </c>
      <c r="D99" s="182">
        <v>6.4996353731781639E-3</v>
      </c>
      <c r="E99" s="182">
        <v>8.1825419389591217E-2</v>
      </c>
      <c r="F99" s="182">
        <v>-2.490626374720652E-2</v>
      </c>
      <c r="G99" s="182">
        <v>0.11923204811433133</v>
      </c>
    </row>
    <row r="100" spans="2:7" x14ac:dyDescent="0.25">
      <c r="B100" s="180">
        <v>43963</v>
      </c>
      <c r="C100" s="183">
        <v>4.5143486964908587E-2</v>
      </c>
      <c r="D100" s="182">
        <v>6.2560013908858026E-3</v>
      </c>
      <c r="E100" s="182">
        <v>3.8728812219090143E-2</v>
      </c>
      <c r="F100" s="182">
        <v>-1.4364318381139116E-2</v>
      </c>
      <c r="G100" s="182">
        <v>7.5763982193745402E-2</v>
      </c>
    </row>
    <row r="101" spans="2:7" x14ac:dyDescent="0.25">
      <c r="B101" s="180">
        <v>43964</v>
      </c>
      <c r="C101" s="183">
        <v>2.8570367846596788E-2</v>
      </c>
      <c r="D101" s="182">
        <v>8.0304233198224551E-3</v>
      </c>
      <c r="E101" s="182">
        <v>5.1855895873082862E-2</v>
      </c>
      <c r="F101" s="182">
        <v>-1.4462679683985938E-2</v>
      </c>
      <c r="G101" s="182">
        <v>7.3994007355516173E-2</v>
      </c>
    </row>
    <row r="102" spans="2:7" x14ac:dyDescent="0.25">
      <c r="B102" s="180">
        <v>43965</v>
      </c>
      <c r="C102" s="183">
        <v>1.9696649512588923E-2</v>
      </c>
      <c r="D102" s="182">
        <v>7.4194150001739732E-3</v>
      </c>
      <c r="E102" s="182">
        <v>4.0565966808309095E-2</v>
      </c>
      <c r="F102" s="182">
        <v>-9.9392289587865411E-3</v>
      </c>
      <c r="G102" s="182">
        <v>5.7742802362285461E-2</v>
      </c>
    </row>
    <row r="103" spans="2:7" x14ac:dyDescent="0.25">
      <c r="B103" s="180">
        <v>43966</v>
      </c>
      <c r="C103" s="183">
        <v>3.6821269584411814E-2</v>
      </c>
      <c r="D103" s="182">
        <v>6.240870730296515E-3</v>
      </c>
      <c r="E103" s="182">
        <v>5.7754758471355049E-2</v>
      </c>
      <c r="F103" s="182">
        <v>-1.1555114647553591E-2</v>
      </c>
      <c r="G103" s="182">
        <v>8.9261784138509812E-2</v>
      </c>
    </row>
    <row r="104" spans="2:7" x14ac:dyDescent="0.25">
      <c r="B104" s="180">
        <v>43969</v>
      </c>
      <c r="C104" s="183">
        <v>2.8787415466989607E-2</v>
      </c>
      <c r="D104" s="182">
        <v>1.0966138272009318E-2</v>
      </c>
      <c r="E104" s="182">
        <v>5.0860354539129425E-2</v>
      </c>
      <c r="F104" s="182">
        <v>-1.4945236356657121E-2</v>
      </c>
      <c r="G104" s="182">
        <v>7.5668671921471212E-2</v>
      </c>
    </row>
    <row r="105" spans="2:7" x14ac:dyDescent="0.25">
      <c r="B105" s="180">
        <v>43970</v>
      </c>
      <c r="C105" s="183">
        <v>4.1614358008606925E-2</v>
      </c>
      <c r="D105" s="182">
        <v>1.6585169818406745E-2</v>
      </c>
      <c r="E105" s="182">
        <v>0.10694437670683134</v>
      </c>
      <c r="F105" s="182">
        <v>-1.5495431317280595E-2</v>
      </c>
      <c r="G105" s="182">
        <v>0.14964847321656444</v>
      </c>
    </row>
    <row r="106" spans="2:7" x14ac:dyDescent="0.25">
      <c r="B106" s="180">
        <v>43971</v>
      </c>
      <c r="C106" s="183">
        <v>3.6201175363459355E-2</v>
      </c>
      <c r="D106" s="182">
        <v>7.2643564732314276E-3</v>
      </c>
      <c r="E106" s="182">
        <v>5.6759766825246985E-2</v>
      </c>
      <c r="F106" s="182">
        <v>-1.1225366887254423E-2</v>
      </c>
      <c r="G106" s="182">
        <v>8.8999931774683363E-2</v>
      </c>
    </row>
    <row r="107" spans="2:7" x14ac:dyDescent="0.25">
      <c r="B107" s="180">
        <v>43972</v>
      </c>
      <c r="C107" s="183">
        <v>3.6106511231812875E-2</v>
      </c>
      <c r="D107" s="182">
        <v>9.4075367517377322E-3</v>
      </c>
      <c r="E107" s="182">
        <v>5.7372052125639249E-2</v>
      </c>
      <c r="F107" s="182">
        <v>-1.2298175994091543E-2</v>
      </c>
      <c r="G107" s="182">
        <v>9.0587924115098292E-2</v>
      </c>
    </row>
    <row r="108" spans="2:7" x14ac:dyDescent="0.25">
      <c r="B108" s="180">
        <v>43973</v>
      </c>
      <c r="C108" s="183">
        <v>3.3528803605494227E-2</v>
      </c>
      <c r="D108" s="182">
        <v>5.3666508697033212E-3</v>
      </c>
      <c r="E108" s="182">
        <v>5.6089141991102015E-2</v>
      </c>
      <c r="F108" s="182">
        <v>-1.7439972520290267E-2</v>
      </c>
      <c r="G108" s="182">
        <v>7.7544623946009278E-2</v>
      </c>
    </row>
    <row r="109" spans="2:7" x14ac:dyDescent="0.25">
      <c r="B109" s="180">
        <v>43976</v>
      </c>
      <c r="C109" s="183">
        <v>3.3494892483283627E-2</v>
      </c>
      <c r="D109" s="182">
        <v>6.0058442515277758E-3</v>
      </c>
      <c r="E109" s="182">
        <v>3.4683152158478468E-2</v>
      </c>
      <c r="F109" s="182">
        <v>-1.2859154616432434E-2</v>
      </c>
      <c r="G109" s="182">
        <v>6.1324734276857439E-2</v>
      </c>
    </row>
    <row r="110" spans="2:7" x14ac:dyDescent="0.25">
      <c r="B110" s="180">
        <v>43977</v>
      </c>
      <c r="C110" s="183">
        <v>3.360577253163239E-2</v>
      </c>
      <c r="D110" s="182">
        <v>1.2657946330494645E-2</v>
      </c>
      <c r="E110" s="182">
        <v>5.0065991356229182E-2</v>
      </c>
      <c r="F110" s="182">
        <v>-1.1770729136321642E-2</v>
      </c>
      <c r="G110" s="182">
        <v>8.4558981082034593E-2</v>
      </c>
    </row>
    <row r="111" spans="2:7" x14ac:dyDescent="0.25">
      <c r="B111" s="180">
        <v>43978</v>
      </c>
      <c r="C111" s="183">
        <v>4.9556035614064561E-2</v>
      </c>
      <c r="D111" s="182">
        <v>1.0905042321342108E-2</v>
      </c>
      <c r="E111" s="182">
        <v>8.1437526771190941E-2</v>
      </c>
      <c r="F111" s="182">
        <v>-1.371085669042579E-2</v>
      </c>
      <c r="G111" s="182">
        <v>0.12818774801617183</v>
      </c>
    </row>
    <row r="112" spans="2:7" x14ac:dyDescent="0.25">
      <c r="B112" s="180">
        <v>43979</v>
      </c>
      <c r="C112" s="183">
        <v>3.4460590142990265E-2</v>
      </c>
      <c r="D112" s="182">
        <v>8.5207695682717015E-3</v>
      </c>
      <c r="E112" s="182">
        <v>7.2295784253210899E-2</v>
      </c>
      <c r="F112" s="182">
        <v>-1.6104176004204905E-2</v>
      </c>
      <c r="G112" s="182">
        <v>9.9172967960267921E-2</v>
      </c>
    </row>
    <row r="113" spans="2:7" x14ac:dyDescent="0.25">
      <c r="B113" s="180">
        <v>43980</v>
      </c>
      <c r="C113" s="183">
        <v>3.0369291260316931E-2</v>
      </c>
      <c r="D113" s="182">
        <v>7.4421407452350159E-3</v>
      </c>
      <c r="E113" s="182">
        <v>2.3981769371979166E-2</v>
      </c>
      <c r="F113" s="182">
        <v>-1.1506392419193294E-2</v>
      </c>
      <c r="G113" s="182">
        <v>5.0286808958337814E-2</v>
      </c>
    </row>
    <row r="114" spans="2:7" x14ac:dyDescent="0.25">
      <c r="B114" s="180">
        <v>43983</v>
      </c>
      <c r="C114" s="183">
        <v>2.4902077576692494E-2</v>
      </c>
      <c r="D114" s="182">
        <v>4.1496821022705341E-3</v>
      </c>
      <c r="E114" s="182">
        <v>2.2546250764381496E-2</v>
      </c>
      <c r="F114" s="182">
        <v>-8.8304146351312097E-3</v>
      </c>
      <c r="G114" s="182">
        <v>4.2767595808213314E-2</v>
      </c>
    </row>
    <row r="115" spans="2:7" x14ac:dyDescent="0.25">
      <c r="B115" s="180">
        <v>43984</v>
      </c>
      <c r="C115" s="183">
        <v>2.8432735153533499E-2</v>
      </c>
      <c r="D115" s="182">
        <v>1.08302299447295E-2</v>
      </c>
      <c r="E115" s="182">
        <v>8.0654971491469621E-2</v>
      </c>
      <c r="F115" s="182">
        <v>-1.4898133108427228E-2</v>
      </c>
      <c r="G115" s="182">
        <v>0.10501980348130534</v>
      </c>
    </row>
    <row r="116" spans="2:7" x14ac:dyDescent="0.25">
      <c r="B116" s="180">
        <v>43985</v>
      </c>
      <c r="C116" s="183">
        <v>5.1710451568221794E-2</v>
      </c>
      <c r="D116" s="182">
        <v>1.4983179736133872E-2</v>
      </c>
      <c r="E116" s="182">
        <v>7.8486069501040548E-2</v>
      </c>
      <c r="F116" s="182">
        <v>-1.3927793132882178E-2</v>
      </c>
      <c r="G116" s="182">
        <v>0.13125190767251402</v>
      </c>
    </row>
    <row r="117" spans="2:7" x14ac:dyDescent="0.25">
      <c r="B117" s="180">
        <v>43986</v>
      </c>
      <c r="C117" s="183">
        <v>3.071830045430033E-2</v>
      </c>
      <c r="D117" s="182">
        <v>3.8937909045915417E-3</v>
      </c>
      <c r="E117" s="182">
        <v>4.4048032523834713E-2</v>
      </c>
      <c r="F117" s="182">
        <v>-9.9687484799072332E-3</v>
      </c>
      <c r="G117" s="182">
        <v>6.869137540281936E-2</v>
      </c>
    </row>
    <row r="118" spans="2:7" x14ac:dyDescent="0.25">
      <c r="B118" s="180">
        <v>43987</v>
      </c>
      <c r="C118" s="183">
        <v>2.4173124885200469E-2</v>
      </c>
      <c r="D118" s="182">
        <v>7.8544887515187879E-3</v>
      </c>
      <c r="E118" s="182">
        <v>2.2170809915965581E-2</v>
      </c>
      <c r="F118" s="182">
        <v>-8.0381001146886382E-3</v>
      </c>
      <c r="G118" s="182">
        <v>4.6160323437996198E-2</v>
      </c>
    </row>
    <row r="119" spans="2:7" x14ac:dyDescent="0.25">
      <c r="B119" s="180">
        <v>43990</v>
      </c>
      <c r="C119" s="183">
        <v>3.2668615776291682E-2</v>
      </c>
      <c r="D119" s="182">
        <v>5.2515243881519451E-3</v>
      </c>
      <c r="E119" s="182">
        <v>8.5336763084775696E-2</v>
      </c>
      <c r="F119" s="182">
        <v>-1.557010587374219E-2</v>
      </c>
      <c r="G119" s="182">
        <v>0.10768679737547709</v>
      </c>
    </row>
    <row r="120" spans="2:7" x14ac:dyDescent="0.25">
      <c r="B120" s="180">
        <v>43991</v>
      </c>
      <c r="C120" s="183">
        <v>2.1656425374068086E-2</v>
      </c>
      <c r="D120" s="182">
        <v>5.2881189522466024E-3</v>
      </c>
      <c r="E120" s="182">
        <v>6.0697981326756557E-2</v>
      </c>
      <c r="F120" s="182">
        <v>-1.1922591019414163E-2</v>
      </c>
      <c r="G120" s="182">
        <v>7.5719934633657088E-2</v>
      </c>
    </row>
    <row r="121" spans="2:7" x14ac:dyDescent="0.25">
      <c r="B121" s="180">
        <v>43992</v>
      </c>
      <c r="C121" s="183">
        <v>2.3125535065830649E-2</v>
      </c>
      <c r="D121" s="182">
        <v>3.5392252510501165E-3</v>
      </c>
      <c r="E121" s="182">
        <v>5.1092748044464301E-2</v>
      </c>
      <c r="F121" s="182">
        <v>-1.262239709337586E-2</v>
      </c>
      <c r="G121" s="182">
        <v>6.5135111267969212E-2</v>
      </c>
    </row>
    <row r="122" spans="2:7" x14ac:dyDescent="0.25">
      <c r="B122" s="180">
        <v>43993</v>
      </c>
      <c r="C122" s="183">
        <v>6.4027557432845845E-3</v>
      </c>
      <c r="D122" s="182">
        <v>2.7349297337493101E-3</v>
      </c>
      <c r="E122" s="182">
        <v>3.1623664306806083E-2</v>
      </c>
      <c r="F122" s="182">
        <v>-3.4034461505229102E-3</v>
      </c>
      <c r="G122" s="182">
        <v>3.735790363331707E-2</v>
      </c>
    </row>
    <row r="123" spans="2:7" x14ac:dyDescent="0.25">
      <c r="B123" s="180">
        <v>43994</v>
      </c>
      <c r="C123" s="183">
        <v>2.2120468274435909E-2</v>
      </c>
      <c r="D123" s="182">
        <v>6.7009023974021215E-3</v>
      </c>
      <c r="E123" s="182">
        <v>3.5363571914242477E-2</v>
      </c>
      <c r="F123" s="182">
        <v>-5.412224852894232E-3</v>
      </c>
      <c r="G123" s="182">
        <v>5.8772717733186285E-2</v>
      </c>
    </row>
    <row r="124" spans="2:7" x14ac:dyDescent="0.25">
      <c r="B124" s="180">
        <v>43997</v>
      </c>
      <c r="C124" s="183">
        <v>2.9935114212326679E-2</v>
      </c>
      <c r="D124" s="182">
        <v>5.7799127794486028E-3</v>
      </c>
      <c r="E124" s="182">
        <v>3.7115822486386889E-2</v>
      </c>
      <c r="F124" s="182">
        <v>-6.2727227049966874E-3</v>
      </c>
      <c r="G124" s="182">
        <v>6.6558126773165471E-2</v>
      </c>
    </row>
    <row r="125" spans="2:7" x14ac:dyDescent="0.25">
      <c r="B125" s="180">
        <v>43998</v>
      </c>
      <c r="C125" s="183">
        <v>4.5204607004533562E-2</v>
      </c>
      <c r="D125" s="182">
        <v>8.1404410190914888E-3</v>
      </c>
      <c r="E125" s="182">
        <v>6.0376698035913223E-2</v>
      </c>
      <c r="F125" s="182">
        <v>-9.0904136787582513E-3</v>
      </c>
      <c r="G125" s="182">
        <v>0.10463133238078004</v>
      </c>
    </row>
    <row r="126" spans="2:7" x14ac:dyDescent="0.25">
      <c r="B126" s="180">
        <v>43999</v>
      </c>
      <c r="C126" s="183">
        <v>2.1198008867690708E-2</v>
      </c>
      <c r="D126" s="182">
        <v>3.5647258944629312E-3</v>
      </c>
      <c r="E126" s="182">
        <v>1.7857475955270669E-2</v>
      </c>
      <c r="F126" s="182">
        <v>-2.9365692831128231E-3</v>
      </c>
      <c r="G126" s="182">
        <v>3.9683641434311495E-2</v>
      </c>
    </row>
    <row r="127" spans="2:7" x14ac:dyDescent="0.25">
      <c r="B127" s="180">
        <v>44000</v>
      </c>
      <c r="C127" s="183">
        <v>2.4756312174646331E-2</v>
      </c>
      <c r="D127" s="182">
        <v>8.2863266305897194E-3</v>
      </c>
      <c r="E127" s="182">
        <v>3.6811541563531162E-2</v>
      </c>
      <c r="F127" s="182">
        <v>-5.3685092959074388E-3</v>
      </c>
      <c r="G127" s="182">
        <v>6.4485671072859754E-2</v>
      </c>
    </row>
    <row r="128" spans="2:7" x14ac:dyDescent="0.25">
      <c r="B128" s="180">
        <v>44001</v>
      </c>
      <c r="C128" s="183">
        <v>2.8908510772320019E-2</v>
      </c>
      <c r="D128" s="182">
        <v>5.2916547114897679E-3</v>
      </c>
      <c r="E128" s="182">
        <v>8.9360542625642775E-2</v>
      </c>
      <c r="F128" s="182">
        <v>-9.7306588726240265E-3</v>
      </c>
      <c r="G128" s="182">
        <v>0.11383004923682855</v>
      </c>
    </row>
    <row r="129" spans="2:7" x14ac:dyDescent="0.25">
      <c r="B129" s="180">
        <v>44004</v>
      </c>
      <c r="C129" s="183">
        <v>5.4068151740134926E-3</v>
      </c>
      <c r="D129" s="182">
        <v>2.2497026680013401E-3</v>
      </c>
      <c r="E129" s="182">
        <v>4.3135142402481549E-2</v>
      </c>
      <c r="F129" s="182">
        <v>-3.3266958902962857E-3</v>
      </c>
      <c r="G129" s="182">
        <v>4.7464964354200098E-2</v>
      </c>
    </row>
    <row r="130" spans="2:7" x14ac:dyDescent="0.25">
      <c r="B130" s="180">
        <v>44005</v>
      </c>
      <c r="C130" s="183">
        <v>2.8424075981757987E-2</v>
      </c>
      <c r="D130" s="182">
        <v>7.6981331101728754E-3</v>
      </c>
      <c r="E130" s="182">
        <v>6.3545501305219645E-2</v>
      </c>
      <c r="F130" s="182">
        <v>-7.4291392038267345E-3</v>
      </c>
      <c r="G130" s="182">
        <v>9.2238571193323779E-2</v>
      </c>
    </row>
    <row r="131" spans="2:7" x14ac:dyDescent="0.25">
      <c r="B131" s="180">
        <v>44006</v>
      </c>
      <c r="C131" s="183">
        <v>2.5485226533133194E-2</v>
      </c>
      <c r="D131" s="182">
        <v>7.4856338629041156E-3</v>
      </c>
      <c r="E131" s="182">
        <v>4.9568635023157802E-2</v>
      </c>
      <c r="F131" s="182">
        <v>-6.5440360822568086E-3</v>
      </c>
      <c r="G131" s="182">
        <v>7.5995459336938326E-2</v>
      </c>
    </row>
    <row r="132" spans="2:7" x14ac:dyDescent="0.25">
      <c r="B132" s="180">
        <v>44007</v>
      </c>
      <c r="C132" s="183">
        <v>3.6359197536693644E-2</v>
      </c>
      <c r="D132" s="182">
        <v>1.1492440573096329E-2</v>
      </c>
      <c r="E132" s="182">
        <v>4.893027263838496E-2</v>
      </c>
      <c r="F132" s="182">
        <v>-6.2801829101173864E-3</v>
      </c>
      <c r="G132" s="182">
        <v>9.0501727838057572E-2</v>
      </c>
    </row>
    <row r="133" spans="2:7" x14ac:dyDescent="0.25">
      <c r="B133" s="180">
        <v>44008</v>
      </c>
      <c r="C133" s="183">
        <v>3.2044797887311849E-2</v>
      </c>
      <c r="D133" s="182">
        <v>4.1866250675703966E-3</v>
      </c>
      <c r="E133" s="182">
        <v>4.6831131197930385E-2</v>
      </c>
      <c r="F133" s="182">
        <v>-7.1728166623369486E-3</v>
      </c>
      <c r="G133" s="182">
        <v>7.5889737490475687E-2</v>
      </c>
    </row>
    <row r="134" spans="2:7" x14ac:dyDescent="0.25">
      <c r="B134" s="180">
        <v>44011</v>
      </c>
      <c r="C134" s="183">
        <v>2.5788707474570873E-2</v>
      </c>
      <c r="D134" s="182">
        <v>7.5539821648450828E-3</v>
      </c>
      <c r="E134" s="182">
        <v>6.6532088859883334E-2</v>
      </c>
      <c r="F134" s="182">
        <v>-9.621819070886219E-3</v>
      </c>
      <c r="G134" s="182">
        <v>9.0252959428413063E-2</v>
      </c>
    </row>
    <row r="135" spans="2:7" x14ac:dyDescent="0.25">
      <c r="B135" s="180">
        <v>44012</v>
      </c>
      <c r="C135" s="183">
        <v>4.5204925326640638E-2</v>
      </c>
      <c r="D135" s="182">
        <v>6.3710409661355185E-3</v>
      </c>
      <c r="E135" s="182">
        <v>1.7050159978477784E-2</v>
      </c>
      <c r="F135" s="182">
        <v>-2.3614246433533576E-3</v>
      </c>
      <c r="G135" s="182">
        <v>6.6264701627900574E-2</v>
      </c>
    </row>
    <row r="136" spans="2:7" x14ac:dyDescent="0.25">
      <c r="B136" s="180">
        <v>44013</v>
      </c>
      <c r="C136" s="183">
        <v>4.7519238072007593E-2</v>
      </c>
      <c r="D136" s="182">
        <v>4.4236433514570307E-3</v>
      </c>
      <c r="E136" s="182">
        <v>5.3970230109404563E-2</v>
      </c>
      <c r="F136" s="182">
        <v>-5.3182070649858883E-3</v>
      </c>
      <c r="G136" s="182">
        <v>0.1005949044678833</v>
      </c>
    </row>
    <row r="137" spans="2:7" x14ac:dyDescent="0.25">
      <c r="B137" s="180">
        <v>44014</v>
      </c>
      <c r="C137" s="183">
        <v>1.9260254984470707E-2</v>
      </c>
      <c r="D137" s="182">
        <v>3.942417432513971E-3</v>
      </c>
      <c r="E137" s="182">
        <v>2.9466081407794407E-2</v>
      </c>
      <c r="F137" s="182">
        <v>-2.5390128902612807E-3</v>
      </c>
      <c r="G137" s="182">
        <v>5.0129740934517802E-2</v>
      </c>
    </row>
    <row r="138" spans="2:7" x14ac:dyDescent="0.25">
      <c r="B138" s="180">
        <v>44015</v>
      </c>
      <c r="C138" s="183">
        <v>3.2794937838398326E-2</v>
      </c>
      <c r="D138" s="182">
        <v>2.4843913652517601E-3</v>
      </c>
      <c r="E138" s="182">
        <v>3.2269178706934659E-2</v>
      </c>
      <c r="F138" s="182">
        <v>-1.2600134288636572E-4</v>
      </c>
      <c r="G138" s="182">
        <v>6.7422506567698395E-2</v>
      </c>
    </row>
    <row r="139" spans="2:7" x14ac:dyDescent="0.25">
      <c r="B139" s="180">
        <v>44018</v>
      </c>
      <c r="C139" s="183">
        <v>2.8514128286583857E-2</v>
      </c>
      <c r="D139" s="182">
        <v>2.5757614374778953E-3</v>
      </c>
      <c r="E139" s="182">
        <v>3.704266519687735E-2</v>
      </c>
      <c r="F139" s="182">
        <v>-5.4118564918627576E-3</v>
      </c>
      <c r="G139" s="182">
        <v>6.2720698429076335E-2</v>
      </c>
    </row>
    <row r="140" spans="2:7" x14ac:dyDescent="0.25">
      <c r="B140" s="180">
        <v>44019</v>
      </c>
      <c r="C140" s="183">
        <v>2.2525043169249255E-2</v>
      </c>
      <c r="D140" s="182">
        <v>3.055191508874313E-3</v>
      </c>
      <c r="E140" s="182">
        <v>3.9127515146414313E-2</v>
      </c>
      <c r="F140" s="182">
        <v>-5.3706830248846562E-3</v>
      </c>
      <c r="G140" s="182">
        <v>5.9337066799653226E-2</v>
      </c>
    </row>
    <row r="141" spans="2:7" x14ac:dyDescent="0.25">
      <c r="B141" s="180">
        <v>44020</v>
      </c>
      <c r="C141" s="183">
        <v>1.1232046046879177E-2</v>
      </c>
      <c r="D141" s="182">
        <v>1.1323156227241538E-3</v>
      </c>
      <c r="E141" s="182">
        <v>3.99693157456254E-2</v>
      </c>
      <c r="F141" s="182">
        <v>-2.2716983321424827E-3</v>
      </c>
      <c r="G141" s="182">
        <v>5.0061979083086246E-2</v>
      </c>
    </row>
    <row r="142" spans="2:7" x14ac:dyDescent="0.25">
      <c r="B142" s="180">
        <v>44021</v>
      </c>
      <c r="C142" s="183">
        <v>2.7734563663964332E-2</v>
      </c>
      <c r="D142" s="182">
        <v>1.6460933780098905E-3</v>
      </c>
      <c r="E142" s="182">
        <v>3.821791156033652E-2</v>
      </c>
      <c r="F142" s="182">
        <v>-5.2746977459651387E-3</v>
      </c>
      <c r="G142" s="182">
        <v>6.2323870856345602E-2</v>
      </c>
    </row>
    <row r="143" spans="2:7" x14ac:dyDescent="0.25">
      <c r="B143" s="180">
        <v>44022</v>
      </c>
      <c r="C143" s="183">
        <v>4.3532230925548143E-2</v>
      </c>
      <c r="D143" s="182">
        <v>4.5610103391848988E-3</v>
      </c>
      <c r="E143" s="182">
        <v>4.9530604573046408E-2</v>
      </c>
      <c r="F143" s="182">
        <v>-8.783963391267741E-3</v>
      </c>
      <c r="G143" s="182">
        <v>8.8839882446511698E-2</v>
      </c>
    </row>
    <row r="144" spans="2:7" x14ac:dyDescent="0.25">
      <c r="B144" s="180">
        <v>44025</v>
      </c>
      <c r="C144" s="183">
        <v>4.0793029965602079E-2</v>
      </c>
      <c r="D144" s="182">
        <v>3.0572174603042956E-3</v>
      </c>
      <c r="E144" s="182">
        <v>4.5693375287224842E-2</v>
      </c>
      <c r="F144" s="182">
        <v>-8.9728560621052996E-3</v>
      </c>
      <c r="G144" s="182">
        <v>8.0570766651025916E-2</v>
      </c>
    </row>
    <row r="145" spans="2:7" x14ac:dyDescent="0.25">
      <c r="B145" s="180">
        <v>44026</v>
      </c>
      <c r="C145" s="183">
        <v>3.1230205899972763E-2</v>
      </c>
      <c r="D145" s="182">
        <v>3.1370870892809179E-3</v>
      </c>
      <c r="E145" s="182">
        <v>5.713538703946687E-2</v>
      </c>
      <c r="F145" s="182">
        <v>-9.9502049288975186E-3</v>
      </c>
      <c r="G145" s="182">
        <v>8.1552475099823038E-2</v>
      </c>
    </row>
    <row r="146" spans="2:7" x14ac:dyDescent="0.25">
      <c r="B146" s="180">
        <v>44027</v>
      </c>
      <c r="C146" s="183">
        <v>1.9501887965184161E-2</v>
      </c>
      <c r="D146" s="182">
        <v>8.5510588294402767E-4</v>
      </c>
      <c r="E146" s="182">
        <v>4.8260699485879098E-2</v>
      </c>
      <c r="F146" s="182">
        <v>-1.1201734588384946E-2</v>
      </c>
      <c r="G146" s="182">
        <v>5.7415958745622352E-2</v>
      </c>
    </row>
    <row r="147" spans="2:7" x14ac:dyDescent="0.25">
      <c r="B147" s="180">
        <v>44028</v>
      </c>
      <c r="C147" s="183">
        <v>2.2392860276412324E-2</v>
      </c>
      <c r="D147" s="182">
        <v>5.7301081588613241E-4</v>
      </c>
      <c r="E147" s="182">
        <v>5.9268965442065613E-2</v>
      </c>
      <c r="F147" s="182">
        <v>-9.1133551304771968E-3</v>
      </c>
      <c r="G147" s="182">
        <v>7.3121481403886884E-2</v>
      </c>
    </row>
    <row r="148" spans="2:7" x14ac:dyDescent="0.25">
      <c r="B148" s="180">
        <v>44029</v>
      </c>
      <c r="C148" s="183">
        <v>2.0709042738141E-2</v>
      </c>
      <c r="D148" s="182">
        <v>2.6111564227698694E-3</v>
      </c>
      <c r="E148" s="182">
        <v>2.7731628198762355E-2</v>
      </c>
      <c r="F148" s="182">
        <v>-7.9472769915403859E-3</v>
      </c>
      <c r="G148" s="182">
        <v>4.3104550368132842E-2</v>
      </c>
    </row>
    <row r="149" spans="2:7" x14ac:dyDescent="0.25">
      <c r="B149" s="180">
        <v>44032</v>
      </c>
      <c r="C149" s="183">
        <v>2.0150536459676856E-2</v>
      </c>
      <c r="D149" s="182">
        <v>4.5950161970955564E-3</v>
      </c>
      <c r="E149" s="182">
        <v>5.0068398542770405E-2</v>
      </c>
      <c r="F149" s="182">
        <v>-8.846055105863164E-3</v>
      </c>
      <c r="G149" s="182">
        <v>6.5967896093679645E-2</v>
      </c>
    </row>
    <row r="150" spans="2:7" x14ac:dyDescent="0.25">
      <c r="B150" s="180">
        <v>44033</v>
      </c>
      <c r="C150" s="183">
        <v>2.189787646275131E-2</v>
      </c>
      <c r="D150" s="182">
        <v>5.7965883159897735E-3</v>
      </c>
      <c r="E150" s="182">
        <v>5.404568578962364E-2</v>
      </c>
      <c r="F150" s="182">
        <v>-1.4320239877972676E-2</v>
      </c>
      <c r="G150" s="182">
        <v>6.7419910690392063E-2</v>
      </c>
    </row>
    <row r="151" spans="2:7" x14ac:dyDescent="0.25">
      <c r="B151" s="180">
        <v>44034</v>
      </c>
      <c r="C151" s="183">
        <v>3.7287116755001827E-2</v>
      </c>
      <c r="D151" s="182">
        <v>2.4642527645574899E-3</v>
      </c>
      <c r="E151" s="182">
        <v>6.161700208491315E-2</v>
      </c>
      <c r="F151" s="182">
        <v>-1.1160668100018027E-2</v>
      </c>
      <c r="G151" s="182">
        <v>9.0207703504454437E-2</v>
      </c>
    </row>
    <row r="152" spans="2:7" x14ac:dyDescent="0.25">
      <c r="B152" s="180">
        <v>44035</v>
      </c>
      <c r="C152" s="183">
        <v>2.4615182327263341E-2</v>
      </c>
      <c r="D152" s="182">
        <v>2.4417373260470498E-3</v>
      </c>
      <c r="E152" s="182">
        <v>2.2254266333867501E-2</v>
      </c>
      <c r="F152" s="182">
        <v>-6.2154451116311384E-3</v>
      </c>
      <c r="G152" s="182">
        <v>4.3095740875546747E-2</v>
      </c>
    </row>
    <row r="153" spans="2:7" x14ac:dyDescent="0.25">
      <c r="B153" s="180">
        <v>44036</v>
      </c>
      <c r="C153" s="183">
        <v>2.072145904012198E-2</v>
      </c>
      <c r="D153" s="182">
        <v>3.3897196369122536E-3</v>
      </c>
      <c r="E153" s="182">
        <v>1.9690232313638725E-2</v>
      </c>
      <c r="F153" s="182">
        <v>-5.0231190539889769E-3</v>
      </c>
      <c r="G153" s="182">
        <v>3.8778291936683987E-2</v>
      </c>
    </row>
    <row r="154" spans="2:7" x14ac:dyDescent="0.25">
      <c r="B154" s="180">
        <v>44039</v>
      </c>
      <c r="C154" s="183">
        <v>1.6815207675216111E-2</v>
      </c>
      <c r="D154" s="182">
        <v>3.0224611461799663E-3</v>
      </c>
      <c r="E154" s="182">
        <v>5.5605596145288094E-2</v>
      </c>
      <c r="F154" s="182">
        <v>-8.596696713763459E-3</v>
      </c>
      <c r="G154" s="182">
        <v>6.6846568252920721E-2</v>
      </c>
    </row>
    <row r="155" spans="2:7" x14ac:dyDescent="0.25">
      <c r="B155" s="180">
        <v>44040</v>
      </c>
      <c r="C155" s="183">
        <v>2.397705971383772E-2</v>
      </c>
      <c r="D155" s="182">
        <v>2.1397685836156343E-3</v>
      </c>
      <c r="E155" s="182">
        <v>5.4300548187466019E-2</v>
      </c>
      <c r="F155" s="182">
        <v>-1.1282939974734098E-2</v>
      </c>
      <c r="G155" s="182">
        <v>6.9134436510185276E-2</v>
      </c>
    </row>
    <row r="156" spans="2:7" x14ac:dyDescent="0.25">
      <c r="B156" s="180">
        <v>44041</v>
      </c>
      <c r="C156" s="183">
        <v>2.0177217124456481E-2</v>
      </c>
      <c r="D156" s="182">
        <v>1.8601161214712493E-4</v>
      </c>
      <c r="E156" s="182">
        <v>5.1726680912718342E-2</v>
      </c>
      <c r="F156" s="182">
        <v>-5.897750033493407E-3</v>
      </c>
      <c r="G156" s="182">
        <v>6.6192159615828527E-2</v>
      </c>
    </row>
    <row r="157" spans="2:7" x14ac:dyDescent="0.25">
      <c r="B157" s="180">
        <v>44042</v>
      </c>
      <c r="C157" s="183">
        <v>1.3352795023904592E-2</v>
      </c>
      <c r="D157" s="182">
        <v>1.9701227516537067E-3</v>
      </c>
      <c r="E157" s="182">
        <v>5.1187926942001208E-2</v>
      </c>
      <c r="F157" s="182">
        <v>-5.6017076214883929E-3</v>
      </c>
      <c r="G157" s="182">
        <v>6.0909137096071105E-2</v>
      </c>
    </row>
    <row r="158" spans="2:7" x14ac:dyDescent="0.25">
      <c r="B158" s="180">
        <v>44043</v>
      </c>
      <c r="C158" s="183">
        <v>3.7394539753582763E-2</v>
      </c>
      <c r="D158" s="182">
        <v>2.9004744161026151E-3</v>
      </c>
      <c r="E158" s="182">
        <v>6.4195222973981933E-2</v>
      </c>
      <c r="F158" s="182">
        <v>-5.8736284042129328E-3</v>
      </c>
      <c r="G158" s="182">
        <v>9.8616608739454367E-2</v>
      </c>
    </row>
    <row r="159" spans="2:7" x14ac:dyDescent="0.25">
      <c r="B159" s="180">
        <v>44046</v>
      </c>
      <c r="C159" s="183">
        <v>3.0785074579814099E-2</v>
      </c>
      <c r="D159" s="182">
        <v>3.6245049524766832E-3</v>
      </c>
      <c r="E159" s="182">
        <v>3.6335200914452033E-2</v>
      </c>
      <c r="F159" s="182">
        <v>-1.416301377149376E-3</v>
      </c>
      <c r="G159" s="182">
        <v>6.9328479069593413E-2</v>
      </c>
    </row>
    <row r="160" spans="2:7" x14ac:dyDescent="0.25">
      <c r="B160" s="180">
        <v>44047</v>
      </c>
      <c r="C160" s="183">
        <v>1.7857094856357097E-2</v>
      </c>
      <c r="D160" s="182">
        <v>1.5121705522543754E-3</v>
      </c>
      <c r="E160" s="182">
        <v>4.8171305346829826E-2</v>
      </c>
      <c r="F160" s="182">
        <v>-2.0621311515907508E-3</v>
      </c>
      <c r="G160" s="182">
        <v>6.5478439603850552E-2</v>
      </c>
    </row>
    <row r="161" spans="2:7" x14ac:dyDescent="0.25">
      <c r="B161" s="180">
        <v>44048</v>
      </c>
      <c r="C161" s="183">
        <v>4.1952860173464059E-3</v>
      </c>
      <c r="D161" s="182">
        <v>1.528595913961801E-3</v>
      </c>
      <c r="E161" s="182">
        <v>2.4429005871992031E-2</v>
      </c>
      <c r="F161" s="182">
        <v>-2.4794511383463493E-4</v>
      </c>
      <c r="G161" s="182">
        <v>2.99049426894656E-2</v>
      </c>
    </row>
    <row r="162" spans="2:7" x14ac:dyDescent="0.25">
      <c r="B162" s="180">
        <v>44049</v>
      </c>
      <c r="C162" s="183">
        <v>3.9516532838910018E-2</v>
      </c>
      <c r="D162" s="182">
        <v>6.9841890553663851E-3</v>
      </c>
      <c r="E162" s="182">
        <v>4.8852163212720096E-2</v>
      </c>
      <c r="F162" s="182">
        <v>1.2340983327482718E-2</v>
      </c>
      <c r="G162" s="182">
        <v>0.1076938684344792</v>
      </c>
    </row>
    <row r="163" spans="2:7" x14ac:dyDescent="0.25">
      <c r="B163" s="180">
        <v>44050</v>
      </c>
      <c r="C163" s="183">
        <v>2.2804650628064829E-2</v>
      </c>
      <c r="D163" s="182">
        <v>6.8948359096422671E-3</v>
      </c>
      <c r="E163" s="182">
        <v>3.4710054079128631E-2</v>
      </c>
      <c r="F163" s="182">
        <v>1.0694584698578265E-2</v>
      </c>
      <c r="G163" s="182">
        <v>7.5104125315413994E-2</v>
      </c>
    </row>
    <row r="164" spans="2:7" x14ac:dyDescent="0.25">
      <c r="B164" s="180">
        <v>44053</v>
      </c>
      <c r="C164" s="183">
        <v>3.118940007650783E-2</v>
      </c>
      <c r="D164" s="182">
        <v>7.6568509979645363E-3</v>
      </c>
      <c r="E164" s="182">
        <v>5.9818158732000887E-2</v>
      </c>
      <c r="F164" s="182">
        <v>1.2231877804403015E-3</v>
      </c>
      <c r="G164" s="182">
        <v>9.9887597586913568E-2</v>
      </c>
    </row>
    <row r="165" spans="2:7" x14ac:dyDescent="0.25">
      <c r="B165" s="180">
        <v>44054</v>
      </c>
      <c r="C165" s="183">
        <v>2.1329841989201154E-2</v>
      </c>
      <c r="D165" s="182">
        <v>4.8657942549825486E-3</v>
      </c>
      <c r="E165" s="182">
        <v>3.0942411593269093E-2</v>
      </c>
      <c r="F165" s="182">
        <v>1.4822988337786032E-2</v>
      </c>
      <c r="G165" s="182">
        <v>7.1961036175238802E-2</v>
      </c>
    </row>
    <row r="166" spans="2:7" x14ac:dyDescent="0.25">
      <c r="B166" s="180">
        <v>44055</v>
      </c>
      <c r="C166" s="183">
        <v>2.2836971468055096E-2</v>
      </c>
      <c r="D166" s="182">
        <v>5.2505878284238592E-3</v>
      </c>
      <c r="E166" s="182">
        <v>3.9873117074947985E-2</v>
      </c>
      <c r="F166" s="182">
        <v>-5.8612758333599667E-4</v>
      </c>
      <c r="G166" s="182">
        <v>6.7374548788090932E-2</v>
      </c>
    </row>
    <row r="167" spans="2:7" x14ac:dyDescent="0.25">
      <c r="B167" s="180">
        <v>44056</v>
      </c>
      <c r="C167" s="183">
        <v>3.4934105531412095E-2</v>
      </c>
      <c r="D167" s="182">
        <v>4.4836555464125693E-3</v>
      </c>
      <c r="E167" s="182">
        <v>7.185151766598763E-2</v>
      </c>
      <c r="F167" s="182">
        <v>-5.0626514346643189E-3</v>
      </c>
      <c r="G167" s="182">
        <v>0.10620662730914798</v>
      </c>
    </row>
    <row r="168" spans="2:7" x14ac:dyDescent="0.25">
      <c r="B168" s="180">
        <v>44057</v>
      </c>
      <c r="C168" s="183">
        <v>3.0477836856800257E-2</v>
      </c>
      <c r="D168" s="182">
        <v>4.3577156554322812E-3</v>
      </c>
      <c r="E168" s="182">
        <v>6.2405594707284441E-2</v>
      </c>
      <c r="F168" s="182">
        <v>-5.7445123910615844E-3</v>
      </c>
      <c r="G168" s="182">
        <v>9.1496634828455381E-2</v>
      </c>
    </row>
    <row r="169" spans="2:7" x14ac:dyDescent="0.25">
      <c r="B169" s="180">
        <v>44060</v>
      </c>
      <c r="C169" s="183">
        <v>2.4284727199765956E-2</v>
      </c>
      <c r="D169" s="182">
        <v>4.0278500553741952E-3</v>
      </c>
      <c r="E169" s="182">
        <v>4.1779795955913274E-2</v>
      </c>
      <c r="F169" s="182">
        <v>-2.97999744442145E-3</v>
      </c>
      <c r="G169" s="182">
        <v>6.7112375766631954E-2</v>
      </c>
    </row>
    <row r="170" spans="2:7" x14ac:dyDescent="0.25">
      <c r="B170" s="180">
        <v>44061</v>
      </c>
      <c r="C170" s="183">
        <v>2.3118525319307193E-2</v>
      </c>
      <c r="D170" s="182">
        <v>3.8093227089488449E-3</v>
      </c>
      <c r="E170" s="182">
        <v>3.0152679040574126E-2</v>
      </c>
      <c r="F170" s="182">
        <v>-1.40998073049716E-4</v>
      </c>
      <c r="G170" s="182">
        <v>5.693952899578044E-2</v>
      </c>
    </row>
    <row r="171" spans="2:7" x14ac:dyDescent="0.25">
      <c r="B171" s="180">
        <v>44062</v>
      </c>
      <c r="C171" s="183">
        <v>3.5388512866308203E-2</v>
      </c>
      <c r="D171" s="182">
        <v>7.4009860409578595E-3</v>
      </c>
      <c r="E171" s="182">
        <v>3.9017353959608529E-2</v>
      </c>
      <c r="F171" s="182">
        <v>-4.8263257108016096E-3</v>
      </c>
      <c r="G171" s="182">
        <v>7.6980527156072953E-2</v>
      </c>
    </row>
    <row r="172" spans="2:7" x14ac:dyDescent="0.25">
      <c r="B172" s="180">
        <v>44063</v>
      </c>
      <c r="C172" s="183">
        <v>3.189961001335815E-2</v>
      </c>
      <c r="D172" s="182">
        <v>3.4658708832475968E-3</v>
      </c>
      <c r="E172" s="182">
        <v>3.58009302730967E-2</v>
      </c>
      <c r="F172" s="182">
        <v>-4.2987152439297816E-3</v>
      </c>
      <c r="G172" s="182">
        <v>6.6867695925772672E-2</v>
      </c>
    </row>
    <row r="173" spans="2:7" x14ac:dyDescent="0.25">
      <c r="B173" s="180">
        <v>44064</v>
      </c>
      <c r="C173" s="183">
        <v>1.8010613929683887E-2</v>
      </c>
      <c r="D173" s="182">
        <v>3.6221851769235014E-3</v>
      </c>
      <c r="E173" s="182">
        <v>4.237314316814153E-2</v>
      </c>
      <c r="F173" s="182">
        <v>-4.7679891605005107E-3</v>
      </c>
      <c r="G173" s="182">
        <v>5.9237953114248398E-2</v>
      </c>
    </row>
    <row r="174" spans="2:7" x14ac:dyDescent="0.25">
      <c r="B174" s="180">
        <v>44067</v>
      </c>
      <c r="C174" s="183">
        <v>1.2640284667614556E-2</v>
      </c>
      <c r="D174" s="182">
        <v>4.2176944634616312E-3</v>
      </c>
      <c r="E174" s="182">
        <v>3.4273846543559687E-2</v>
      </c>
      <c r="F174" s="182">
        <v>-3.2392564228674418E-3</v>
      </c>
      <c r="G174" s="182">
        <v>4.7892569251768442E-2</v>
      </c>
    </row>
    <row r="175" spans="2:7" x14ac:dyDescent="0.25">
      <c r="B175" s="180">
        <v>44068</v>
      </c>
      <c r="C175" s="183">
        <v>2.9859618938563134E-2</v>
      </c>
      <c r="D175" s="182">
        <v>5.6995186448351026E-3</v>
      </c>
      <c r="E175" s="182">
        <v>3.2847480404183234E-2</v>
      </c>
      <c r="F175" s="182">
        <v>-4.0323526404371169E-3</v>
      </c>
      <c r="G175" s="182">
        <v>6.4374265347144341E-2</v>
      </c>
    </row>
    <row r="176" spans="2:7" x14ac:dyDescent="0.25">
      <c r="B176" s="180">
        <v>44069</v>
      </c>
      <c r="C176" s="183">
        <v>2.0303381399834876E-2</v>
      </c>
      <c r="D176" s="182">
        <v>4.2302361580317284E-3</v>
      </c>
      <c r="E176" s="182">
        <v>3.9923279313554494E-2</v>
      </c>
      <c r="F176" s="182">
        <v>-4.9269933019773331E-3</v>
      </c>
      <c r="G176" s="182">
        <v>5.9529903569443779E-2</v>
      </c>
    </row>
    <row r="177" spans="2:7" x14ac:dyDescent="0.25">
      <c r="B177" s="180">
        <v>44070</v>
      </c>
      <c r="C177" s="183">
        <v>1.7652213839099793E-2</v>
      </c>
      <c r="D177" s="182">
        <v>2.6956781464713042E-3</v>
      </c>
      <c r="E177" s="182">
        <v>1.7779162967576277E-2</v>
      </c>
      <c r="F177" s="182">
        <v>4.7995506881162904E-4</v>
      </c>
      <c r="G177" s="182">
        <v>3.8607010021959001E-2</v>
      </c>
    </row>
    <row r="178" spans="2:7" x14ac:dyDescent="0.25">
      <c r="B178" s="180">
        <v>44071</v>
      </c>
      <c r="C178" s="183">
        <v>1.8932195638337809E-2</v>
      </c>
      <c r="D178" s="182">
        <v>4.2230310892163768E-3</v>
      </c>
      <c r="E178" s="182">
        <v>2.7160959905579402E-2</v>
      </c>
      <c r="F178" s="182">
        <v>-7.6601461814191935E-4</v>
      </c>
      <c r="G178" s="182">
        <v>4.9550172014991664E-2</v>
      </c>
    </row>
    <row r="179" spans="2:7" x14ac:dyDescent="0.25">
      <c r="B179" s="180">
        <v>44074</v>
      </c>
      <c r="C179" s="183">
        <v>2.4444832207388745E-2</v>
      </c>
      <c r="D179" s="182">
        <v>1.8900913189957168E-3</v>
      </c>
      <c r="E179" s="182">
        <v>1.3639251817043625E-2</v>
      </c>
      <c r="F179" s="182">
        <v>9.2257046285729172E-3</v>
      </c>
      <c r="G179" s="182">
        <v>4.9199879972001016E-2</v>
      </c>
    </row>
    <row r="180" spans="2:7" x14ac:dyDescent="0.25">
      <c r="B180" s="180">
        <v>44075</v>
      </c>
      <c r="C180" s="183">
        <v>1.5187273407079429E-2</v>
      </c>
      <c r="D180" s="182">
        <v>-1.0197435951125488E-4</v>
      </c>
      <c r="E180" s="182">
        <v>1.2593615613000386E-2</v>
      </c>
      <c r="F180" s="182">
        <v>1.0209896287672198E-2</v>
      </c>
      <c r="G180" s="182">
        <v>3.7888810948240752E-2</v>
      </c>
    </row>
    <row r="181" spans="2:7" x14ac:dyDescent="0.25">
      <c r="B181" s="180">
        <v>44076</v>
      </c>
      <c r="C181" s="183">
        <v>3.9640222309350673E-2</v>
      </c>
      <c r="D181" s="182">
        <v>2.7917579057341467E-4</v>
      </c>
      <c r="E181" s="182">
        <v>3.6558709787846408E-2</v>
      </c>
      <c r="F181" s="182">
        <v>-2.595489422697861E-3</v>
      </c>
      <c r="G181" s="182">
        <v>7.3882618465072658E-2</v>
      </c>
    </row>
    <row r="182" spans="2:7" x14ac:dyDescent="0.25">
      <c r="B182" s="180">
        <v>44077</v>
      </c>
      <c r="C182" s="183">
        <v>1.3843154739366113E-2</v>
      </c>
      <c r="D182" s="182">
        <v>2.5895464979029236E-4</v>
      </c>
      <c r="E182" s="182">
        <v>3.3931091900694002E-2</v>
      </c>
      <c r="F182" s="182">
        <v>-8.5420383666241252E-4</v>
      </c>
      <c r="G182" s="182">
        <v>4.7178997453188001E-2</v>
      </c>
    </row>
    <row r="183" spans="2:7" x14ac:dyDescent="0.25">
      <c r="B183" s="180">
        <v>44078</v>
      </c>
      <c r="C183" s="183">
        <v>1.8621887683324893E-2</v>
      </c>
      <c r="D183" s="182">
        <v>2.911803839287901E-3</v>
      </c>
      <c r="E183" s="182">
        <v>3.9288425364583726E-2</v>
      </c>
      <c r="F183" s="182">
        <v>-1.4270201183041189E-3</v>
      </c>
      <c r="G183" s="182">
        <v>5.9395096768892416E-2</v>
      </c>
    </row>
    <row r="184" spans="2:7" x14ac:dyDescent="0.25">
      <c r="B184" s="180">
        <v>44081</v>
      </c>
      <c r="C184" s="183">
        <v>2.4478984512800415E-2</v>
      </c>
      <c r="D184" s="182">
        <v>8.8976646878382388E-4</v>
      </c>
      <c r="E184" s="182">
        <v>4.3021925598120611E-2</v>
      </c>
      <c r="F184" s="182">
        <v>-2.4343097713041864E-4</v>
      </c>
      <c r="G184" s="182">
        <v>6.8147245602574416E-2</v>
      </c>
    </row>
    <row r="185" spans="2:7" x14ac:dyDescent="0.25">
      <c r="B185" s="180">
        <v>44082</v>
      </c>
      <c r="C185" s="183">
        <v>2.1824156056727113E-2</v>
      </c>
      <c r="D185" s="182">
        <v>1.0878470819438821E-3</v>
      </c>
      <c r="E185" s="182">
        <v>1.096617266368664E-2</v>
      </c>
      <c r="F185" s="182">
        <v>6.672668719205006E-3</v>
      </c>
      <c r="G185" s="182">
        <v>4.055084452156265E-2</v>
      </c>
    </row>
    <row r="186" spans="2:7" x14ac:dyDescent="0.25">
      <c r="B186" s="180">
        <v>44083</v>
      </c>
      <c r="C186" s="183">
        <v>1.3604201087658228E-2</v>
      </c>
      <c r="D186" s="182">
        <v>4.5905315745822049E-3</v>
      </c>
      <c r="E186" s="182">
        <v>5.8538109948441955E-2</v>
      </c>
      <c r="F186" s="182">
        <v>-3.6359550407200694E-3</v>
      </c>
      <c r="G186" s="182">
        <v>7.3096887569962327E-2</v>
      </c>
    </row>
    <row r="187" spans="2:7" x14ac:dyDescent="0.25">
      <c r="B187" s="180">
        <v>44084</v>
      </c>
      <c r="C187" s="183">
        <v>4.0240886224912675E-2</v>
      </c>
      <c r="D187" s="182">
        <v>2.2282247120836624E-3</v>
      </c>
      <c r="E187" s="182">
        <v>4.5621397952510384E-2</v>
      </c>
      <c r="F187" s="182">
        <v>-5.1395224619522938E-3</v>
      </c>
      <c r="G187" s="182">
        <v>8.2950986427554427E-2</v>
      </c>
    </row>
    <row r="188" spans="2:7" x14ac:dyDescent="0.25">
      <c r="B188" s="180">
        <v>44085</v>
      </c>
      <c r="C188" s="183">
        <v>2.1705172595362816E-2</v>
      </c>
      <c r="D188" s="182">
        <v>1.7813579582977776E-3</v>
      </c>
      <c r="E188" s="182">
        <v>2.1265681624885006E-2</v>
      </c>
      <c r="F188" s="182">
        <v>-2.4389321178653247E-3</v>
      </c>
      <c r="G188" s="182">
        <v>4.2313280060680275E-2</v>
      </c>
    </row>
    <row r="189" spans="2:7" x14ac:dyDescent="0.25">
      <c r="B189" s="180">
        <v>44088</v>
      </c>
      <c r="C189" s="183">
        <v>1.9395779371619602E-2</v>
      </c>
      <c r="D189" s="182">
        <v>1.2168120779912882E-3</v>
      </c>
      <c r="E189" s="182">
        <v>2.7383333590233035E-2</v>
      </c>
      <c r="F189" s="182">
        <v>-2.0933720562996893E-3</v>
      </c>
      <c r="G189" s="182">
        <v>4.5902552983544231E-2</v>
      </c>
    </row>
    <row r="190" spans="2:7" x14ac:dyDescent="0.25">
      <c r="B190" s="180">
        <v>44089</v>
      </c>
      <c r="C190" s="183">
        <v>1.3745791414211663E-2</v>
      </c>
      <c r="D190" s="182">
        <v>2.2909550497076264E-3</v>
      </c>
      <c r="E190" s="182">
        <v>3.3032031683261097E-2</v>
      </c>
      <c r="F190" s="182">
        <v>-1.952867180667684E-3</v>
      </c>
      <c r="G190" s="182">
        <v>4.7115910966512707E-2</v>
      </c>
    </row>
    <row r="191" spans="2:7" x14ac:dyDescent="0.25">
      <c r="B191" s="180">
        <v>44090</v>
      </c>
      <c r="C191" s="183">
        <v>1.7624638226148539E-2</v>
      </c>
      <c r="D191" s="182">
        <v>6.0954087728932603E-4</v>
      </c>
      <c r="E191" s="182">
        <v>3.3647349442101127E-2</v>
      </c>
      <c r="F191" s="182">
        <v>-1.2104341492306791E-3</v>
      </c>
      <c r="G191" s="182">
        <v>5.0671094396308305E-2</v>
      </c>
    </row>
    <row r="192" spans="2:7" x14ac:dyDescent="0.25">
      <c r="B192" s="180">
        <v>44091</v>
      </c>
      <c r="C192" s="183">
        <v>2.462193296060004E-2</v>
      </c>
      <c r="D192" s="182">
        <v>1.4891907133683271E-3</v>
      </c>
      <c r="E192" s="182">
        <v>3.2681196745620658E-2</v>
      </c>
      <c r="F192" s="182">
        <v>-3.1277328631151369E-3</v>
      </c>
      <c r="G192" s="182">
        <v>5.5664587556473882E-2</v>
      </c>
    </row>
    <row r="193" spans="2:7" x14ac:dyDescent="0.25">
      <c r="B193" s="180">
        <v>44092</v>
      </c>
      <c r="C193" s="183">
        <v>2.1547094881410652E-2</v>
      </c>
      <c r="D193" s="182">
        <v>5.0518593951969231E-4</v>
      </c>
      <c r="E193" s="182">
        <v>1.8851267209659239E-2</v>
      </c>
      <c r="F193" s="182">
        <v>-1.1048526207670306E-3</v>
      </c>
      <c r="G193" s="182">
        <v>3.9798695409822553E-2</v>
      </c>
    </row>
    <row r="194" spans="2:7" x14ac:dyDescent="0.25">
      <c r="B194" s="180">
        <v>44095</v>
      </c>
      <c r="C194" s="183">
        <v>9.1947472562832026E-3</v>
      </c>
      <c r="D194" s="182">
        <v>1.3841119867637774E-3</v>
      </c>
      <c r="E194" s="182">
        <v>1.9780896136184271E-2</v>
      </c>
      <c r="F194" s="182">
        <v>3.592495693978015E-3</v>
      </c>
      <c r="G194" s="182">
        <v>3.3952251073209261E-2</v>
      </c>
    </row>
    <row r="195" spans="2:7" x14ac:dyDescent="0.25">
      <c r="B195" s="180">
        <v>44096</v>
      </c>
      <c r="C195" s="183">
        <v>9.1744628636551296E-3</v>
      </c>
      <c r="D195" s="182">
        <v>3.0988165567732168E-3</v>
      </c>
      <c r="E195" s="182">
        <v>5.0056417137483357E-2</v>
      </c>
      <c r="F195" s="182">
        <v>-2.2143329353571006E-3</v>
      </c>
      <c r="G195" s="182">
        <v>6.0115363622554617E-2</v>
      </c>
    </row>
    <row r="196" spans="2:7" x14ac:dyDescent="0.25">
      <c r="B196" s="180">
        <v>44097</v>
      </c>
      <c r="C196" s="183">
        <v>3.2800868812839758E-2</v>
      </c>
      <c r="D196" s="182">
        <v>9.6336806020793069E-3</v>
      </c>
      <c r="E196" s="182">
        <v>7.743614175364999E-2</v>
      </c>
      <c r="F196" s="182">
        <v>-6.5700448468134004E-3</v>
      </c>
      <c r="G196" s="182">
        <v>0.11330064632175568</v>
      </c>
    </row>
    <row r="197" spans="2:7" x14ac:dyDescent="0.25">
      <c r="B197" s="180">
        <v>44098</v>
      </c>
      <c r="C197" s="183">
        <v>2.7242955514245777E-2</v>
      </c>
      <c r="D197" s="182">
        <v>7.1020427972157798E-3</v>
      </c>
      <c r="E197" s="182">
        <v>3.6048819981165332E-2</v>
      </c>
      <c r="F197" s="182">
        <v>-6.7025043410856733E-3</v>
      </c>
      <c r="G197" s="182">
        <v>6.369131395154122E-2</v>
      </c>
    </row>
    <row r="198" spans="2:7" x14ac:dyDescent="0.25">
      <c r="B198" s="180">
        <v>44099</v>
      </c>
      <c r="C198" s="183">
        <v>1.4987495920945167E-2</v>
      </c>
      <c r="D198" s="182">
        <v>9.3456574086826141E-3</v>
      </c>
      <c r="E198" s="182">
        <v>6.608315760898556E-2</v>
      </c>
      <c r="F198" s="182">
        <v>-8.9300086942359393E-3</v>
      </c>
      <c r="G198" s="182">
        <v>8.1486302244377404E-2</v>
      </c>
    </row>
    <row r="199" spans="2:7" x14ac:dyDescent="0.25">
      <c r="B199" s="180">
        <v>44102</v>
      </c>
      <c r="C199" s="183">
        <v>1.3128846985479026E-2</v>
      </c>
      <c r="D199" s="182">
        <v>3.3363676729103943E-3</v>
      </c>
      <c r="E199" s="182">
        <v>4.9257642180714337E-2</v>
      </c>
      <c r="F199" s="182">
        <v>-7.4142454349498494E-3</v>
      </c>
      <c r="G199" s="182">
        <v>5.8308611404153915E-2</v>
      </c>
    </row>
    <row r="200" spans="2:7" x14ac:dyDescent="0.25">
      <c r="B200" s="180">
        <v>44103</v>
      </c>
      <c r="C200" s="183">
        <v>2.2326987966743379E-2</v>
      </c>
      <c r="D200" s="182">
        <v>7.603663170779003E-3</v>
      </c>
      <c r="E200" s="182">
        <v>4.9989476450476675E-2</v>
      </c>
      <c r="F200" s="182">
        <v>-9.8648356527264586E-3</v>
      </c>
      <c r="G200" s="182">
        <v>7.0055291935272559E-2</v>
      </c>
    </row>
    <row r="201" spans="2:7" x14ac:dyDescent="0.25">
      <c r="B201" s="180">
        <v>44104</v>
      </c>
      <c r="C201" s="183">
        <v>7.9324377888921414E-3</v>
      </c>
      <c r="D201" s="182">
        <v>2.1538862252938129E-3</v>
      </c>
      <c r="E201" s="182">
        <v>6.0983813620618936E-2</v>
      </c>
      <c r="F201" s="182">
        <v>-7.4080605447047121E-3</v>
      </c>
      <c r="G201" s="182">
        <v>6.3662077090100189E-2</v>
      </c>
    </row>
    <row r="202" spans="2:7" x14ac:dyDescent="0.25">
      <c r="B202" s="180">
        <v>44105</v>
      </c>
      <c r="C202" s="183">
        <v>1.319550496736395E-2</v>
      </c>
      <c r="D202" s="182">
        <v>1.5666616830734312E-3</v>
      </c>
      <c r="E202" s="182">
        <v>2.5154878229124433E-2</v>
      </c>
      <c r="F202" s="182">
        <v>-4.2434485016087219E-3</v>
      </c>
      <c r="G202" s="182">
        <v>3.5673596377953087E-2</v>
      </c>
    </row>
    <row r="203" spans="2:7" x14ac:dyDescent="0.25">
      <c r="B203" s="180">
        <v>44106</v>
      </c>
      <c r="C203" s="183">
        <v>1.6106711179742356E-2</v>
      </c>
      <c r="D203" s="182">
        <v>1.8398888606331108E-3</v>
      </c>
      <c r="E203" s="182">
        <v>2.1939688002242139E-2</v>
      </c>
      <c r="F203" s="182">
        <v>-4.8828923398989595E-3</v>
      </c>
      <c r="G203" s="182">
        <v>3.5003395702718633E-2</v>
      </c>
    </row>
    <row r="204" spans="2:7" x14ac:dyDescent="0.25">
      <c r="B204" s="180">
        <v>44109</v>
      </c>
      <c r="C204" s="183">
        <v>7.911413668621331E-3</v>
      </c>
      <c r="D204" s="182">
        <v>1.7278040729674397E-3</v>
      </c>
      <c r="E204" s="182">
        <v>5.8201885299281574E-2</v>
      </c>
      <c r="F204" s="182">
        <v>-5.6744147365679837E-3</v>
      </c>
      <c r="G204" s="182">
        <v>6.2166688304302359E-2</v>
      </c>
    </row>
    <row r="205" spans="2:7" x14ac:dyDescent="0.25">
      <c r="B205" s="180">
        <v>44110</v>
      </c>
      <c r="C205" s="183">
        <v>1.0607646565858777E-2</v>
      </c>
      <c r="D205" s="182">
        <v>2.2628763225002084E-3</v>
      </c>
      <c r="E205" s="182">
        <v>1.3068809642795682E-2</v>
      </c>
      <c r="F205" s="182">
        <v>-1.2902863686171161E-4</v>
      </c>
      <c r="G205" s="182">
        <v>2.5810303894292952E-2</v>
      </c>
    </row>
    <row r="206" spans="2:7" x14ac:dyDescent="0.25">
      <c r="B206" s="180">
        <v>44111</v>
      </c>
      <c r="C206" s="183">
        <v>1.9338151443074911E-2</v>
      </c>
      <c r="D206" s="182">
        <v>2.5365306290574194E-3</v>
      </c>
      <c r="E206" s="182">
        <v>4.2399698140063322E-2</v>
      </c>
      <c r="F206" s="182">
        <v>-7.8768466050473749E-3</v>
      </c>
      <c r="G206" s="182">
        <v>5.639753360714829E-2</v>
      </c>
    </row>
    <row r="207" spans="2:7" x14ac:dyDescent="0.25">
      <c r="B207" s="180">
        <v>44112</v>
      </c>
      <c r="C207" s="183">
        <v>1.8390219656186677E-2</v>
      </c>
      <c r="D207" s="182">
        <v>2.2316028541549144E-3</v>
      </c>
      <c r="E207" s="182">
        <v>3.182944838429333E-2</v>
      </c>
      <c r="F207" s="182">
        <v>-6.955102295636709E-3</v>
      </c>
      <c r="G207" s="182">
        <v>4.5496168598998202E-2</v>
      </c>
    </row>
    <row r="208" spans="2:7" x14ac:dyDescent="0.25">
      <c r="B208" s="180">
        <v>44113</v>
      </c>
      <c r="C208" s="183">
        <v>2.0047073297851981E-2</v>
      </c>
      <c r="D208" s="182">
        <v>5.7579446513757529E-4</v>
      </c>
      <c r="E208" s="182">
        <v>3.6909331385659945E-2</v>
      </c>
      <c r="F208" s="182">
        <v>-8.3953579567015209E-3</v>
      </c>
      <c r="G208" s="182">
        <v>4.9136841191947993E-2</v>
      </c>
    </row>
    <row r="209" spans="2:7" x14ac:dyDescent="0.25">
      <c r="B209" s="180">
        <v>44116</v>
      </c>
      <c r="C209" s="183">
        <v>1.8516211229572008E-2</v>
      </c>
      <c r="D209" s="182">
        <v>2.7545032015083325E-4</v>
      </c>
      <c r="E209" s="182">
        <v>1.9890166317300697E-2</v>
      </c>
      <c r="F209" s="182">
        <v>-6.4988426751981963E-3</v>
      </c>
      <c r="G209" s="182">
        <v>3.2182985191825345E-2</v>
      </c>
    </row>
    <row r="210" spans="2:7" x14ac:dyDescent="0.25">
      <c r="B210" s="180">
        <v>44117</v>
      </c>
      <c r="C210" s="183">
        <v>1.5950039107452282E-2</v>
      </c>
      <c r="D210" s="182">
        <v>1.0127768408483057E-3</v>
      </c>
      <c r="E210" s="182">
        <v>3.8390937678250185E-2</v>
      </c>
      <c r="F210" s="182">
        <v>-6.7133434350231643E-3</v>
      </c>
      <c r="G210" s="182">
        <v>4.8640410191527608E-2</v>
      </c>
    </row>
    <row r="211" spans="2:7" x14ac:dyDescent="0.25">
      <c r="B211" s="180">
        <v>44118</v>
      </c>
      <c r="C211" s="183">
        <v>8.8891946695119819E-3</v>
      </c>
      <c r="D211" s="182">
        <v>1.323003584570197E-3</v>
      </c>
      <c r="E211" s="182">
        <v>1.460295204693424E-2</v>
      </c>
      <c r="F211" s="182">
        <v>-1.1109052280657726E-3</v>
      </c>
      <c r="G211" s="182">
        <v>2.3704245072950655E-2</v>
      </c>
    </row>
    <row r="212" spans="2:7" x14ac:dyDescent="0.25">
      <c r="B212" s="180">
        <v>44119</v>
      </c>
      <c r="C212" s="183">
        <v>2.0785775010320393E-2</v>
      </c>
      <c r="D212" s="182">
        <v>3.7019429831226152E-3</v>
      </c>
      <c r="E212" s="182">
        <v>6.4225571286625899E-2</v>
      </c>
      <c r="F212" s="182">
        <v>-3.1015938380017732E-3</v>
      </c>
      <c r="G212" s="182">
        <v>8.5611695442067148E-2</v>
      </c>
    </row>
    <row r="213" spans="2:7" x14ac:dyDescent="0.25">
      <c r="B213" s="180">
        <v>44120</v>
      </c>
      <c r="C213" s="183">
        <v>1.8194342676746876E-2</v>
      </c>
      <c r="D213" s="182">
        <v>1.1538092403415147E-3</v>
      </c>
      <c r="E213" s="182">
        <v>1.649702504377103E-2</v>
      </c>
      <c r="F213" s="182">
        <v>-1.0023593332517697E-3</v>
      </c>
      <c r="G213" s="182">
        <v>3.4842817627607645E-2</v>
      </c>
    </row>
    <row r="214" spans="2:7" x14ac:dyDescent="0.25">
      <c r="B214" s="180">
        <v>44123</v>
      </c>
      <c r="C214" s="183">
        <v>2.6758852393057121E-2</v>
      </c>
      <c r="D214" s="182">
        <v>1.9938627942857434E-3</v>
      </c>
      <c r="E214" s="182">
        <v>3.8310683656979483E-2</v>
      </c>
      <c r="F214" s="182">
        <v>-4.9706401978941266E-3</v>
      </c>
      <c r="G214" s="182">
        <v>6.2092758646428221E-2</v>
      </c>
    </row>
    <row r="215" spans="2:7" x14ac:dyDescent="0.25">
      <c r="B215" s="180">
        <v>44124</v>
      </c>
      <c r="C215" s="183">
        <v>4.9187656198072189E-3</v>
      </c>
      <c r="D215" s="182">
        <v>3.6334150046818166E-3</v>
      </c>
      <c r="E215" s="182">
        <v>4.6346400798599557E-2</v>
      </c>
      <c r="F215" s="182">
        <v>4.2087767627695359E-3</v>
      </c>
      <c r="G215" s="182">
        <v>5.9107358185858133E-2</v>
      </c>
    </row>
    <row r="216" spans="2:7" x14ac:dyDescent="0.25">
      <c r="B216" s="180">
        <v>44125</v>
      </c>
      <c r="C216" s="183">
        <v>1.4349509178532643E-2</v>
      </c>
      <c r="D216" s="182">
        <v>1.5880620986442717E-3</v>
      </c>
      <c r="E216" s="182">
        <v>2.8278038195540811E-2</v>
      </c>
      <c r="F216" s="182">
        <v>-2.3681928424033345E-3</v>
      </c>
      <c r="G216" s="182">
        <v>4.1847416630314382E-2</v>
      </c>
    </row>
    <row r="217" spans="2:7" x14ac:dyDescent="0.25">
      <c r="B217" s="180">
        <v>44126</v>
      </c>
      <c r="C217" s="183">
        <v>2.0757821488892399E-3</v>
      </c>
      <c r="D217" s="182">
        <v>3.3684925604453432E-3</v>
      </c>
      <c r="E217" s="182">
        <v>3.7301429488809101E-2</v>
      </c>
      <c r="F217" s="182">
        <v>5.4535258350461007E-3</v>
      </c>
      <c r="G217" s="182">
        <v>4.8199230033189787E-2</v>
      </c>
    </row>
    <row r="218" spans="2:7" x14ac:dyDescent="0.25">
      <c r="B218" s="180">
        <v>44127</v>
      </c>
      <c r="C218" s="183">
        <v>9.2682398273195975E-3</v>
      </c>
      <c r="D218" s="182">
        <v>2.1189185306645123E-3</v>
      </c>
      <c r="E218" s="182">
        <v>4.22170858156974E-2</v>
      </c>
      <c r="F218" s="182">
        <v>1.0560044691638032E-3</v>
      </c>
      <c r="G218" s="182">
        <v>5.466024864284532E-2</v>
      </c>
    </row>
    <row r="219" spans="2:7" x14ac:dyDescent="0.25">
      <c r="B219" s="180">
        <v>44130</v>
      </c>
      <c r="C219" s="183">
        <v>6.0869857727971332E-3</v>
      </c>
      <c r="D219" s="182">
        <v>7.347310255031274E-3</v>
      </c>
      <c r="E219" s="182">
        <v>4.1610167541795237E-2</v>
      </c>
      <c r="F219" s="182">
        <v>6.0096390258708955E-3</v>
      </c>
      <c r="G219" s="182">
        <v>6.1054102595494535E-2</v>
      </c>
    </row>
    <row r="220" spans="2:7" x14ac:dyDescent="0.25">
      <c r="B220" s="180">
        <v>44131</v>
      </c>
      <c r="C220" s="183">
        <v>5.5454213928185919E-3</v>
      </c>
      <c r="D220" s="182">
        <v>4.0346117129027815E-3</v>
      </c>
      <c r="E220" s="182">
        <v>1.3870168765204086E-2</v>
      </c>
      <c r="F220" s="182">
        <v>1.2180535648609322E-2</v>
      </c>
      <c r="G220" s="182">
        <v>3.5630737519534779E-2</v>
      </c>
    </row>
    <row r="221" spans="2:7" x14ac:dyDescent="0.25">
      <c r="B221" s="180">
        <v>44132</v>
      </c>
      <c r="C221" s="183">
        <v>2.8788102506555557E-2</v>
      </c>
      <c r="D221" s="182">
        <v>7.4355807692240497E-3</v>
      </c>
      <c r="E221" s="182">
        <v>5.5334716876107651E-2</v>
      </c>
      <c r="F221" s="182">
        <v>-5.5796323258955963E-3</v>
      </c>
      <c r="G221" s="182">
        <v>8.5978767825991648E-2</v>
      </c>
    </row>
    <row r="222" spans="2:7" x14ac:dyDescent="0.25">
      <c r="B222" s="180">
        <v>44133</v>
      </c>
      <c r="C222" s="183">
        <v>1.7959968241740693E-2</v>
      </c>
      <c r="D222" s="182">
        <v>5.7881240781357396E-3</v>
      </c>
      <c r="E222" s="182">
        <v>3.7459345597047555E-2</v>
      </c>
      <c r="F222" s="182">
        <v>-4.2228470668098459E-3</v>
      </c>
      <c r="G222" s="182">
        <v>5.6984590850114154E-2</v>
      </c>
    </row>
    <row r="223" spans="2:7" x14ac:dyDescent="0.25">
      <c r="B223" s="180">
        <v>44134</v>
      </c>
      <c r="C223" s="183">
        <v>1.3491771734088604E-2</v>
      </c>
      <c r="D223" s="182">
        <v>3.4790519887998909E-3</v>
      </c>
      <c r="E223" s="182">
        <v>1.8413496111290919E-2</v>
      </c>
      <c r="F223" s="182">
        <v>-1.4708999832732717E-3</v>
      </c>
      <c r="G223" s="182">
        <v>3.391341985090613E-2</v>
      </c>
    </row>
    <row r="224" spans="2:7" x14ac:dyDescent="0.25">
      <c r="B224" s="180">
        <v>44137</v>
      </c>
      <c r="C224" s="183">
        <v>1.47161836348278E-2</v>
      </c>
      <c r="D224" s="182">
        <v>2.9607729000372877E-3</v>
      </c>
      <c r="E224" s="182">
        <v>3.6414335443336873E-2</v>
      </c>
      <c r="F224" s="182">
        <v>3.5145198510232946E-3</v>
      </c>
      <c r="G224" s="182">
        <v>5.7605811829225265E-2</v>
      </c>
    </row>
    <row r="225" spans="2:7" x14ac:dyDescent="0.25">
      <c r="B225" s="180">
        <v>44138</v>
      </c>
      <c r="C225" s="183">
        <v>1.153673407573304E-2</v>
      </c>
      <c r="D225" s="182">
        <v>4.9626109284923239E-3</v>
      </c>
      <c r="E225" s="182">
        <v>4.7325213297967135E-2</v>
      </c>
      <c r="F225" s="182">
        <v>-3.1142765791818479E-3</v>
      </c>
      <c r="G225" s="182">
        <v>6.0710281723010642E-2</v>
      </c>
    </row>
    <row r="226" spans="2:7" x14ac:dyDescent="0.25">
      <c r="B226" s="180">
        <v>44139</v>
      </c>
      <c r="C226" s="183">
        <v>2.6754416364605078E-2</v>
      </c>
      <c r="D226" s="182">
        <v>1.2685205323872716E-3</v>
      </c>
      <c r="E226" s="182">
        <v>4.4365159901267312E-2</v>
      </c>
      <c r="F226" s="182">
        <v>-5.2579492892830615E-3</v>
      </c>
      <c r="G226" s="182">
        <v>6.7130147508976584E-2</v>
      </c>
    </row>
    <row r="227" spans="2:7" x14ac:dyDescent="0.25">
      <c r="B227" s="180">
        <v>44140</v>
      </c>
      <c r="C227" s="183">
        <v>1.2679280275323102E-2</v>
      </c>
      <c r="D227" s="182">
        <v>2.0049726756128676E-3</v>
      </c>
      <c r="E227" s="182">
        <v>2.1460937952002705E-2</v>
      </c>
      <c r="F227" s="182">
        <v>-1.2126878123519525E-3</v>
      </c>
      <c r="G227" s="182">
        <v>3.4932503090586722E-2</v>
      </c>
    </row>
    <row r="228" spans="2:7" x14ac:dyDescent="0.25">
      <c r="B228" s="180">
        <v>44141</v>
      </c>
      <c r="C228" s="183">
        <v>3.9254267553852432E-2</v>
      </c>
      <c r="D228" s="182">
        <v>3.2508347427233431E-3</v>
      </c>
      <c r="E228" s="182">
        <v>6.030932361279933E-2</v>
      </c>
      <c r="F228" s="182">
        <v>-6.0840008615644092E-3</v>
      </c>
      <c r="G228" s="182">
        <v>9.6730425047810709E-2</v>
      </c>
    </row>
    <row r="229" spans="2:7" x14ac:dyDescent="0.25">
      <c r="B229" s="180">
        <v>44144</v>
      </c>
      <c r="C229" s="183">
        <v>3.5224650021427099E-2</v>
      </c>
      <c r="D229" s="182">
        <v>7.4118995853310558E-3</v>
      </c>
      <c r="E229" s="182">
        <v>3.8693145140721127E-2</v>
      </c>
      <c r="F229" s="182">
        <v>-6.1083648956238284E-3</v>
      </c>
      <c r="G229" s="182">
        <v>7.5221329851855451E-2</v>
      </c>
    </row>
    <row r="230" spans="2:7" x14ac:dyDescent="0.25">
      <c r="B230" s="180">
        <v>44145</v>
      </c>
      <c r="C230" s="183">
        <v>2.4871139382532513E-2</v>
      </c>
      <c r="D230" s="182">
        <v>2.5956951609345537E-3</v>
      </c>
      <c r="E230" s="182">
        <v>2.5360365982877615E-2</v>
      </c>
      <c r="F230" s="182">
        <v>-4.4994306979395408E-3</v>
      </c>
      <c r="G230" s="182">
        <v>4.8327769828405136E-2</v>
      </c>
    </row>
    <row r="231" spans="2:7" x14ac:dyDescent="0.25">
      <c r="B231" s="180">
        <v>44146</v>
      </c>
      <c r="C231" s="183">
        <v>2.3001010590068281E-2</v>
      </c>
      <c r="D231" s="182">
        <v>3.9087287713858426E-3</v>
      </c>
      <c r="E231" s="182">
        <v>4.3031762503627224E-2</v>
      </c>
      <c r="F231" s="182">
        <v>-5.5116053345709588E-3</v>
      </c>
      <c r="G231" s="182">
        <v>6.4429896530510386E-2</v>
      </c>
    </row>
    <row r="232" spans="2:7" x14ac:dyDescent="0.25">
      <c r="B232" s="180">
        <v>44147</v>
      </c>
      <c r="C232" s="183">
        <v>1.5083857009879763E-2</v>
      </c>
      <c r="D232" s="182">
        <v>6.4305556573952269E-3</v>
      </c>
      <c r="E232" s="182">
        <v>7.6050948285961165E-2</v>
      </c>
      <c r="F232" s="182">
        <v>-6.9318845881940587E-3</v>
      </c>
      <c r="G232" s="182">
        <v>9.0633476365042098E-2</v>
      </c>
    </row>
    <row r="233" spans="2:7" x14ac:dyDescent="0.25">
      <c r="B233" s="180">
        <v>44148</v>
      </c>
      <c r="C233" s="183">
        <v>1.3403499641701937E-2</v>
      </c>
      <c r="D233" s="182">
        <v>3.2893996446503979E-3</v>
      </c>
      <c r="E233" s="182">
        <v>3.3043335515697533E-2</v>
      </c>
      <c r="F233" s="182">
        <v>-4.6368138919505031E-3</v>
      </c>
      <c r="G233" s="182">
        <v>4.5099420910099358E-2</v>
      </c>
    </row>
    <row r="234" spans="2:7" x14ac:dyDescent="0.25">
      <c r="B234" s="180">
        <v>44151</v>
      </c>
      <c r="C234" s="183">
        <v>4.284782213563533E-2</v>
      </c>
      <c r="D234" s="182">
        <v>1.40793460381245E-2</v>
      </c>
      <c r="E234" s="182">
        <v>7.0501462482996755E-2</v>
      </c>
      <c r="F234" s="182">
        <v>-1.1533807704888294E-2</v>
      </c>
      <c r="G234" s="182">
        <v>0.1158948229518683</v>
      </c>
    </row>
    <row r="235" spans="2:7" x14ac:dyDescent="0.25">
      <c r="B235" s="180">
        <v>44152</v>
      </c>
      <c r="C235" s="183">
        <v>1.4545572113810435E-2</v>
      </c>
      <c r="D235" s="182">
        <v>8.085064457832138E-3</v>
      </c>
      <c r="E235" s="182">
        <v>3.7055061069984838E-2</v>
      </c>
      <c r="F235" s="182">
        <v>-5.7191817551866843E-3</v>
      </c>
      <c r="G235" s="182">
        <v>5.3966515886440726E-2</v>
      </c>
    </row>
    <row r="236" spans="2:7" x14ac:dyDescent="0.25">
      <c r="B236" s="180">
        <v>44153</v>
      </c>
      <c r="C236" s="183">
        <v>3.7132240832241465E-3</v>
      </c>
      <c r="D236" s="182">
        <v>3.0231019185988574E-3</v>
      </c>
      <c r="E236" s="182">
        <v>2.3396337538184913E-2</v>
      </c>
      <c r="F236" s="182">
        <v>-1.2827537626104689E-3</v>
      </c>
      <c r="G236" s="182">
        <v>2.8849909777397448E-2</v>
      </c>
    </row>
    <row r="237" spans="2:7" x14ac:dyDescent="0.25">
      <c r="B237" s="180">
        <v>44154</v>
      </c>
      <c r="C237" s="183">
        <v>2.0307198904853281E-2</v>
      </c>
      <c r="D237" s="182">
        <v>5.7668840894087615E-3</v>
      </c>
      <c r="E237" s="182">
        <v>4.6487686420496263E-2</v>
      </c>
      <c r="F237" s="182">
        <v>-2.9906833981352566E-3</v>
      </c>
      <c r="G237" s="182">
        <v>6.9571086016623054E-2</v>
      </c>
    </row>
    <row r="238" spans="2:7" x14ac:dyDescent="0.25">
      <c r="B238" s="180">
        <v>44155</v>
      </c>
      <c r="C238" s="183">
        <v>3.5505642648183906E-2</v>
      </c>
      <c r="D238" s="182">
        <v>4.5785393657333225E-3</v>
      </c>
      <c r="E238" s="182">
        <v>3.7665712040279083E-2</v>
      </c>
      <c r="F238" s="182">
        <v>-2.8601370832200832E-3</v>
      </c>
      <c r="G238" s="182">
        <v>7.4889756970976246E-2</v>
      </c>
    </row>
    <row r="239" spans="2:7" x14ac:dyDescent="0.25">
      <c r="B239" s="180">
        <v>44158</v>
      </c>
      <c r="C239" s="183">
        <v>2.9523691967945576E-2</v>
      </c>
      <c r="D239" s="182">
        <v>7.669002946604774E-3</v>
      </c>
      <c r="E239" s="182">
        <v>6.7560305381264799E-2</v>
      </c>
      <c r="F239" s="182">
        <v>-5.9924926918865822E-3</v>
      </c>
      <c r="G239" s="182">
        <v>9.8760507603928571E-2</v>
      </c>
    </row>
    <row r="240" spans="2:7" x14ac:dyDescent="0.25">
      <c r="B240" s="180">
        <v>44159</v>
      </c>
      <c r="C240" s="183">
        <v>2.5545698381126747E-2</v>
      </c>
      <c r="D240" s="182">
        <v>5.6769922325487013E-3</v>
      </c>
      <c r="E240" s="182">
        <v>4.1173066655981333E-2</v>
      </c>
      <c r="F240" s="182">
        <v>-4.52667054618194E-3</v>
      </c>
      <c r="G240" s="182">
        <v>6.7869086723474845E-2</v>
      </c>
    </row>
    <row r="241" spans="2:7" x14ac:dyDescent="0.25">
      <c r="B241" s="180">
        <v>44160</v>
      </c>
      <c r="C241" s="183">
        <v>3.9749024011070194E-2</v>
      </c>
      <c r="D241" s="182">
        <v>6.1458521448327051E-3</v>
      </c>
      <c r="E241" s="182">
        <v>5.9191819618644163E-2</v>
      </c>
      <c r="F241" s="182">
        <v>-7.3268160994827856E-3</v>
      </c>
      <c r="G241" s="182">
        <v>9.7759879675064262E-2</v>
      </c>
    </row>
    <row r="242" spans="2:7" x14ac:dyDescent="0.25">
      <c r="B242" s="180">
        <v>44161</v>
      </c>
      <c r="C242" s="183">
        <v>4.1098328291897475E-2</v>
      </c>
      <c r="D242" s="182">
        <v>5.3884409886197941E-3</v>
      </c>
      <c r="E242" s="182">
        <v>5.8477592406993247E-2</v>
      </c>
      <c r="F242" s="182">
        <v>-7.4438877983600254E-3</v>
      </c>
      <c r="G242" s="182">
        <v>9.7520473889150486E-2</v>
      </c>
    </row>
    <row r="243" spans="2:7" x14ac:dyDescent="0.25">
      <c r="B243" s="180">
        <v>44162</v>
      </c>
      <c r="C243" s="183">
        <v>3.4620532723610292E-2</v>
      </c>
      <c r="D243" s="182">
        <v>4.356132351083823E-3</v>
      </c>
      <c r="E243" s="182">
        <v>7.2651939378860747E-2</v>
      </c>
      <c r="F243" s="182">
        <v>-1.0047003700140739E-2</v>
      </c>
      <c r="G243" s="182">
        <v>0.10158160075341412</v>
      </c>
    </row>
    <row r="244" spans="2:7" x14ac:dyDescent="0.25">
      <c r="B244" s="180">
        <v>44165</v>
      </c>
      <c r="C244" s="183">
        <v>3.4058772700344117E-2</v>
      </c>
      <c r="D244" s="182">
        <v>8.7366999947576015E-3</v>
      </c>
      <c r="E244" s="182">
        <v>6.5253120368582246E-2</v>
      </c>
      <c r="F244" s="182">
        <v>-1.2087328545158134E-2</v>
      </c>
      <c r="G244" s="182">
        <v>9.5961264518525824E-2</v>
      </c>
    </row>
    <row r="245" spans="2:7" x14ac:dyDescent="0.25">
      <c r="B245" s="180">
        <v>44166</v>
      </c>
      <c r="C245" s="183">
        <v>2.9322000532811199E-2</v>
      </c>
      <c r="D245" s="182">
        <v>8.5145941328645461E-3</v>
      </c>
      <c r="E245" s="182">
        <v>8.0036272856672544E-2</v>
      </c>
      <c r="F245" s="182">
        <v>-1.0940458753067626E-2</v>
      </c>
      <c r="G245" s="182">
        <v>0.10693240876928067</v>
      </c>
    </row>
    <row r="246" spans="2:7" x14ac:dyDescent="0.25">
      <c r="B246" s="180">
        <v>44167</v>
      </c>
      <c r="C246" s="183">
        <v>2.1121646664817532E-2</v>
      </c>
      <c r="D246" s="182">
        <v>1.1119218168955678E-2</v>
      </c>
      <c r="E246" s="182">
        <v>7.1320829616117964E-2</v>
      </c>
      <c r="F246" s="182">
        <v>-1.0050041614586907E-2</v>
      </c>
      <c r="G246" s="182">
        <v>9.3511652835304229E-2</v>
      </c>
    </row>
    <row r="247" spans="2:7" x14ac:dyDescent="0.25">
      <c r="B247" s="180">
        <v>44168</v>
      </c>
      <c r="C247" s="183">
        <v>1.9015316925102936E-2</v>
      </c>
      <c r="D247" s="182">
        <v>5.1086291321991188E-3</v>
      </c>
      <c r="E247" s="182">
        <v>8.6410284533029708E-2</v>
      </c>
      <c r="F247" s="182">
        <v>-9.1230036048461482E-3</v>
      </c>
      <c r="G247" s="182">
        <v>0.10141122698548562</v>
      </c>
    </row>
    <row r="248" spans="2:7" x14ac:dyDescent="0.25">
      <c r="B248" s="180">
        <v>44169</v>
      </c>
      <c r="C248" s="183">
        <v>1.4134368681226349E-2</v>
      </c>
      <c r="D248" s="182">
        <v>3.5199336216455044E-3</v>
      </c>
      <c r="E248" s="182">
        <v>7.6245665478657632E-2</v>
      </c>
      <c r="F248" s="182">
        <v>-9.0818767087612762E-3</v>
      </c>
      <c r="G248" s="182">
        <v>8.481809107276822E-2</v>
      </c>
    </row>
    <row r="249" spans="2:7" x14ac:dyDescent="0.25">
      <c r="B249" s="180">
        <v>44172</v>
      </c>
      <c r="C249" s="183">
        <v>1.9341962597495582E-2</v>
      </c>
      <c r="D249" s="182">
        <v>4.547711217227122E-3</v>
      </c>
      <c r="E249" s="182">
        <v>3.8344515785546013E-2</v>
      </c>
      <c r="F249" s="182">
        <v>-8.7596882387480542E-3</v>
      </c>
      <c r="G249" s="182">
        <v>5.347450136152064E-2</v>
      </c>
    </row>
    <row r="250" spans="2:7" x14ac:dyDescent="0.25">
      <c r="B250" s="180">
        <v>44173</v>
      </c>
      <c r="C250" s="183">
        <v>1.0810820684949665E-2</v>
      </c>
      <c r="D250" s="182">
        <v>2.314121986854439E-3</v>
      </c>
      <c r="E250" s="182">
        <v>2.4697265003818622E-2</v>
      </c>
      <c r="F250" s="182">
        <v>-4.5290137903885438E-3</v>
      </c>
      <c r="G250" s="182">
        <v>3.3293193885234183E-2</v>
      </c>
    </row>
    <row r="251" spans="2:7" x14ac:dyDescent="0.25">
      <c r="B251" s="180">
        <v>44174</v>
      </c>
      <c r="C251" s="183">
        <v>2.5487161099423377E-2</v>
      </c>
      <c r="D251" s="182">
        <v>5.5156567441814169E-3</v>
      </c>
      <c r="E251" s="182">
        <v>7.1672158859125243E-2</v>
      </c>
      <c r="F251" s="182">
        <v>-1.1726701766636535E-2</v>
      </c>
      <c r="G251" s="182">
        <v>9.0948274936093504E-2</v>
      </c>
    </row>
    <row r="252" spans="2:7" x14ac:dyDescent="0.25">
      <c r="B252" s="180">
        <v>44175</v>
      </c>
      <c r="C252" s="183">
        <v>1.4280481505979084E-2</v>
      </c>
      <c r="D252" s="182">
        <v>1.7621849920299794E-3</v>
      </c>
      <c r="E252" s="182">
        <v>4.0756753669600132E-2</v>
      </c>
      <c r="F252" s="182">
        <v>-8.1457454170103041E-3</v>
      </c>
      <c r="G252" s="182">
        <v>4.8653674750598883E-2</v>
      </c>
    </row>
    <row r="253" spans="2:7" x14ac:dyDescent="0.25">
      <c r="B253" s="180">
        <v>44176</v>
      </c>
      <c r="C253" s="183">
        <v>3.509109613949548E-2</v>
      </c>
      <c r="D253" s="182">
        <v>7.3208736822589267E-3</v>
      </c>
      <c r="E253" s="182">
        <v>7.0293545694906728E-2</v>
      </c>
      <c r="F253" s="182">
        <v>-8.8496033589791322E-3</v>
      </c>
      <c r="G253" s="182">
        <v>0.10385591215768201</v>
      </c>
    </row>
    <row r="254" spans="2:7" x14ac:dyDescent="0.25">
      <c r="B254" s="180">
        <v>44179</v>
      </c>
      <c r="C254" s="183">
        <v>2.8004796301556827E-2</v>
      </c>
      <c r="D254" s="182">
        <v>4.9716370967140744E-3</v>
      </c>
      <c r="E254" s="182">
        <v>6.6070745152333923E-2</v>
      </c>
      <c r="F254" s="182">
        <v>-8.8264042679381226E-3</v>
      </c>
      <c r="G254" s="182">
        <v>9.0220774282666685E-2</v>
      </c>
    </row>
    <row r="255" spans="2:7" x14ac:dyDescent="0.25">
      <c r="B255" s="180">
        <v>44180</v>
      </c>
      <c r="C255" s="183">
        <v>3.308834090328281E-2</v>
      </c>
      <c r="D255" s="182">
        <v>6.3799958739777108E-3</v>
      </c>
      <c r="E255" s="182">
        <v>8.2352565075273748E-2</v>
      </c>
      <c r="F255" s="182">
        <v>-1.3555673014797981E-2</v>
      </c>
      <c r="G255" s="182">
        <v>0.10826522883773627</v>
      </c>
    </row>
    <row r="256" spans="2:7" x14ac:dyDescent="0.25">
      <c r="B256" s="180">
        <v>44181</v>
      </c>
      <c r="C256" s="183">
        <v>1.8344360215995007E-2</v>
      </c>
      <c r="D256" s="182">
        <v>4.6971719603944653E-3</v>
      </c>
      <c r="E256" s="182">
        <v>2.0146394123253801E-2</v>
      </c>
      <c r="F256" s="182">
        <v>-6.0987266225462867E-3</v>
      </c>
      <c r="G256" s="182">
        <v>3.7089199677096986E-2</v>
      </c>
    </row>
    <row r="257" spans="2:7" x14ac:dyDescent="0.25">
      <c r="B257" s="180">
        <v>44182</v>
      </c>
      <c r="C257" s="183">
        <v>1.9516033895510279E-2</v>
      </c>
      <c r="D257" s="182">
        <v>6.1998251426215534E-3</v>
      </c>
      <c r="E257" s="182">
        <v>4.1500299515640271E-2</v>
      </c>
      <c r="F257" s="182">
        <v>-1.0354637344888441E-2</v>
      </c>
      <c r="G257" s="182">
        <v>5.6861521208883666E-2</v>
      </c>
    </row>
    <row r="258" spans="2:7" x14ac:dyDescent="0.25">
      <c r="B258" s="180">
        <v>44183</v>
      </c>
      <c r="C258" s="183">
        <v>2.7278933119394604E-2</v>
      </c>
      <c r="D258" s="182">
        <v>7.2314159114006465E-3</v>
      </c>
      <c r="E258" s="182">
        <v>4.58583260285449E-2</v>
      </c>
      <c r="F258" s="182">
        <v>-1.0436310940626341E-2</v>
      </c>
      <c r="G258" s="182">
        <v>6.9932364118713813E-2</v>
      </c>
    </row>
    <row r="259" spans="2:7" x14ac:dyDescent="0.25">
      <c r="B259" s="180">
        <v>44186</v>
      </c>
      <c r="C259" s="183">
        <v>1.9089244961077428E-2</v>
      </c>
      <c r="D259" s="182">
        <v>4.5220941266953876E-3</v>
      </c>
      <c r="E259" s="182">
        <v>3.9360724449037619E-2</v>
      </c>
      <c r="F259" s="182">
        <v>-1.1794418757015581E-2</v>
      </c>
      <c r="G259" s="182">
        <v>5.1177644779794855E-2</v>
      </c>
    </row>
    <row r="260" spans="2:7" x14ac:dyDescent="0.25">
      <c r="B260" s="180">
        <v>44187</v>
      </c>
      <c r="C260" s="183">
        <v>2.9784143515303767E-2</v>
      </c>
      <c r="D260" s="182">
        <v>5.7199832385389383E-3</v>
      </c>
      <c r="E260" s="182">
        <v>4.7179082342335137E-2</v>
      </c>
      <c r="F260" s="182">
        <v>-7.7651522439065581E-3</v>
      </c>
      <c r="G260" s="182">
        <v>7.4918056852271278E-2</v>
      </c>
    </row>
    <row r="261" spans="2:7" x14ac:dyDescent="0.25">
      <c r="B261" s="180">
        <v>44188</v>
      </c>
      <c r="C261" s="183">
        <v>2.261835999927423E-2</v>
      </c>
      <c r="D261" s="182">
        <v>1.7260358127721225E-3</v>
      </c>
      <c r="E261" s="182">
        <v>4.1080553308333635E-2</v>
      </c>
      <c r="F261" s="182">
        <v>-9.1463071565385645E-3</v>
      </c>
      <c r="G261" s="182">
        <v>5.6278641963841414E-2</v>
      </c>
    </row>
    <row r="262" spans="2:7" x14ac:dyDescent="0.25">
      <c r="B262" s="180">
        <v>44189</v>
      </c>
      <c r="C262" s="183">
        <v>5.3509086238046595E-3</v>
      </c>
      <c r="D262" s="182">
        <v>1.191309362331494E-3</v>
      </c>
      <c r="E262" s="182">
        <v>3.241404966367669E-2</v>
      </c>
      <c r="F262" s="182">
        <v>-3.9535957024491065E-3</v>
      </c>
      <c r="G262" s="182">
        <v>3.5002671947363742E-2</v>
      </c>
    </row>
    <row r="263" spans="2:7" x14ac:dyDescent="0.25">
      <c r="B263" s="180">
        <v>44190</v>
      </c>
      <c r="C263" s="183">
        <v>5.7293171706156304E-3</v>
      </c>
      <c r="D263" s="182">
        <v>1.3703506832648453E-3</v>
      </c>
      <c r="E263" s="182">
        <v>2.1615871222542313E-2</v>
      </c>
      <c r="F263" s="182">
        <v>-1.9514706952369891E-3</v>
      </c>
      <c r="G263" s="182">
        <v>2.67640683811858E-2</v>
      </c>
    </row>
    <row r="264" spans="2:7" x14ac:dyDescent="0.25">
      <c r="B264" s="180">
        <v>44193</v>
      </c>
      <c r="C264" s="183">
        <v>3.0720922788247687E-2</v>
      </c>
      <c r="D264" s="182">
        <v>7.6666247754333264E-3</v>
      </c>
      <c r="E264" s="182">
        <v>2.5146969138081579E-2</v>
      </c>
      <c r="F264" s="182">
        <v>-3.6418044465279503E-4</v>
      </c>
      <c r="G264" s="182">
        <v>6.3170336257109799E-2</v>
      </c>
    </row>
    <row r="265" spans="2:7" x14ac:dyDescent="0.25">
      <c r="B265" s="180">
        <v>44194</v>
      </c>
      <c r="C265" s="183">
        <v>2.3726930906669608E-2</v>
      </c>
      <c r="D265" s="182">
        <v>2.0134043517763271E-3</v>
      </c>
      <c r="E265" s="182">
        <v>5.9103286776930379E-2</v>
      </c>
      <c r="F265" s="182">
        <v>-5.2793971146416485E-3</v>
      </c>
      <c r="G265" s="182">
        <v>7.9564224920734672E-2</v>
      </c>
    </row>
    <row r="266" spans="2:7" x14ac:dyDescent="0.25">
      <c r="B266" s="180">
        <v>44195</v>
      </c>
      <c r="C266" s="183">
        <v>2.6014604360801996E-2</v>
      </c>
      <c r="D266" s="182">
        <v>3.257623549743439E-3</v>
      </c>
      <c r="E266" s="182">
        <v>3.4588649304368661E-2</v>
      </c>
      <c r="F266" s="182">
        <v>-2.4553311255726073E-3</v>
      </c>
      <c r="G266" s="182">
        <v>6.1405546089341491E-2</v>
      </c>
    </row>
    <row r="267" spans="2:7" x14ac:dyDescent="0.25">
      <c r="B267" s="180">
        <v>44196</v>
      </c>
      <c r="C267" s="183">
        <v>5.404664293370322E-3</v>
      </c>
      <c r="D267" s="182">
        <v>8.5849399292363632E-4</v>
      </c>
      <c r="E267" s="182">
        <v>4.1762935224339888E-2</v>
      </c>
      <c r="F267" s="182">
        <v>-4.5847965812355531E-3</v>
      </c>
      <c r="G267" s="182">
        <v>4.3441296929398285E-2</v>
      </c>
    </row>
    <row r="268" spans="2:7" x14ac:dyDescent="0.25">
      <c r="B268" s="180">
        <v>44197</v>
      </c>
      <c r="C268" s="183">
        <v>6.023058542693329E-3</v>
      </c>
      <c r="D268" s="182">
        <v>1.2669885938558331E-3</v>
      </c>
      <c r="E268" s="182">
        <v>1.4912155326605846E-2</v>
      </c>
      <c r="F268" s="182">
        <v>-1.5152783629319712E-4</v>
      </c>
      <c r="G268" s="182">
        <v>2.2050674626861812E-2</v>
      </c>
    </row>
    <row r="269" spans="2:7" x14ac:dyDescent="0.25">
      <c r="B269" s="180">
        <v>44200</v>
      </c>
      <c r="C269" s="183">
        <v>4.0704715475482746E-2</v>
      </c>
      <c r="D269" s="182">
        <v>5.9288096812754112E-3</v>
      </c>
      <c r="E269" s="182">
        <v>6.7173564933844854E-2</v>
      </c>
      <c r="F269" s="182">
        <v>5.0785468589381244E-3</v>
      </c>
      <c r="G269" s="182">
        <v>0.11888563694954114</v>
      </c>
    </row>
    <row r="270" spans="2:7" x14ac:dyDescent="0.25">
      <c r="B270" s="180">
        <v>44201</v>
      </c>
      <c r="C270" s="183">
        <v>3.508768142904467E-2</v>
      </c>
      <c r="D270" s="182">
        <v>9.4547884918966818E-3</v>
      </c>
      <c r="E270" s="182">
        <v>5.0584251100733967E-2</v>
      </c>
      <c r="F270" s="182">
        <v>-1.1463906250662285E-3</v>
      </c>
      <c r="G270" s="182">
        <v>9.3980330396609066E-2</v>
      </c>
    </row>
    <row r="271" spans="2:7" x14ac:dyDescent="0.25">
      <c r="B271" s="180">
        <v>44202</v>
      </c>
      <c r="C271" s="183">
        <v>8.3005976844111491E-3</v>
      </c>
      <c r="D271" s="182">
        <v>2.7592906470909223E-3</v>
      </c>
      <c r="E271" s="182">
        <v>3.1964277039741321E-2</v>
      </c>
      <c r="F271" s="182">
        <v>-1.1428911339798151E-3</v>
      </c>
      <c r="G271" s="182">
        <v>4.1881274237263573E-2</v>
      </c>
    </row>
    <row r="272" spans="2:7" x14ac:dyDescent="0.25">
      <c r="B272" s="180">
        <v>44203</v>
      </c>
      <c r="C272" s="183">
        <v>2.452896018824505E-2</v>
      </c>
      <c r="D272" s="182">
        <v>8.9293551319233611E-3</v>
      </c>
      <c r="E272" s="182">
        <v>5.5587097288175583E-2</v>
      </c>
      <c r="F272" s="182">
        <v>2.9921854350176765E-3</v>
      </c>
      <c r="G272" s="182">
        <v>9.2037598043361687E-2</v>
      </c>
    </row>
    <row r="273" spans="2:7" x14ac:dyDescent="0.25">
      <c r="B273" s="180">
        <v>44204</v>
      </c>
      <c r="C273" s="183">
        <v>2.046248304156232E-2</v>
      </c>
      <c r="D273" s="182">
        <v>9.0853922817036494E-3</v>
      </c>
      <c r="E273" s="182">
        <v>5.3260853885943531E-2</v>
      </c>
      <c r="F273" s="182">
        <v>-1.3365456967900052E-3</v>
      </c>
      <c r="G273" s="182">
        <v>8.1472183512419499E-2</v>
      </c>
    </row>
    <row r="274" spans="2:7" x14ac:dyDescent="0.25">
      <c r="B274" s="180">
        <v>44207</v>
      </c>
      <c r="C274" s="183">
        <v>1.5872836274583128E-2</v>
      </c>
      <c r="D274" s="182">
        <v>3.8748078646982176E-3</v>
      </c>
      <c r="E274" s="182">
        <v>7.0712375232167696E-2</v>
      </c>
      <c r="F274" s="182">
        <v>-4.0612590633511275E-3</v>
      </c>
      <c r="G274" s="182">
        <v>8.6398760308097913E-2</v>
      </c>
    </row>
    <row r="275" spans="2:7" x14ac:dyDescent="0.25">
      <c r="B275" s="180">
        <v>44208</v>
      </c>
      <c r="C275" s="183">
        <v>1.6417807895452531E-2</v>
      </c>
      <c r="D275" s="182">
        <v>4.5874711802667782E-3</v>
      </c>
      <c r="E275" s="182">
        <v>3.4954463713459533E-2</v>
      </c>
      <c r="F275" s="182">
        <v>-9.9222353720784546E-4</v>
      </c>
      <c r="G275" s="182">
        <v>5.4967519251971006E-2</v>
      </c>
    </row>
    <row r="276" spans="2:7" x14ac:dyDescent="0.25">
      <c r="B276" s="180">
        <v>44209</v>
      </c>
      <c r="C276" s="183">
        <v>1.8811629392761976E-2</v>
      </c>
      <c r="D276" s="182">
        <v>4.7271238741471676E-3</v>
      </c>
      <c r="E276" s="182">
        <v>2.6401247303080765E-2</v>
      </c>
      <c r="F276" s="182">
        <v>1.405199423750035E-3</v>
      </c>
      <c r="G276" s="182">
        <v>5.1345199993739946E-2</v>
      </c>
    </row>
    <row r="277" spans="2:7" x14ac:dyDescent="0.25">
      <c r="B277" s="180">
        <v>44210</v>
      </c>
      <c r="C277" s="183">
        <v>2.2706997483656094E-2</v>
      </c>
      <c r="D277" s="182">
        <v>2.0711875273412847E-3</v>
      </c>
      <c r="E277" s="182">
        <v>4.9178641930447214E-2</v>
      </c>
      <c r="F277" s="182">
        <v>1.241175770708234E-4</v>
      </c>
      <c r="G277" s="182">
        <v>7.4080944518515435E-2</v>
      </c>
    </row>
    <row r="278" spans="2:7" x14ac:dyDescent="0.25">
      <c r="B278" s="180">
        <v>44211</v>
      </c>
      <c r="C278" s="183">
        <v>3.1278057846128499E-2</v>
      </c>
      <c r="D278" s="182">
        <v>3.6858349622874505E-3</v>
      </c>
      <c r="E278" s="182">
        <v>6.8970826246362416E-2</v>
      </c>
      <c r="F278" s="182">
        <v>-3.8678918146445489E-3</v>
      </c>
      <c r="G278" s="182">
        <v>0.10006682724013383</v>
      </c>
    </row>
    <row r="279" spans="2:7" x14ac:dyDescent="0.25">
      <c r="B279" s="180">
        <v>44214</v>
      </c>
      <c r="C279" s="183">
        <v>2.1508264633483244E-2</v>
      </c>
      <c r="D279" s="182">
        <v>3.643702973128157E-3</v>
      </c>
      <c r="E279" s="182">
        <v>4.557304704019776E-2</v>
      </c>
      <c r="F279" s="182">
        <v>-2.8574547573854588E-3</v>
      </c>
      <c r="G279" s="182">
        <v>6.7867559889423709E-2</v>
      </c>
    </row>
    <row r="280" spans="2:7" x14ac:dyDescent="0.25">
      <c r="B280" s="180">
        <v>44215</v>
      </c>
      <c r="C280" s="183">
        <v>2.8041444566453091E-2</v>
      </c>
      <c r="D280" s="182">
        <v>2.6786828070027302E-3</v>
      </c>
      <c r="E280" s="182">
        <v>5.0543853177825254E-2</v>
      </c>
      <c r="F280" s="182">
        <v>-3.735706082824657E-3</v>
      </c>
      <c r="G280" s="182">
        <v>7.7528274468456435E-2</v>
      </c>
    </row>
    <row r="281" spans="2:7" x14ac:dyDescent="0.25">
      <c r="B281" s="180">
        <v>44216</v>
      </c>
      <c r="C281" s="183">
        <v>2.6058944806918904E-2</v>
      </c>
      <c r="D281" s="182">
        <v>2.0344702415313457E-3</v>
      </c>
      <c r="E281" s="182">
        <v>3.5538528355913063E-2</v>
      </c>
      <c r="F281" s="182">
        <v>-2.5468805175383495E-3</v>
      </c>
      <c r="G281" s="182">
        <v>6.1085062886824949E-2</v>
      </c>
    </row>
    <row r="282" spans="2:7" x14ac:dyDescent="0.25">
      <c r="B282" s="180">
        <v>44217</v>
      </c>
      <c r="C282" s="183">
        <v>3.6339950062267014E-2</v>
      </c>
      <c r="D282" s="182">
        <v>4.8403850452157287E-3</v>
      </c>
      <c r="E282" s="182">
        <v>2.2296992077625092E-2</v>
      </c>
      <c r="F282" s="182">
        <v>-1.1594780933258824E-3</v>
      </c>
      <c r="G282" s="182">
        <v>6.2317849091781959E-2</v>
      </c>
    </row>
    <row r="283" spans="2:7" x14ac:dyDescent="0.25">
      <c r="B283" s="180">
        <v>44218</v>
      </c>
      <c r="C283" s="183">
        <v>2.6489396804330111E-2</v>
      </c>
      <c r="D283" s="182">
        <v>4.2113984049576281E-3</v>
      </c>
      <c r="E283" s="182">
        <v>3.705104118027195E-2</v>
      </c>
      <c r="F283" s="182">
        <v>-3.7288494212217352E-3</v>
      </c>
      <c r="G283" s="182">
        <v>6.4022986968337942E-2</v>
      </c>
    </row>
    <row r="284" spans="2:7" x14ac:dyDescent="0.25">
      <c r="B284" s="180">
        <v>44221</v>
      </c>
      <c r="C284" s="183">
        <v>2.4923660639110792E-2</v>
      </c>
      <c r="D284" s="182">
        <v>4.8430328950476859E-3</v>
      </c>
      <c r="E284" s="182">
        <v>1.7767596880950184E-2</v>
      </c>
      <c r="F284" s="182">
        <v>-9.7041039430760382E-4</v>
      </c>
      <c r="G284" s="182">
        <v>4.656388002080105E-2</v>
      </c>
    </row>
    <row r="285" spans="2:7" x14ac:dyDescent="0.25">
      <c r="B285" s="180">
        <v>44222</v>
      </c>
      <c r="C285" s="183">
        <v>1.7797692805377855E-2</v>
      </c>
      <c r="D285" s="182">
        <v>2.566497878435714E-3</v>
      </c>
      <c r="E285" s="182">
        <v>3.3524367526213121E-2</v>
      </c>
      <c r="F285" s="182">
        <v>-3.3586941101450491E-3</v>
      </c>
      <c r="G285" s="182">
        <v>5.0529864099881645E-2</v>
      </c>
    </row>
    <row r="286" spans="2:7" x14ac:dyDescent="0.25">
      <c r="B286" s="180">
        <v>44223</v>
      </c>
      <c r="C286" s="183">
        <v>1.4500239658805722E-2</v>
      </c>
      <c r="D286" s="182">
        <v>2.3308583174738093E-3</v>
      </c>
      <c r="E286" s="182">
        <v>4.3760699557796927E-2</v>
      </c>
      <c r="F286" s="182">
        <v>-4.7163023391288321E-3</v>
      </c>
      <c r="G286" s="182">
        <v>5.5875495194947625E-2</v>
      </c>
    </row>
    <row r="287" spans="2:7" x14ac:dyDescent="0.25">
      <c r="B287" s="180">
        <v>44224</v>
      </c>
      <c r="C287" s="183">
        <v>2.7165688453078433E-2</v>
      </c>
      <c r="D287" s="182">
        <v>3.5017464196803968E-3</v>
      </c>
      <c r="E287" s="182">
        <v>5.7989219273509154E-2</v>
      </c>
      <c r="F287" s="182">
        <v>-6.194841860445526E-3</v>
      </c>
      <c r="G287" s="182">
        <v>8.2461812285822458E-2</v>
      </c>
    </row>
    <row r="288" spans="2:7" x14ac:dyDescent="0.25">
      <c r="B288" s="180">
        <v>44225</v>
      </c>
      <c r="C288" s="183">
        <v>2.4279754510265081E-2</v>
      </c>
      <c r="D288" s="182">
        <v>1.7908673057361367E-3</v>
      </c>
      <c r="E288" s="182">
        <v>2.327311131214601E-2</v>
      </c>
      <c r="F288" s="182">
        <v>-3.0067570487708768E-3</v>
      </c>
      <c r="G288" s="182">
        <v>4.6336976079376355E-2</v>
      </c>
    </row>
    <row r="289" spans="2:7" x14ac:dyDescent="0.25">
      <c r="B289" s="180">
        <v>44228</v>
      </c>
      <c r="C289" s="183">
        <v>4.5887056206324543E-2</v>
      </c>
      <c r="D289" s="182">
        <v>1.8366180190894428E-3</v>
      </c>
      <c r="E289" s="182">
        <v>5.6430332710161152E-2</v>
      </c>
      <c r="F289" s="182">
        <v>-4.6956531465522115E-3</v>
      </c>
      <c r="G289" s="182">
        <v>9.945835378902293E-2</v>
      </c>
    </row>
    <row r="290" spans="2:7" x14ac:dyDescent="0.25">
      <c r="B290" s="180">
        <v>44229</v>
      </c>
      <c r="C290" s="183">
        <v>3.0839676362151892E-2</v>
      </c>
      <c r="D290" s="182">
        <v>8.671527207631197E-4</v>
      </c>
      <c r="E290" s="182">
        <v>5.1106290043169793E-2</v>
      </c>
      <c r="F290" s="182">
        <v>-6.7391409374824018E-3</v>
      </c>
      <c r="G290" s="182">
        <v>7.6073978188602412E-2</v>
      </c>
    </row>
    <row r="291" spans="2:7" x14ac:dyDescent="0.25">
      <c r="B291" s="180">
        <v>44230</v>
      </c>
      <c r="C291" s="183">
        <v>3.6977656059378632E-2</v>
      </c>
      <c r="D291" s="182">
        <v>3.2314790705732614E-4</v>
      </c>
      <c r="E291" s="182">
        <v>6.5427787167684978E-2</v>
      </c>
      <c r="F291" s="182">
        <v>-8.0520161021995704E-3</v>
      </c>
      <c r="G291" s="182">
        <v>9.4676575031921381E-2</v>
      </c>
    </row>
    <row r="292" spans="2:7" x14ac:dyDescent="0.25">
      <c r="B292" s="180">
        <v>44231</v>
      </c>
      <c r="C292" s="183">
        <v>2.7261349657710952E-2</v>
      </c>
      <c r="D292" s="182">
        <v>-1.7485616794850269E-4</v>
      </c>
      <c r="E292" s="182">
        <v>5.1382337588608627E-2</v>
      </c>
      <c r="F292" s="182">
        <v>-7.358130292541629E-3</v>
      </c>
      <c r="G292" s="182">
        <v>7.1110700785829428E-2</v>
      </c>
    </row>
    <row r="293" spans="2:7" x14ac:dyDescent="0.25">
      <c r="B293" s="180">
        <v>44232</v>
      </c>
      <c r="C293" s="183">
        <v>2.9648239474199499E-2</v>
      </c>
      <c r="D293" s="182">
        <v>-1.1110089930267183E-3</v>
      </c>
      <c r="E293" s="182">
        <v>6.8813782394274756E-2</v>
      </c>
      <c r="F293" s="182">
        <v>-1.0780741212577934E-2</v>
      </c>
      <c r="G293" s="182">
        <v>8.6570271662869611E-2</v>
      </c>
    </row>
    <row r="294" spans="2:7" x14ac:dyDescent="0.25">
      <c r="B294" s="180">
        <v>44235</v>
      </c>
      <c r="C294" s="183">
        <v>2.9099034430032807E-2</v>
      </c>
      <c r="D294" s="182">
        <v>-6.9962855273179338E-6</v>
      </c>
      <c r="E294" s="182">
        <v>2.7755563684788619E-2</v>
      </c>
      <c r="F294" s="182">
        <v>-5.4745527466161306E-3</v>
      </c>
      <c r="G294" s="182">
        <v>5.1373049082677986E-2</v>
      </c>
    </row>
    <row r="295" spans="2:7" x14ac:dyDescent="0.25">
      <c r="B295" s="180">
        <v>44236</v>
      </c>
      <c r="C295" s="183">
        <v>2.8758538789876067E-2</v>
      </c>
      <c r="D295" s="182">
        <v>-1.2259272469012056E-3</v>
      </c>
      <c r="E295" s="182">
        <v>6.355457724841343E-2</v>
      </c>
      <c r="F295" s="182">
        <v>-9.1280473220813584E-3</v>
      </c>
      <c r="G295" s="182">
        <v>8.1959141469306926E-2</v>
      </c>
    </row>
    <row r="296" spans="2:7" x14ac:dyDescent="0.25">
      <c r="B296" s="180">
        <v>44237</v>
      </c>
      <c r="C296" s="183">
        <v>2.6178220271106122E-2</v>
      </c>
      <c r="D296" s="182">
        <v>5.1774286341221549E-4</v>
      </c>
      <c r="E296" s="182">
        <v>3.3942149094666398E-2</v>
      </c>
      <c r="F296" s="182">
        <v>-6.2266968543111473E-3</v>
      </c>
      <c r="G296" s="182">
        <v>5.4411415374873588E-2</v>
      </c>
    </row>
    <row r="297" spans="2:7" x14ac:dyDescent="0.25">
      <c r="B297" s="180">
        <v>44238</v>
      </c>
      <c r="C297" s="183">
        <v>2.9323516671298788E-2</v>
      </c>
      <c r="D297" s="182">
        <v>-4.8746171209431593E-4</v>
      </c>
      <c r="E297" s="182">
        <v>4.8075545984659927E-2</v>
      </c>
      <c r="F297" s="182">
        <v>-8.7826002303847805E-3</v>
      </c>
      <c r="G297" s="182">
        <v>6.8129000713479618E-2</v>
      </c>
    </row>
    <row r="298" spans="2:7" x14ac:dyDescent="0.25">
      <c r="B298" s="180">
        <v>44239</v>
      </c>
      <c r="C298" s="183">
        <v>1.320863313520204E-2</v>
      </c>
      <c r="D298" s="182">
        <v>-3.7937160031417959E-4</v>
      </c>
      <c r="E298" s="182">
        <v>3.7598838549065192E-2</v>
      </c>
      <c r="F298" s="182">
        <v>-7.5155536504688016E-3</v>
      </c>
      <c r="G298" s="182">
        <v>4.2912546433484258E-2</v>
      </c>
    </row>
    <row r="299" spans="2:7" x14ac:dyDescent="0.25">
      <c r="B299" s="180">
        <v>44242</v>
      </c>
      <c r="C299" s="183">
        <v>2.293805359671288E-2</v>
      </c>
      <c r="D299" s="182">
        <v>7.6743125456658098E-4</v>
      </c>
      <c r="E299" s="182">
        <v>4.7942374920867871E-2</v>
      </c>
      <c r="F299" s="182">
        <v>-1.0466346286874697E-2</v>
      </c>
      <c r="G299" s="182">
        <v>6.1181513485272621E-2</v>
      </c>
    </row>
    <row r="300" spans="2:7" x14ac:dyDescent="0.25">
      <c r="B300" s="180">
        <v>44243</v>
      </c>
      <c r="C300" s="183">
        <v>2.3716060995350185E-2</v>
      </c>
      <c r="D300" s="182">
        <v>1.0648191364623077E-3</v>
      </c>
      <c r="E300" s="182">
        <v>2.9142494328459355E-2</v>
      </c>
      <c r="F300" s="182">
        <v>-5.4193818575117812E-3</v>
      </c>
      <c r="G300" s="182">
        <v>4.8503992602760074E-2</v>
      </c>
    </row>
    <row r="301" spans="2:7" x14ac:dyDescent="0.25">
      <c r="B301" s="180">
        <v>44244</v>
      </c>
      <c r="C301" s="183">
        <v>1.5207973442951129E-2</v>
      </c>
      <c r="D301" s="182">
        <v>5.0154993697462159E-6</v>
      </c>
      <c r="E301" s="182">
        <v>4.000641648132329E-2</v>
      </c>
      <c r="F301" s="182">
        <v>-6.1356229648094037E-3</v>
      </c>
      <c r="G301" s="182">
        <v>4.9083782458834768E-2</v>
      </c>
    </row>
    <row r="302" spans="2:7" x14ac:dyDescent="0.25">
      <c r="B302" s="180">
        <v>44245</v>
      </c>
      <c r="C302" s="183">
        <v>1.3565855009668518E-2</v>
      </c>
      <c r="D302" s="182">
        <v>-1.0945038253207312E-3</v>
      </c>
      <c r="E302" s="182">
        <v>6.3292866536107786E-2</v>
      </c>
      <c r="F302" s="182">
        <v>-8.5740750833067057E-3</v>
      </c>
      <c r="G302" s="182">
        <v>6.7190142637148884E-2</v>
      </c>
    </row>
    <row r="303" spans="2:7" x14ac:dyDescent="0.25">
      <c r="B303" s="180">
        <v>44246</v>
      </c>
      <c r="C303" s="183">
        <v>1.386296073389898E-2</v>
      </c>
      <c r="D303" s="182">
        <v>-2.1333972462993483E-4</v>
      </c>
      <c r="E303" s="182">
        <v>3.2630173170990907E-2</v>
      </c>
      <c r="F303" s="182">
        <v>-5.5435935332422926E-3</v>
      </c>
      <c r="G303" s="182">
        <v>4.0736200647017662E-2</v>
      </c>
    </row>
    <row r="304" spans="2:7" x14ac:dyDescent="0.25">
      <c r="B304" s="180">
        <v>44249</v>
      </c>
      <c r="C304" s="183">
        <v>9.3462524862856101E-3</v>
      </c>
      <c r="D304" s="182">
        <v>-5.158721738266703E-4</v>
      </c>
      <c r="E304" s="182">
        <v>5.0637691379889889E-2</v>
      </c>
      <c r="F304" s="182">
        <v>-8.0700963846781545E-3</v>
      </c>
      <c r="G304" s="182">
        <v>5.1397975307670679E-2</v>
      </c>
    </row>
    <row r="305" spans="2:7" x14ac:dyDescent="0.25">
      <c r="B305" s="180">
        <v>44250</v>
      </c>
      <c r="C305" s="183">
        <v>1.9628226472598834E-2</v>
      </c>
      <c r="D305" s="182">
        <v>-1.4181313133469571E-3</v>
      </c>
      <c r="E305" s="182">
        <v>5.6542314226012448E-2</v>
      </c>
      <c r="F305" s="182">
        <v>-8.2429381620812096E-3</v>
      </c>
      <c r="G305" s="182">
        <v>6.6509471223183125E-2</v>
      </c>
    </row>
    <row r="306" spans="2:7" x14ac:dyDescent="0.25">
      <c r="B306" s="180">
        <v>44251</v>
      </c>
      <c r="C306" s="183">
        <v>2.3541887921043086E-2</v>
      </c>
      <c r="D306" s="182">
        <v>-1.6034488060304932E-3</v>
      </c>
      <c r="E306" s="182">
        <v>5.5278000894237726E-2</v>
      </c>
      <c r="F306" s="182">
        <v>-8.8211225293948724E-3</v>
      </c>
      <c r="G306" s="182">
        <v>6.8395317479855458E-2</v>
      </c>
    </row>
    <row r="307" spans="2:7" x14ac:dyDescent="0.25">
      <c r="B307" s="180">
        <v>44252</v>
      </c>
      <c r="C307" s="183">
        <v>2.1984346047851745E-2</v>
      </c>
      <c r="D307" s="182">
        <v>-2.2495496254891396E-3</v>
      </c>
      <c r="E307" s="182">
        <v>6.5472620746491628E-2</v>
      </c>
      <c r="F307" s="182">
        <v>-1.0246304437001749E-2</v>
      </c>
      <c r="G307" s="182">
        <v>7.4961112731852492E-2</v>
      </c>
    </row>
    <row r="308" spans="2:7" x14ac:dyDescent="0.25">
      <c r="B308" s="180">
        <v>44253</v>
      </c>
      <c r="C308" s="183">
        <v>2.4627855974375137E-2</v>
      </c>
      <c r="D308" s="182">
        <v>-1.4987661424231988E-3</v>
      </c>
      <c r="E308" s="182">
        <v>3.8316036483267327E-2</v>
      </c>
      <c r="F308" s="182">
        <v>-8.2590316064442438E-3</v>
      </c>
      <c r="G308" s="182">
        <v>5.3186094708775021E-2</v>
      </c>
    </row>
    <row r="309" spans="2:7" x14ac:dyDescent="0.25">
      <c r="B309" s="180">
        <v>44256</v>
      </c>
      <c r="C309" s="183">
        <v>2.7141977385630383E-2</v>
      </c>
      <c r="D309" s="182">
        <v>-1.9957887894588994E-3</v>
      </c>
      <c r="E309" s="182">
        <v>7.0978684645773005E-2</v>
      </c>
      <c r="F309" s="182">
        <v>-1.2849403399898948E-2</v>
      </c>
      <c r="G309" s="182">
        <v>8.3275469842045521E-2</v>
      </c>
    </row>
    <row r="310" spans="2:7" x14ac:dyDescent="0.25">
      <c r="B310" s="180">
        <v>44257</v>
      </c>
      <c r="C310" s="183">
        <v>3.802392870223148E-2</v>
      </c>
      <c r="D310" s="182">
        <v>-3.7534885620319962E-3</v>
      </c>
      <c r="E310" s="182">
        <v>5.7493912447988689E-2</v>
      </c>
      <c r="F310" s="182">
        <v>-1.224988546612106E-2</v>
      </c>
      <c r="G310" s="182">
        <v>7.9514467122067126E-2</v>
      </c>
    </row>
    <row r="311" spans="2:7" x14ac:dyDescent="0.25">
      <c r="B311" s="180">
        <v>44258</v>
      </c>
      <c r="C311" s="183">
        <v>3.3561466236128511E-2</v>
      </c>
      <c r="D311" s="182">
        <v>-2.8649621625024169E-3</v>
      </c>
      <c r="E311" s="182">
        <v>4.8000525268936549E-2</v>
      </c>
      <c r="F311" s="182">
        <v>-1.0804523661912514E-2</v>
      </c>
      <c r="G311" s="182">
        <v>6.7892505680650125E-2</v>
      </c>
    </row>
    <row r="312" spans="2:7" x14ac:dyDescent="0.25">
      <c r="B312" s="180">
        <v>44259</v>
      </c>
      <c r="C312" s="183">
        <v>3.1027867680422833E-2</v>
      </c>
      <c r="D312" s="182">
        <v>-3.2624506089931702E-3</v>
      </c>
      <c r="E312" s="182">
        <v>7.8174904319669974E-2</v>
      </c>
      <c r="F312" s="182">
        <v>-1.4359633163673122E-2</v>
      </c>
      <c r="G312" s="182">
        <v>9.1580688227426488E-2</v>
      </c>
    </row>
    <row r="313" spans="2:7" x14ac:dyDescent="0.25">
      <c r="B313" s="180">
        <v>44260</v>
      </c>
      <c r="C313" s="183">
        <v>1.9034850104782737E-2</v>
      </c>
      <c r="D313" s="182">
        <v>-6.1943447233698962E-3</v>
      </c>
      <c r="E313" s="182">
        <v>8.5712124188940086E-2</v>
      </c>
      <c r="F313" s="182">
        <v>-1.133141984798931E-2</v>
      </c>
      <c r="G313" s="182">
        <v>8.7221209722363621E-2</v>
      </c>
    </row>
    <row r="314" spans="2:7" x14ac:dyDescent="0.25">
      <c r="B314" s="180">
        <v>44263</v>
      </c>
      <c r="C314" s="183">
        <v>1.6613884028230538E-2</v>
      </c>
      <c r="D314" s="182">
        <v>-3.9487494940499916E-3</v>
      </c>
      <c r="E314" s="182">
        <v>4.6487976910303895E-2</v>
      </c>
      <c r="F314" s="182">
        <v>-1.0042622969592132E-2</v>
      </c>
      <c r="G314" s="182">
        <v>4.9110488474892314E-2</v>
      </c>
    </row>
    <row r="315" spans="2:7" x14ac:dyDescent="0.25">
      <c r="B315" s="180">
        <v>44264</v>
      </c>
      <c r="C315" s="183">
        <v>3.1482330804395831E-2</v>
      </c>
      <c r="D315" s="182">
        <v>-4.2823387020933384E-3</v>
      </c>
      <c r="E315" s="182">
        <v>5.9990982212196349E-2</v>
      </c>
      <c r="F315" s="182">
        <v>-1.0719103072680501E-2</v>
      </c>
      <c r="G315" s="182">
        <v>7.6471871241818368E-2</v>
      </c>
    </row>
    <row r="316" spans="2:7" x14ac:dyDescent="0.25">
      <c r="B316" s="180">
        <v>44265</v>
      </c>
      <c r="C316" s="183">
        <v>2.3707893192098629E-2</v>
      </c>
      <c r="D316" s="182">
        <v>-3.6915599473670586E-3</v>
      </c>
      <c r="E316" s="182">
        <v>8.9491972809303683E-2</v>
      </c>
      <c r="F316" s="182">
        <v>-1.2826493111583825E-2</v>
      </c>
      <c r="G316" s="182">
        <v>9.6681812942451414E-2</v>
      </c>
    </row>
    <row r="317" spans="2:7" x14ac:dyDescent="0.25">
      <c r="B317" s="180">
        <v>44266</v>
      </c>
      <c r="C317" s="183">
        <v>2.7384810670426241E-2</v>
      </c>
      <c r="D317" s="182">
        <v>-2.7119358276929779E-3</v>
      </c>
      <c r="E317" s="182">
        <v>4.0653989060188502E-2</v>
      </c>
      <c r="F317" s="182">
        <v>-1.208470989533757E-2</v>
      </c>
      <c r="G317" s="182">
        <v>5.3242154007584197E-2</v>
      </c>
    </row>
    <row r="318" spans="2:7" x14ac:dyDescent="0.25">
      <c r="B318" s="180">
        <v>44267</v>
      </c>
      <c r="C318" s="183">
        <v>3.2993854129299803E-2</v>
      </c>
      <c r="D318" s="182">
        <v>-4.4082003496364337E-3</v>
      </c>
      <c r="E318" s="182">
        <v>5.3771169637084393E-2</v>
      </c>
      <c r="F318" s="182">
        <v>-9.972833373961933E-3</v>
      </c>
      <c r="G318" s="182">
        <v>7.238399004278584E-2</v>
      </c>
    </row>
    <row r="319" spans="2:7" x14ac:dyDescent="0.25">
      <c r="B319" s="180">
        <v>44270</v>
      </c>
      <c r="C319" s="183">
        <v>1.9715567336655478E-2</v>
      </c>
      <c r="D319" s="182">
        <v>-4.5461455631942349E-3</v>
      </c>
      <c r="E319" s="182">
        <v>7.9673453783154949E-2</v>
      </c>
      <c r="F319" s="182">
        <v>-1.1207361810052496E-2</v>
      </c>
      <c r="G319" s="182">
        <v>8.3635513746563694E-2</v>
      </c>
    </row>
    <row r="320" spans="2:7" x14ac:dyDescent="0.25">
      <c r="B320" s="180">
        <v>44271</v>
      </c>
      <c r="C320" s="183">
        <v>2.543672975656424E-3</v>
      </c>
      <c r="D320" s="182">
        <v>-1.9505987587577294E-3</v>
      </c>
      <c r="E320" s="182">
        <v>4.8898778833814743E-2</v>
      </c>
      <c r="F320" s="182">
        <v>-8.0344703858570999E-3</v>
      </c>
      <c r="G320" s="182">
        <v>4.1457382664856331E-2</v>
      </c>
    </row>
    <row r="321" spans="2:7" x14ac:dyDescent="0.25">
      <c r="B321" s="180">
        <v>44272</v>
      </c>
      <c r="C321" s="183">
        <v>2.9104182724053091E-2</v>
      </c>
      <c r="D321" s="182">
        <v>-1.5208839713641389E-3</v>
      </c>
      <c r="E321" s="182">
        <v>3.0512439248235063E-2</v>
      </c>
      <c r="F321" s="182">
        <v>-7.9078975697343453E-3</v>
      </c>
      <c r="G321" s="182">
        <v>5.0187840431189672E-2</v>
      </c>
    </row>
    <row r="322" spans="2:7" x14ac:dyDescent="0.25">
      <c r="B322" s="180">
        <v>44273</v>
      </c>
      <c r="C322" s="183">
        <v>1.9910240938352152E-2</v>
      </c>
      <c r="D322" s="182">
        <v>-1.4609101338764561E-3</v>
      </c>
      <c r="E322" s="182">
        <v>2.5457301329266217E-2</v>
      </c>
      <c r="F322" s="182">
        <v>-5.6863139126534954E-3</v>
      </c>
      <c r="G322" s="182">
        <v>3.8220318221088415E-2</v>
      </c>
    </row>
    <row r="323" spans="2:7" x14ac:dyDescent="0.25">
      <c r="B323" s="180">
        <v>44274</v>
      </c>
      <c r="C323" s="183">
        <v>2.3835623022211806E-2</v>
      </c>
      <c r="D323" s="182">
        <v>-1.1059095436678757E-3</v>
      </c>
      <c r="E323" s="182">
        <v>2.3197315222269199E-2</v>
      </c>
      <c r="F323" s="182">
        <v>-6.7281518894740213E-3</v>
      </c>
      <c r="G323" s="182">
        <v>3.9198876811339101E-2</v>
      </c>
    </row>
    <row r="324" spans="2:7" x14ac:dyDescent="0.25">
      <c r="B324" s="180">
        <v>44277</v>
      </c>
      <c r="C324" s="183">
        <v>2.825945835802892E-2</v>
      </c>
      <c r="D324" s="182">
        <v>-2.11340686298168E-3</v>
      </c>
      <c r="E324" s="182">
        <v>4.4978106685018344E-2</v>
      </c>
      <c r="F324" s="182">
        <v>-1.3367665030220112E-2</v>
      </c>
      <c r="G324" s="182">
        <v>5.7756493149845461E-2</v>
      </c>
    </row>
    <row r="325" spans="2:7" x14ac:dyDescent="0.25">
      <c r="B325" s="180">
        <v>44278</v>
      </c>
      <c r="C325" s="183">
        <v>3.5233027341667555E-2</v>
      </c>
      <c r="D325" s="182">
        <v>-2.9334942091163909E-3</v>
      </c>
      <c r="E325" s="182">
        <v>3.7126749551215726E-2</v>
      </c>
      <c r="F325" s="182">
        <v>-1.126261310531337E-2</v>
      </c>
      <c r="G325" s="182">
        <v>5.8163669578453502E-2</v>
      </c>
    </row>
    <row r="326" spans="2:7" x14ac:dyDescent="0.25">
      <c r="B326" s="180">
        <v>44279</v>
      </c>
      <c r="C326" s="183">
        <v>2.4654010657843593E-2</v>
      </c>
      <c r="D326" s="182">
        <v>-1.5264235020789095E-3</v>
      </c>
      <c r="E326" s="182">
        <v>1.4655581892547983E-2</v>
      </c>
      <c r="F326" s="182">
        <v>-6.5116287509609204E-3</v>
      </c>
      <c r="G326" s="182">
        <v>3.1271540297351741E-2</v>
      </c>
    </row>
    <row r="327" spans="2:7" x14ac:dyDescent="0.25">
      <c r="B327" s="180">
        <v>44280</v>
      </c>
      <c r="C327" s="183">
        <v>2.3238512746376023E-2</v>
      </c>
      <c r="D327" s="182">
        <v>-2.2164102834120966E-3</v>
      </c>
      <c r="E327" s="182">
        <v>1.8941343957630048E-2</v>
      </c>
      <c r="F327" s="182">
        <v>-6.0610992809432621E-3</v>
      </c>
      <c r="G327" s="182">
        <v>3.3902347139650721E-2</v>
      </c>
    </row>
    <row r="328" spans="2:7" x14ac:dyDescent="0.25">
      <c r="B328" s="180">
        <v>44281</v>
      </c>
      <c r="C328" s="183">
        <v>2.1071746271234756E-2</v>
      </c>
      <c r="D328" s="182">
        <v>-1.6532225366330054E-3</v>
      </c>
      <c r="E328" s="182">
        <v>1.9510414341674512E-2</v>
      </c>
      <c r="F328" s="182">
        <v>-7.0488475041997475E-3</v>
      </c>
      <c r="G328" s="182">
        <v>3.1880090572076518E-2</v>
      </c>
    </row>
    <row r="329" spans="2:7" x14ac:dyDescent="0.25">
      <c r="B329" s="180">
        <v>44284</v>
      </c>
      <c r="C329" s="183">
        <v>1.8673891777372716E-2</v>
      </c>
      <c r="D329" s="182">
        <v>-2.2637523604557247E-3</v>
      </c>
      <c r="E329" s="182">
        <v>4.8325947662341072E-2</v>
      </c>
      <c r="F329" s="182">
        <v>-1.3731623243640662E-2</v>
      </c>
      <c r="G329" s="182">
        <v>5.1004463835617395E-2</v>
      </c>
    </row>
    <row r="330" spans="2:7" x14ac:dyDescent="0.25">
      <c r="B330" s="180">
        <v>44285</v>
      </c>
      <c r="C330" s="183">
        <v>2.9700662503124833E-2</v>
      </c>
      <c r="D330" s="182">
        <v>-3.7539275909659032E-3</v>
      </c>
      <c r="E330" s="182">
        <v>2.5698000839038955E-2</v>
      </c>
      <c r="F330" s="182">
        <v>-6.0310544711669536E-3</v>
      </c>
      <c r="G330" s="182">
        <v>4.5613681280030925E-2</v>
      </c>
    </row>
    <row r="331" spans="2:7" x14ac:dyDescent="0.25">
      <c r="B331" s="180">
        <v>44286</v>
      </c>
      <c r="C331" s="183">
        <v>2.7969491292081209E-2</v>
      </c>
      <c r="D331" s="182">
        <v>-3.2684784446456953E-3</v>
      </c>
      <c r="E331" s="182">
        <v>2.6057505938429537E-2</v>
      </c>
      <c r="F331" s="182">
        <v>-6.1569653006934419E-3</v>
      </c>
      <c r="G331" s="182">
        <v>4.4601553485171606E-2</v>
      </c>
    </row>
    <row r="332" spans="2:7" x14ac:dyDescent="0.25">
      <c r="B332" s="180">
        <v>44287</v>
      </c>
      <c r="C332" s="183">
        <v>1.7818856672815294E-2</v>
      </c>
      <c r="D332" s="182">
        <v>-1.9175787637857656E-3</v>
      </c>
      <c r="E332" s="182">
        <v>2.0298192133762341E-2</v>
      </c>
      <c r="F332" s="182">
        <v>-6.4089373309934783E-3</v>
      </c>
      <c r="G332" s="182">
        <v>2.97905327117984E-2</v>
      </c>
    </row>
    <row r="333" spans="2:7" x14ac:dyDescent="0.25">
      <c r="B333" s="180">
        <v>44288</v>
      </c>
      <c r="C333" s="183">
        <v>3.9417315805052545E-3</v>
      </c>
      <c r="D333" s="182">
        <v>-1.2454729117965522E-3</v>
      </c>
      <c r="E333" s="182">
        <v>4.8969236002319817E-2</v>
      </c>
      <c r="F333" s="182">
        <v>-6.4785353731948783E-3</v>
      </c>
      <c r="G333" s="182">
        <v>4.5186959297833638E-2</v>
      </c>
    </row>
    <row r="334" spans="2:7" x14ac:dyDescent="0.25">
      <c r="B334" s="180">
        <v>44291</v>
      </c>
      <c r="C334" s="183">
        <v>5.0762056614609532E-3</v>
      </c>
      <c r="D334" s="182">
        <v>-5.8400369190417614E-4</v>
      </c>
      <c r="E334" s="182">
        <v>2.6290851490604377E-2</v>
      </c>
      <c r="F334" s="182">
        <v>-2.7527551168063892E-3</v>
      </c>
      <c r="G334" s="182">
        <v>2.8030298343354763E-2</v>
      </c>
    </row>
    <row r="335" spans="2:7" x14ac:dyDescent="0.25">
      <c r="B335" s="180">
        <v>44292</v>
      </c>
      <c r="C335" s="183">
        <v>7.7486340571287921E-3</v>
      </c>
      <c r="D335" s="182">
        <v>1.9660429620274827E-4</v>
      </c>
      <c r="E335" s="182">
        <v>2.6788230606460975E-2</v>
      </c>
      <c r="F335" s="182">
        <v>-3.5169287606922543E-4</v>
      </c>
      <c r="G335" s="182">
        <v>3.4381776083723302E-2</v>
      </c>
    </row>
    <row r="336" spans="2:7" x14ac:dyDescent="0.25">
      <c r="B336" s="180">
        <v>44293</v>
      </c>
      <c r="C336" s="183">
        <v>1.0816312629401472E-2</v>
      </c>
      <c r="D336" s="182">
        <v>-2.1814181965964527E-3</v>
      </c>
      <c r="E336" s="182">
        <v>6.784945350769031E-2</v>
      </c>
      <c r="F336" s="182">
        <v>-7.3188103139494561E-3</v>
      </c>
      <c r="G336" s="182">
        <v>6.9165537626545842E-2</v>
      </c>
    </row>
    <row r="337" spans="2:7" x14ac:dyDescent="0.25">
      <c r="B337" s="180">
        <v>44294</v>
      </c>
      <c r="C337" s="183">
        <v>1.2023028069342842E-2</v>
      </c>
      <c r="D337" s="182">
        <v>-1.200054123228534E-3</v>
      </c>
      <c r="E337" s="182">
        <v>3.0569646053563635E-2</v>
      </c>
      <c r="F337" s="182">
        <v>-3.7704120374706558E-3</v>
      </c>
      <c r="G337" s="182">
        <v>3.7622207962207277E-2</v>
      </c>
    </row>
    <row r="338" spans="2:7" x14ac:dyDescent="0.25">
      <c r="B338" s="180">
        <v>44295</v>
      </c>
      <c r="C338" s="183">
        <v>2.1962418521916792E-2</v>
      </c>
      <c r="D338" s="182">
        <v>-1.0952790973236507E-3</v>
      </c>
      <c r="E338" s="182">
        <v>3.7755677295504275E-2</v>
      </c>
      <c r="F338" s="182">
        <v>-5.5229026334655332E-3</v>
      </c>
      <c r="G338" s="182">
        <v>5.3099914086631873E-2</v>
      </c>
    </row>
    <row r="339" spans="2:7" x14ac:dyDescent="0.25">
      <c r="B339" s="180">
        <v>44298</v>
      </c>
      <c r="C339" s="183">
        <v>2.2577021830041535E-2</v>
      </c>
      <c r="D339" s="182">
        <v>-2.9670216475679422E-3</v>
      </c>
      <c r="E339" s="182">
        <v>7.4624349956004546E-2</v>
      </c>
      <c r="F339" s="182">
        <v>-1.0004380397470473E-2</v>
      </c>
      <c r="G339" s="182">
        <v>8.4229969741007688E-2</v>
      </c>
    </row>
    <row r="340" spans="2:7" x14ac:dyDescent="0.25">
      <c r="B340" s="180">
        <v>44299</v>
      </c>
      <c r="C340" s="183">
        <v>2.5279350684638806E-2</v>
      </c>
      <c r="D340" s="182">
        <v>-5.9759561290165459E-4</v>
      </c>
      <c r="E340" s="182">
        <v>2.910768234108092E-2</v>
      </c>
      <c r="F340" s="182">
        <v>-5.1526299056804696E-3</v>
      </c>
      <c r="G340" s="182">
        <v>4.86368075071376E-2</v>
      </c>
    </row>
    <row r="341" spans="2:7" x14ac:dyDescent="0.25">
      <c r="B341" s="180">
        <v>44300</v>
      </c>
      <c r="C341" s="183">
        <v>1.0418653407687811E-2</v>
      </c>
      <c r="D341" s="182">
        <v>-2.2439296696226286E-3</v>
      </c>
      <c r="E341" s="182">
        <v>5.6034144652169458E-2</v>
      </c>
      <c r="F341" s="182">
        <v>-7.2911358074650018E-3</v>
      </c>
      <c r="G341" s="182">
        <v>5.6917732582769637E-2</v>
      </c>
    </row>
    <row r="342" spans="2:7" x14ac:dyDescent="0.25">
      <c r="B342" s="180">
        <v>44301</v>
      </c>
      <c r="C342" s="183">
        <v>2.8234446479551811E-2</v>
      </c>
      <c r="D342" s="182">
        <v>-3.5239167381938036E-3</v>
      </c>
      <c r="E342" s="182">
        <v>7.4833121586222337E-2</v>
      </c>
      <c r="F342" s="182">
        <v>-8.8296205529716284E-3</v>
      </c>
      <c r="G342" s="182">
        <v>9.0714030774608739E-2</v>
      </c>
    </row>
    <row r="343" spans="2:7" x14ac:dyDescent="0.25">
      <c r="B343" s="180">
        <v>44302</v>
      </c>
      <c r="C343" s="183">
        <v>1.4671238291262207E-2</v>
      </c>
      <c r="D343" s="182">
        <v>-2.0883445268401694E-3</v>
      </c>
      <c r="E343" s="182">
        <v>4.0653352488883361E-2</v>
      </c>
      <c r="F343" s="182">
        <v>-7.5501190735136605E-3</v>
      </c>
      <c r="G343" s="182">
        <v>4.568612717979173E-2</v>
      </c>
    </row>
    <row r="344" spans="2:7" x14ac:dyDescent="0.25">
      <c r="B344" s="180">
        <v>44305</v>
      </c>
      <c r="C344" s="183">
        <v>1.2853323816412189E-2</v>
      </c>
      <c r="D344" s="182">
        <v>-1.2313713888362375E-3</v>
      </c>
      <c r="E344" s="182">
        <v>3.363840063008891E-2</v>
      </c>
      <c r="F344" s="182">
        <v>-7.8149172153855855E-3</v>
      </c>
      <c r="G344" s="182">
        <v>3.7445435842279273E-2</v>
      </c>
    </row>
    <row r="345" spans="2:7" x14ac:dyDescent="0.25">
      <c r="B345" s="180">
        <v>44306</v>
      </c>
      <c r="C345" s="183">
        <v>2.2289686040425947E-2</v>
      </c>
      <c r="D345" s="182">
        <v>-2.5059980577422643E-3</v>
      </c>
      <c r="E345" s="182">
        <v>3.8221062956199106E-2</v>
      </c>
      <c r="F345" s="182">
        <v>-6.4733291063487084E-3</v>
      </c>
      <c r="G345" s="182">
        <v>5.1531421832534077E-2</v>
      </c>
    </row>
    <row r="346" spans="2:7" x14ac:dyDescent="0.25">
      <c r="B346" s="180">
        <v>44307</v>
      </c>
      <c r="C346" s="183">
        <v>2.6706896099918557E-2</v>
      </c>
      <c r="D346" s="182">
        <v>-1.915182213709868E-3</v>
      </c>
      <c r="E346" s="182">
        <v>3.0608432474652308E-2</v>
      </c>
      <c r="F346" s="182">
        <v>-6.9159953962637574E-3</v>
      </c>
      <c r="G346" s="182">
        <v>4.8484150964597239E-2</v>
      </c>
    </row>
    <row r="347" spans="2:7" x14ac:dyDescent="0.25">
      <c r="B347" s="180">
        <v>44308</v>
      </c>
      <c r="C347" s="183">
        <v>9.5694525539494289E-3</v>
      </c>
      <c r="D347" s="182">
        <v>-3.3011430340020389E-3</v>
      </c>
      <c r="E347" s="182">
        <v>3.8423164815608646E-2</v>
      </c>
      <c r="F347" s="182">
        <v>-6.3800759111980977E-3</v>
      </c>
      <c r="G347" s="182">
        <v>3.8311398424357955E-2</v>
      </c>
    </row>
    <row r="348" spans="2:7" x14ac:dyDescent="0.25">
      <c r="B348" s="180">
        <v>44309</v>
      </c>
      <c r="C348" s="183">
        <v>3.0054036643487787E-2</v>
      </c>
      <c r="D348" s="182">
        <v>-3.75620881928146E-3</v>
      </c>
      <c r="E348" s="182">
        <v>4.3992741467058435E-2</v>
      </c>
      <c r="F348" s="182">
        <v>-7.4238825806623616E-3</v>
      </c>
      <c r="G348" s="182">
        <v>6.2866686710602401E-2</v>
      </c>
    </row>
    <row r="349" spans="2:7" x14ac:dyDescent="0.25">
      <c r="B349" s="180">
        <v>44312</v>
      </c>
      <c r="C349" s="183">
        <v>1.2422737134057386E-2</v>
      </c>
      <c r="D349" s="182">
        <v>-3.0124377908050449E-3</v>
      </c>
      <c r="E349" s="182">
        <v>3.8897347561924714E-2</v>
      </c>
      <c r="F349" s="182">
        <v>-8.1863894401975768E-3</v>
      </c>
      <c r="G349" s="182">
        <v>4.0121257464979486E-2</v>
      </c>
    </row>
    <row r="350" spans="2:7" x14ac:dyDescent="0.25">
      <c r="B350" s="180">
        <v>44313</v>
      </c>
      <c r="C350" s="183">
        <v>1.9518365590037907E-2</v>
      </c>
      <c r="D350" s="182">
        <v>-3.4951331875386691E-3</v>
      </c>
      <c r="E350" s="182">
        <v>5.1258916159655138E-2</v>
      </c>
      <c r="F350" s="182">
        <v>-8.4203003046188826E-3</v>
      </c>
      <c r="G350" s="182">
        <v>5.8861848257535473E-2</v>
      </c>
    </row>
    <row r="351" spans="2:7" x14ac:dyDescent="0.25">
      <c r="B351" s="180">
        <v>44314</v>
      </c>
      <c r="C351" s="183">
        <v>3.0975822683204431E-2</v>
      </c>
      <c r="D351" s="182">
        <v>-4.1484613493705108E-3</v>
      </c>
      <c r="E351" s="182">
        <v>4.1920714659422695E-2</v>
      </c>
      <c r="F351" s="182">
        <v>-9.3989965057213985E-3</v>
      </c>
      <c r="G351" s="182">
        <v>5.9349079487535226E-2</v>
      </c>
    </row>
    <row r="352" spans="2:7" x14ac:dyDescent="0.25">
      <c r="B352" s="180">
        <v>44315</v>
      </c>
      <c r="C352" s="183">
        <v>2.5732532763303811E-2</v>
      </c>
      <c r="D352" s="182">
        <v>-1.4878540972614867E-3</v>
      </c>
      <c r="E352" s="182">
        <v>3.6693435547680307E-2</v>
      </c>
      <c r="F352" s="182">
        <v>-1.0927908608663509E-2</v>
      </c>
      <c r="G352" s="182">
        <v>5.001020560505913E-2</v>
      </c>
    </row>
    <row r="353" spans="2:7" x14ac:dyDescent="0.25">
      <c r="B353" s="184">
        <v>44316</v>
      </c>
      <c r="C353" s="185">
        <v>2.6280837385130408E-2</v>
      </c>
      <c r="D353" s="186">
        <v>-3.7625804732617104E-3</v>
      </c>
      <c r="E353" s="186">
        <v>7.6077948951363758E-2</v>
      </c>
      <c r="F353" s="186">
        <v>-1.0829261074904383E-2</v>
      </c>
      <c r="G353" s="186">
        <v>8.7766944788328083E-2</v>
      </c>
    </row>
    <row r="355" spans="2:7" x14ac:dyDescent="0.25">
      <c r="B355" s="156" t="s">
        <v>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6"/>
  <sheetViews>
    <sheetView workbookViewId="0">
      <selection activeCell="C3" sqref="C3"/>
    </sheetView>
  </sheetViews>
  <sheetFormatPr defaultColWidth="9.140625" defaultRowHeight="15" x14ac:dyDescent="0.25"/>
  <cols>
    <col min="1" max="1" width="9.140625" style="104"/>
    <col min="2" max="2" width="11" style="104" customWidth="1"/>
    <col min="3" max="3" width="12.85546875" style="104" customWidth="1"/>
    <col min="4" max="4" width="14.140625" style="104" customWidth="1"/>
    <col min="5" max="16384" width="9.140625" style="104"/>
  </cols>
  <sheetData>
    <row r="2" spans="2:5" ht="15.75" x14ac:dyDescent="0.25">
      <c r="B2" s="19" t="s">
        <v>142</v>
      </c>
      <c r="C2" s="122"/>
      <c r="D2" s="122"/>
    </row>
    <row r="3" spans="2:5" ht="35.25" customHeight="1" x14ac:dyDescent="0.25">
      <c r="B3" s="163" t="s">
        <v>143</v>
      </c>
      <c r="C3" s="140"/>
      <c r="D3" s="140"/>
    </row>
    <row r="4" spans="2:5" x14ac:dyDescent="0.25">
      <c r="B4" s="123"/>
      <c r="C4" s="124"/>
      <c r="D4" s="124"/>
    </row>
    <row r="5" spans="2:5" s="112" customFormat="1" ht="37.5" customHeight="1" x14ac:dyDescent="0.25">
      <c r="B5" s="155" t="s">
        <v>76</v>
      </c>
      <c r="C5" s="108" t="s">
        <v>132</v>
      </c>
      <c r="D5" s="108" t="s">
        <v>133</v>
      </c>
      <c r="E5" s="104"/>
    </row>
    <row r="6" spans="2:5" s="112" customFormat="1" ht="14.45" customHeight="1" x14ac:dyDescent="0.25">
      <c r="B6" s="144">
        <v>39478</v>
      </c>
      <c r="C6" s="132">
        <v>84.120987588063556</v>
      </c>
      <c r="D6" s="132">
        <v>258.88288663736643</v>
      </c>
      <c r="E6" s="104"/>
    </row>
    <row r="7" spans="2:5" s="112" customFormat="1" ht="14.45" customHeight="1" x14ac:dyDescent="0.25">
      <c r="B7" s="144">
        <v>39507</v>
      </c>
      <c r="C7" s="132">
        <v>83.571114042667062</v>
      </c>
      <c r="D7" s="132">
        <v>223.53689628658583</v>
      </c>
      <c r="E7" s="104"/>
    </row>
    <row r="8" spans="2:5" s="112" customFormat="1" ht="14.45" customHeight="1" x14ac:dyDescent="0.25">
      <c r="B8" s="144">
        <v>39538</v>
      </c>
      <c r="C8" s="132">
        <v>83.633585527804783</v>
      </c>
      <c r="D8" s="132">
        <v>213.47013629081309</v>
      </c>
      <c r="E8" s="104"/>
    </row>
    <row r="9" spans="2:5" s="112" customFormat="1" ht="14.45" customHeight="1" x14ac:dyDescent="0.25">
      <c r="B9" s="144">
        <v>39568</v>
      </c>
      <c r="C9" s="132">
        <v>83.709492062672766</v>
      </c>
      <c r="D9" s="132">
        <v>193.87925852441805</v>
      </c>
      <c r="E9" s="104"/>
    </row>
    <row r="10" spans="2:5" s="112" customFormat="1" ht="14.45" customHeight="1" x14ac:dyDescent="0.25">
      <c r="B10" s="144">
        <v>39598</v>
      </c>
      <c r="C10" s="132">
        <v>84.013746567499552</v>
      </c>
      <c r="D10" s="132">
        <v>211.35358923249819</v>
      </c>
      <c r="E10" s="104"/>
    </row>
    <row r="11" spans="2:5" s="112" customFormat="1" ht="14.45" customHeight="1" x14ac:dyDescent="0.25">
      <c r="B11" s="144">
        <v>39629</v>
      </c>
      <c r="C11" s="132">
        <v>83.523960907994635</v>
      </c>
      <c r="D11" s="132">
        <v>201.20102592508573</v>
      </c>
      <c r="E11" s="104"/>
    </row>
    <row r="12" spans="2:5" s="112" customFormat="1" ht="14.45" customHeight="1" x14ac:dyDescent="0.25">
      <c r="B12" s="144">
        <v>39660</v>
      </c>
      <c r="C12" s="132">
        <v>83.419393081144648</v>
      </c>
      <c r="D12" s="132">
        <v>191.27441992864794</v>
      </c>
      <c r="E12" s="104"/>
    </row>
    <row r="13" spans="2:5" s="112" customFormat="1" ht="14.45" customHeight="1" x14ac:dyDescent="0.25">
      <c r="B13" s="144">
        <v>39689</v>
      </c>
      <c r="C13" s="132">
        <v>83.958220015641089</v>
      </c>
      <c r="D13" s="132">
        <v>190.96795118724654</v>
      </c>
      <c r="E13" s="104"/>
    </row>
    <row r="14" spans="2:5" s="112" customFormat="1" ht="14.45" customHeight="1" x14ac:dyDescent="0.25">
      <c r="B14" s="144">
        <v>39721</v>
      </c>
      <c r="C14" s="132">
        <v>84.119793693889321</v>
      </c>
      <c r="D14" s="132">
        <v>173.91874562385885</v>
      </c>
      <c r="E14" s="104"/>
    </row>
    <row r="15" spans="2:5" s="112" customFormat="1" ht="14.45" customHeight="1" x14ac:dyDescent="0.25">
      <c r="B15" s="144">
        <v>39752</v>
      </c>
      <c r="C15" s="132">
        <v>82.629813764427837</v>
      </c>
      <c r="D15" s="132">
        <v>133.27814313022691</v>
      </c>
      <c r="E15" s="104"/>
    </row>
    <row r="16" spans="2:5" s="112" customFormat="1" ht="14.45" customHeight="1" x14ac:dyDescent="0.25">
      <c r="B16" s="144">
        <v>39780</v>
      </c>
      <c r="C16" s="132">
        <v>78.575508334571566</v>
      </c>
      <c r="D16" s="132">
        <v>104.64143469590151</v>
      </c>
      <c r="E16" s="104"/>
    </row>
    <row r="17" spans="2:5" s="112" customFormat="1" ht="14.45" customHeight="1" x14ac:dyDescent="0.25">
      <c r="B17" s="144">
        <v>39813</v>
      </c>
      <c r="C17" s="132">
        <v>78.508926941050902</v>
      </c>
      <c r="D17" s="132">
        <v>88.949473839962863</v>
      </c>
      <c r="E17" s="104"/>
    </row>
    <row r="18" spans="2:5" s="112" customFormat="1" ht="14.45" customHeight="1" x14ac:dyDescent="0.25">
      <c r="B18" s="144">
        <v>39843</v>
      </c>
      <c r="C18" s="132">
        <v>77.934395541205134</v>
      </c>
      <c r="D18" s="132">
        <v>94.173865414398733</v>
      </c>
      <c r="E18" s="104"/>
    </row>
    <row r="19" spans="2:5" s="112" customFormat="1" ht="14.45" customHeight="1" x14ac:dyDescent="0.25">
      <c r="B19" s="144">
        <v>39871</v>
      </c>
      <c r="C19" s="132">
        <v>77.583541461661412</v>
      </c>
      <c r="D19" s="132">
        <v>82.772054232117085</v>
      </c>
      <c r="E19" s="104"/>
    </row>
    <row r="20" spans="2:5" s="112" customFormat="1" ht="14.45" customHeight="1" x14ac:dyDescent="0.25">
      <c r="B20" s="144">
        <v>39903</v>
      </c>
      <c r="C20" s="132">
        <v>76.928571117668952</v>
      </c>
      <c r="D20" s="132">
        <v>72.191733518664776</v>
      </c>
      <c r="E20" s="104"/>
    </row>
    <row r="21" spans="2:5" s="112" customFormat="1" ht="14.45" customHeight="1" x14ac:dyDescent="0.25">
      <c r="B21" s="144">
        <v>39933</v>
      </c>
      <c r="C21" s="132">
        <v>75.142147264741695</v>
      </c>
      <c r="D21" s="132">
        <v>82.058635849516236</v>
      </c>
      <c r="E21" s="104"/>
    </row>
    <row r="22" spans="2:5" s="112" customFormat="1" ht="14.45" customHeight="1" x14ac:dyDescent="0.25">
      <c r="B22" s="144">
        <v>39962</v>
      </c>
      <c r="C22" s="132">
        <v>75.567651148443673</v>
      </c>
      <c r="D22" s="132">
        <v>99.973251517698742</v>
      </c>
      <c r="E22" s="104"/>
    </row>
    <row r="23" spans="2:5" s="112" customFormat="1" ht="14.45" customHeight="1" x14ac:dyDescent="0.25">
      <c r="B23" s="144">
        <v>39994</v>
      </c>
      <c r="C23" s="132">
        <v>75.708725454264965</v>
      </c>
      <c r="D23" s="132">
        <v>105.99672047510285</v>
      </c>
      <c r="E23" s="104"/>
    </row>
    <row r="24" spans="2:5" s="112" customFormat="1" ht="14.45" customHeight="1" x14ac:dyDescent="0.25">
      <c r="B24" s="144">
        <v>40025</v>
      </c>
      <c r="C24" s="132">
        <v>74.921496588245134</v>
      </c>
      <c r="D24" s="132">
        <v>97.015600374344771</v>
      </c>
      <c r="E24" s="104"/>
    </row>
    <row r="25" spans="2:5" s="112" customFormat="1" ht="14.45" customHeight="1" x14ac:dyDescent="0.25">
      <c r="B25" s="144">
        <v>40056</v>
      </c>
      <c r="C25" s="132">
        <v>75.458210849137615</v>
      </c>
      <c r="D25" s="132">
        <v>103.59968383822778</v>
      </c>
      <c r="E25" s="104"/>
    </row>
    <row r="26" spans="2:5" s="112" customFormat="1" ht="14.45" customHeight="1" x14ac:dyDescent="0.25">
      <c r="B26" s="144">
        <v>40086</v>
      </c>
      <c r="C26" s="132">
        <v>76.397686174853362</v>
      </c>
      <c r="D26" s="132">
        <v>113.96134333274507</v>
      </c>
      <c r="E26" s="104"/>
    </row>
    <row r="27" spans="2:5" s="112" customFormat="1" ht="14.45" customHeight="1" x14ac:dyDescent="0.25">
      <c r="B27" s="144">
        <v>40116</v>
      </c>
      <c r="C27" s="132">
        <v>78.767685500153036</v>
      </c>
      <c r="D27" s="132">
        <v>118.26940600388079</v>
      </c>
      <c r="E27" s="104"/>
    </row>
    <row r="28" spans="2:5" s="112" customFormat="1" ht="14.45" customHeight="1" x14ac:dyDescent="0.25">
      <c r="B28" s="144">
        <v>40147</v>
      </c>
      <c r="C28" s="132">
        <v>81.929718010789045</v>
      </c>
      <c r="D28" s="132">
        <v>111.78752343320244</v>
      </c>
      <c r="E28" s="104"/>
    </row>
    <row r="29" spans="2:5" s="112" customFormat="1" ht="14.45" customHeight="1" x14ac:dyDescent="0.25">
      <c r="B29" s="144">
        <v>40178</v>
      </c>
      <c r="C29" s="132">
        <v>83.472703051446899</v>
      </c>
      <c r="D29" s="132">
        <v>108.45520813794344</v>
      </c>
      <c r="E29" s="104"/>
    </row>
    <row r="30" spans="2:5" ht="14.45" customHeight="1" x14ac:dyDescent="0.25">
      <c r="B30" s="144">
        <v>40207</v>
      </c>
      <c r="C30" s="132">
        <v>84.624769038572566</v>
      </c>
      <c r="D30" s="164">
        <v>113.87392621285939</v>
      </c>
    </row>
    <row r="31" spans="2:5" x14ac:dyDescent="0.25">
      <c r="B31" s="144">
        <v>40235</v>
      </c>
      <c r="C31" s="132">
        <v>85.733341670385471</v>
      </c>
      <c r="D31" s="164">
        <v>115.30715953009161</v>
      </c>
    </row>
    <row r="32" spans="2:5" x14ac:dyDescent="0.25">
      <c r="B32" s="144">
        <v>40268</v>
      </c>
      <c r="C32" s="132">
        <v>84.970209705050408</v>
      </c>
      <c r="D32" s="164">
        <v>114.39710437235375</v>
      </c>
    </row>
    <row r="33" spans="2:4" x14ac:dyDescent="0.25">
      <c r="B33" s="144">
        <v>40298</v>
      </c>
      <c r="C33" s="165">
        <v>85.168629725966184</v>
      </c>
      <c r="D33" s="165">
        <v>116.38283443197727</v>
      </c>
    </row>
    <row r="34" spans="2:4" x14ac:dyDescent="0.25">
      <c r="B34" s="144">
        <v>40329</v>
      </c>
      <c r="C34" s="165">
        <v>85.227519029878479</v>
      </c>
      <c r="D34" s="165">
        <v>109.23836874530907</v>
      </c>
    </row>
    <row r="35" spans="2:4" x14ac:dyDescent="0.25">
      <c r="B35" s="144">
        <v>40359</v>
      </c>
      <c r="C35" s="165">
        <v>84.671770767116641</v>
      </c>
      <c r="D35" s="165">
        <v>103.10753393913166</v>
      </c>
    </row>
    <row r="36" spans="2:4" x14ac:dyDescent="0.25">
      <c r="B36" s="144">
        <v>40389</v>
      </c>
      <c r="C36" s="165">
        <v>84.107854752146849</v>
      </c>
      <c r="D36" s="165">
        <v>97.838112131280326</v>
      </c>
    </row>
    <row r="37" spans="2:4" x14ac:dyDescent="0.25">
      <c r="B37" s="144">
        <v>40421</v>
      </c>
      <c r="C37" s="165">
        <v>84.381535093356959</v>
      </c>
      <c r="D37" s="165">
        <v>99.33821581272268</v>
      </c>
    </row>
    <row r="38" spans="2:4" x14ac:dyDescent="0.25">
      <c r="B38" s="144">
        <v>40451</v>
      </c>
      <c r="C38" s="165">
        <v>84.358174564014206</v>
      </c>
      <c r="D38" s="165">
        <v>101.33981443076294</v>
      </c>
    </row>
    <row r="39" spans="2:4" x14ac:dyDescent="0.25">
      <c r="B39" s="144">
        <v>40480</v>
      </c>
      <c r="C39" s="165">
        <v>84.196799868128323</v>
      </c>
      <c r="D39" s="165">
        <v>101.09170485269433</v>
      </c>
    </row>
    <row r="40" spans="2:4" x14ac:dyDescent="0.25">
      <c r="B40" s="144">
        <v>40512</v>
      </c>
      <c r="C40" s="165">
        <v>84.065575737817525</v>
      </c>
      <c r="D40" s="165">
        <v>98.09098268096254</v>
      </c>
    </row>
    <row r="41" spans="2:4" x14ac:dyDescent="0.25">
      <c r="B41" s="144">
        <v>40543</v>
      </c>
      <c r="C41" s="165">
        <v>83.85258633544133</v>
      </c>
      <c r="D41" s="165">
        <v>105.48329969545067</v>
      </c>
    </row>
    <row r="42" spans="2:4" x14ac:dyDescent="0.25">
      <c r="B42" s="144">
        <v>40574</v>
      </c>
      <c r="C42" s="165">
        <v>83.57911881884489</v>
      </c>
      <c r="D42" s="165">
        <v>120.11357252051944</v>
      </c>
    </row>
    <row r="43" spans="2:4" x14ac:dyDescent="0.25">
      <c r="B43" s="144">
        <v>40602</v>
      </c>
      <c r="C43" s="165">
        <v>83.519145534825157</v>
      </c>
      <c r="D43" s="165">
        <v>121.98203526693565</v>
      </c>
    </row>
    <row r="44" spans="2:4" x14ac:dyDescent="0.25">
      <c r="B44" s="144">
        <v>40633</v>
      </c>
      <c r="C44" s="165">
        <v>84.350111452634465</v>
      </c>
      <c r="D44" s="165">
        <v>120.54923489223913</v>
      </c>
    </row>
    <row r="45" spans="2:4" x14ac:dyDescent="0.25">
      <c r="B45" s="144">
        <v>40662</v>
      </c>
      <c r="C45" s="165">
        <v>85.120038233074254</v>
      </c>
      <c r="D45" s="165">
        <v>118.52596992315631</v>
      </c>
    </row>
    <row r="46" spans="2:4" x14ac:dyDescent="0.25">
      <c r="B46" s="144">
        <v>40694</v>
      </c>
      <c r="C46" s="165">
        <v>85.745877559215117</v>
      </c>
      <c r="D46" s="165">
        <v>118.54128326386831</v>
      </c>
    </row>
    <row r="47" spans="2:4" x14ac:dyDescent="0.25">
      <c r="B47" s="144">
        <v>40724</v>
      </c>
      <c r="C47" s="165">
        <v>85.707513759749247</v>
      </c>
      <c r="D47" s="165">
        <v>120.09367681534488</v>
      </c>
    </row>
    <row r="48" spans="2:4" x14ac:dyDescent="0.25">
      <c r="B48" s="144">
        <v>40753</v>
      </c>
      <c r="C48" s="165">
        <v>84.743897135802172</v>
      </c>
      <c r="D48" s="165">
        <v>116.55499971834826</v>
      </c>
    </row>
    <row r="49" spans="2:4" x14ac:dyDescent="0.25">
      <c r="B49" s="144">
        <v>40786</v>
      </c>
      <c r="C49" s="165">
        <v>83.319714040832565</v>
      </c>
      <c r="D49" s="165">
        <v>108.35646043512538</v>
      </c>
    </row>
    <row r="50" spans="2:4" x14ac:dyDescent="0.25">
      <c r="B50" s="144">
        <v>40816</v>
      </c>
      <c r="C50" s="165">
        <v>82.289553924767176</v>
      </c>
      <c r="D50" s="165">
        <v>102.99623008007165</v>
      </c>
    </row>
    <row r="51" spans="2:4" x14ac:dyDescent="0.25">
      <c r="B51" s="144">
        <v>40847</v>
      </c>
      <c r="C51" s="165">
        <v>80.933707058247393</v>
      </c>
      <c r="D51" s="165">
        <v>96.858505594039826</v>
      </c>
    </row>
    <row r="52" spans="2:4" x14ac:dyDescent="0.25">
      <c r="B52" s="144">
        <v>40877</v>
      </c>
      <c r="C52" s="165">
        <v>80.405892129022718</v>
      </c>
      <c r="D52" s="165">
        <v>96.016043256198969</v>
      </c>
    </row>
    <row r="53" spans="2:4" x14ac:dyDescent="0.25">
      <c r="B53" s="144">
        <v>40907</v>
      </c>
      <c r="C53" s="165">
        <v>79.438569126939129</v>
      </c>
      <c r="D53" s="165">
        <v>93.55858203910897</v>
      </c>
    </row>
    <row r="54" spans="2:4" x14ac:dyDescent="0.25">
      <c r="B54" s="144">
        <v>40939</v>
      </c>
      <c r="C54" s="165">
        <v>79.32168271812597</v>
      </c>
      <c r="D54" s="165">
        <v>92.522141020790187</v>
      </c>
    </row>
    <row r="55" spans="2:4" x14ac:dyDescent="0.25">
      <c r="B55" s="144">
        <v>40968</v>
      </c>
      <c r="C55" s="165">
        <v>79.647881516526212</v>
      </c>
      <c r="D55" s="165">
        <v>93.682838121981575</v>
      </c>
    </row>
    <row r="56" spans="2:4" x14ac:dyDescent="0.25">
      <c r="B56" s="144">
        <v>40998</v>
      </c>
      <c r="C56" s="165">
        <v>81.534770048160354</v>
      </c>
      <c r="D56" s="165">
        <v>96.480180550219714</v>
      </c>
    </row>
    <row r="57" spans="2:4" x14ac:dyDescent="0.25">
      <c r="B57" s="144">
        <v>41029</v>
      </c>
      <c r="C57" s="165">
        <v>82.83438633729105</v>
      </c>
      <c r="D57" s="165">
        <v>97.41561327876704</v>
      </c>
    </row>
    <row r="58" spans="2:4" x14ac:dyDescent="0.25">
      <c r="B58" s="144">
        <v>41060</v>
      </c>
      <c r="C58" s="165">
        <v>83.386483993829998</v>
      </c>
      <c r="D58" s="165">
        <v>93.316288219293654</v>
      </c>
    </row>
    <row r="59" spans="2:4" x14ac:dyDescent="0.25">
      <c r="B59" s="144">
        <v>41089</v>
      </c>
      <c r="C59" s="165">
        <v>83.651709353371274</v>
      </c>
      <c r="D59" s="165">
        <v>87.173325590765842</v>
      </c>
    </row>
    <row r="60" spans="2:4" x14ac:dyDescent="0.25">
      <c r="B60" s="144">
        <v>41121</v>
      </c>
      <c r="C60" s="165">
        <v>83.712249958215295</v>
      </c>
      <c r="D60" s="165">
        <v>89.728515052921225</v>
      </c>
    </row>
    <row r="61" spans="2:4" x14ac:dyDescent="0.25">
      <c r="B61" s="144">
        <v>41152</v>
      </c>
      <c r="C61" s="165">
        <v>84.235971535985428</v>
      </c>
      <c r="D61" s="165">
        <v>90.296728246281731</v>
      </c>
    </row>
    <row r="62" spans="2:4" x14ac:dyDescent="0.25">
      <c r="B62" s="144">
        <v>41180</v>
      </c>
      <c r="C62" s="135">
        <v>87.598011755634062</v>
      </c>
      <c r="D62" s="135">
        <v>90.331968811077346</v>
      </c>
    </row>
    <row r="63" spans="2:4" x14ac:dyDescent="0.25">
      <c r="B63" s="144">
        <v>41213</v>
      </c>
      <c r="C63" s="165">
        <v>89.516386384558118</v>
      </c>
      <c r="D63" s="165">
        <v>93.814820378445361</v>
      </c>
    </row>
    <row r="64" spans="2:4" x14ac:dyDescent="0.25">
      <c r="B64" s="144">
        <v>41243</v>
      </c>
      <c r="C64" s="165">
        <v>90.161663065883701</v>
      </c>
      <c r="D64" s="165">
        <v>93.605393968940177</v>
      </c>
    </row>
    <row r="65" spans="2:4" x14ac:dyDescent="0.25">
      <c r="B65" s="144">
        <v>41274</v>
      </c>
      <c r="C65" s="165">
        <v>90.418510835760074</v>
      </c>
      <c r="D65" s="165">
        <v>92.511800606784348</v>
      </c>
    </row>
    <row r="66" spans="2:4" x14ac:dyDescent="0.25">
      <c r="B66" s="144">
        <v>41305</v>
      </c>
      <c r="C66" s="165">
        <v>91.295969223866919</v>
      </c>
      <c r="D66" s="165">
        <v>99.218228175215359</v>
      </c>
    </row>
    <row r="67" spans="2:4" x14ac:dyDescent="0.25">
      <c r="B67" s="144">
        <v>41333</v>
      </c>
      <c r="C67" s="165">
        <v>90.814676655225952</v>
      </c>
      <c r="D67" s="165">
        <v>102.89239952022493</v>
      </c>
    </row>
    <row r="68" spans="2:4" x14ac:dyDescent="0.25">
      <c r="B68" s="144">
        <v>41362</v>
      </c>
      <c r="C68" s="165">
        <v>89.872707322481588</v>
      </c>
      <c r="D68" s="165">
        <v>106.67709832734008</v>
      </c>
    </row>
    <row r="69" spans="2:4" x14ac:dyDescent="0.25">
      <c r="B69" s="144">
        <v>41394</v>
      </c>
      <c r="C69" s="165">
        <v>90.340307156739527</v>
      </c>
      <c r="D69" s="165">
        <v>104.90034556163192</v>
      </c>
    </row>
    <row r="70" spans="2:4" x14ac:dyDescent="0.25">
      <c r="B70" s="144">
        <v>41425</v>
      </c>
      <c r="C70" s="165">
        <v>90.823470443847341</v>
      </c>
      <c r="D70" s="165">
        <v>101.4917944536305</v>
      </c>
    </row>
    <row r="71" spans="2:4" x14ac:dyDescent="0.25">
      <c r="B71" s="144">
        <v>41453</v>
      </c>
      <c r="C71" s="165">
        <v>89.31710366354379</v>
      </c>
      <c r="D71" s="165">
        <v>96.765219953478109</v>
      </c>
    </row>
    <row r="72" spans="2:4" x14ac:dyDescent="0.25">
      <c r="B72" s="144">
        <v>41486</v>
      </c>
      <c r="C72" s="165">
        <v>88.505371189640002</v>
      </c>
      <c r="D72" s="165">
        <v>97.536056622774808</v>
      </c>
    </row>
    <row r="73" spans="2:4" x14ac:dyDescent="0.25">
      <c r="B73" s="144">
        <v>41516</v>
      </c>
      <c r="C73" s="165">
        <v>88.70161648906037</v>
      </c>
      <c r="D73" s="165">
        <v>98.173196926473977</v>
      </c>
    </row>
    <row r="74" spans="2:4" x14ac:dyDescent="0.25">
      <c r="B74" s="144">
        <v>41547</v>
      </c>
      <c r="C74" s="165">
        <v>88.008465826290887</v>
      </c>
      <c r="D74" s="165">
        <v>97.444886609819932</v>
      </c>
    </row>
    <row r="75" spans="2:4" x14ac:dyDescent="0.25">
      <c r="B75" s="144">
        <v>41578</v>
      </c>
      <c r="C75" s="165">
        <v>87.805205722139206</v>
      </c>
      <c r="D75" s="165">
        <v>94.924722390975589</v>
      </c>
    </row>
    <row r="76" spans="2:4" x14ac:dyDescent="0.25">
      <c r="B76" s="144">
        <v>41607</v>
      </c>
      <c r="C76" s="165">
        <v>87.568646734524265</v>
      </c>
      <c r="D76" s="165">
        <v>93.791501234846876</v>
      </c>
    </row>
    <row r="77" spans="2:4" x14ac:dyDescent="0.25">
      <c r="B77" s="144">
        <v>41639</v>
      </c>
      <c r="C77" s="165">
        <v>87.11423402296009</v>
      </c>
      <c r="D77" s="165">
        <v>94.484611231496999</v>
      </c>
    </row>
    <row r="78" spans="2:4" x14ac:dyDescent="0.25">
      <c r="B78" s="144">
        <v>41670</v>
      </c>
      <c r="C78" s="165">
        <v>87.316119393378031</v>
      </c>
      <c r="D78" s="165">
        <v>96.348578137018222</v>
      </c>
    </row>
    <row r="79" spans="2:4" x14ac:dyDescent="0.25">
      <c r="B79" s="144">
        <v>41698</v>
      </c>
      <c r="C79" s="165">
        <v>87.81953643187741</v>
      </c>
      <c r="D79" s="165">
        <v>95.727892079225114</v>
      </c>
    </row>
    <row r="80" spans="2:4" x14ac:dyDescent="0.25">
      <c r="B80" s="144">
        <v>41729</v>
      </c>
      <c r="C80" s="165">
        <v>88.678694895858271</v>
      </c>
      <c r="D80" s="165">
        <v>94.286719636759855</v>
      </c>
    </row>
    <row r="81" spans="2:4" x14ac:dyDescent="0.25">
      <c r="B81" s="144">
        <v>41759</v>
      </c>
      <c r="C81" s="165">
        <v>89.101872391483568</v>
      </c>
      <c r="D81" s="165">
        <v>93.060287714948288</v>
      </c>
    </row>
    <row r="82" spans="2:4" x14ac:dyDescent="0.25">
      <c r="B82" s="144">
        <v>41789</v>
      </c>
      <c r="C82" s="165">
        <v>89.854692406927256</v>
      </c>
      <c r="D82" s="165">
        <v>90.187716693609204</v>
      </c>
    </row>
    <row r="83" spans="2:4" x14ac:dyDescent="0.25">
      <c r="B83" s="144">
        <v>41820</v>
      </c>
      <c r="C83" s="165">
        <v>91.403289209010552</v>
      </c>
      <c r="D83" s="165">
        <v>94.342503062181677</v>
      </c>
    </row>
    <row r="84" spans="2:4" x14ac:dyDescent="0.25">
      <c r="B84" s="144">
        <v>41851</v>
      </c>
      <c r="C84" s="165">
        <v>91.616604730837651</v>
      </c>
      <c r="D84" s="165">
        <v>96.56930948918361</v>
      </c>
    </row>
    <row r="85" spans="2:4" x14ac:dyDescent="0.25">
      <c r="B85" s="144">
        <v>41880</v>
      </c>
      <c r="C85" s="165">
        <v>90.937170302231365</v>
      </c>
      <c r="D85" s="165">
        <v>97.804810553619504</v>
      </c>
    </row>
    <row r="86" spans="2:4" x14ac:dyDescent="0.25">
      <c r="B86" s="144">
        <v>41912</v>
      </c>
      <c r="C86" s="165">
        <v>91.690006036782975</v>
      </c>
      <c r="D86" s="165">
        <v>100.32233555755217</v>
      </c>
    </row>
    <row r="87" spans="2:4" x14ac:dyDescent="0.25">
      <c r="B87" s="144">
        <v>41943</v>
      </c>
      <c r="C87" s="165">
        <v>92.06333276542307</v>
      </c>
      <c r="D87" s="165">
        <v>99.263954838582762</v>
      </c>
    </row>
    <row r="88" spans="2:4" x14ac:dyDescent="0.25">
      <c r="B88" s="144">
        <v>41971</v>
      </c>
      <c r="C88" s="165">
        <v>91.756782527772287</v>
      </c>
      <c r="D88" s="165">
        <v>96.810634490321519</v>
      </c>
    </row>
    <row r="89" spans="2:4" x14ac:dyDescent="0.25">
      <c r="B89" s="144">
        <v>42004</v>
      </c>
      <c r="C89" s="165">
        <v>91.826522264102081</v>
      </c>
      <c r="D89" s="165">
        <v>93.634629200212927</v>
      </c>
    </row>
    <row r="90" spans="2:4" x14ac:dyDescent="0.25">
      <c r="B90" s="144">
        <v>42034</v>
      </c>
      <c r="C90" s="165">
        <v>92.862133928375542</v>
      </c>
      <c r="D90" s="165">
        <v>94.776498660065485</v>
      </c>
    </row>
    <row r="91" spans="2:4" x14ac:dyDescent="0.25">
      <c r="B91" s="144">
        <v>42062</v>
      </c>
      <c r="C91" s="165">
        <v>93.333699045249418</v>
      </c>
      <c r="D91" s="165">
        <v>93.442873006908229</v>
      </c>
    </row>
    <row r="92" spans="2:4" x14ac:dyDescent="0.25">
      <c r="B92" s="144">
        <v>42094</v>
      </c>
      <c r="C92" s="165">
        <v>94.238711421731352</v>
      </c>
      <c r="D92" s="165">
        <v>92.662270857504097</v>
      </c>
    </row>
    <row r="93" spans="2:4" x14ac:dyDescent="0.25">
      <c r="B93" s="144">
        <v>42124</v>
      </c>
      <c r="C93" s="165">
        <v>94.84010536668967</v>
      </c>
      <c r="D93" s="165">
        <v>92.302577067974326</v>
      </c>
    </row>
    <row r="94" spans="2:4" x14ac:dyDescent="0.25">
      <c r="B94" s="144">
        <v>42153</v>
      </c>
      <c r="C94" s="165">
        <v>94.565348928863827</v>
      </c>
      <c r="D94" s="165">
        <v>92.162560376062018</v>
      </c>
    </row>
    <row r="95" spans="2:4" x14ac:dyDescent="0.25">
      <c r="B95" s="144">
        <v>42185</v>
      </c>
      <c r="C95" s="165">
        <v>93.369864571357809</v>
      </c>
      <c r="D95" s="165">
        <v>93.216642528356786</v>
      </c>
    </row>
    <row r="96" spans="2:4" x14ac:dyDescent="0.25">
      <c r="B96" s="144">
        <v>42216</v>
      </c>
      <c r="C96" s="165">
        <v>92.439158020422056</v>
      </c>
      <c r="D96" s="165">
        <v>94.486278554597376</v>
      </c>
    </row>
    <row r="97" spans="2:4" x14ac:dyDescent="0.25">
      <c r="B97" s="144">
        <v>42247</v>
      </c>
      <c r="C97" s="165">
        <v>93.198662848741691</v>
      </c>
      <c r="D97" s="165">
        <v>95.121659808013888</v>
      </c>
    </row>
    <row r="98" spans="2:4" x14ac:dyDescent="0.25">
      <c r="B98" s="144">
        <v>42277</v>
      </c>
      <c r="C98" s="165">
        <v>92.782331653980435</v>
      </c>
      <c r="D98" s="165">
        <v>91.549216954073671</v>
      </c>
    </row>
    <row r="99" spans="2:4" x14ac:dyDescent="0.25">
      <c r="B99" s="144">
        <v>42307</v>
      </c>
      <c r="C99" s="165">
        <v>92.206958424092122</v>
      </c>
      <c r="D99" s="165">
        <v>90.887203256615706</v>
      </c>
    </row>
    <row r="100" spans="2:4" x14ac:dyDescent="0.25">
      <c r="B100" s="144">
        <v>42338</v>
      </c>
      <c r="C100" s="165">
        <v>92.214050155487143</v>
      </c>
      <c r="D100" s="165">
        <v>90.714890651094962</v>
      </c>
    </row>
    <row r="101" spans="2:4" x14ac:dyDescent="0.25">
      <c r="B101" s="144">
        <v>42369</v>
      </c>
      <c r="C101" s="165">
        <v>91.969709574102168</v>
      </c>
      <c r="D101" s="165">
        <v>89.03016028429181</v>
      </c>
    </row>
    <row r="102" spans="2:4" x14ac:dyDescent="0.25">
      <c r="B102" s="144">
        <v>42398</v>
      </c>
      <c r="C102" s="165">
        <v>92.122176039079619</v>
      </c>
      <c r="D102" s="165">
        <v>86.112469297567117</v>
      </c>
    </row>
    <row r="103" spans="2:4" x14ac:dyDescent="0.25">
      <c r="B103" s="144">
        <v>42429</v>
      </c>
      <c r="C103" s="165">
        <v>92.64899717358638</v>
      </c>
      <c r="D103" s="165">
        <v>85.806673778214702</v>
      </c>
    </row>
    <row r="104" spans="2:4" x14ac:dyDescent="0.25">
      <c r="B104" s="144">
        <v>42460</v>
      </c>
      <c r="C104" s="165">
        <v>93.272039755247235</v>
      </c>
      <c r="D104" s="165">
        <v>86.700164421552472</v>
      </c>
    </row>
    <row r="105" spans="2:4" x14ac:dyDescent="0.25">
      <c r="B105" s="144">
        <v>42489</v>
      </c>
      <c r="C105" s="165">
        <v>93.611029518914947</v>
      </c>
      <c r="D105" s="165">
        <v>89.382236542330574</v>
      </c>
    </row>
    <row r="106" spans="2:4" x14ac:dyDescent="0.25">
      <c r="B106" s="144">
        <v>42521</v>
      </c>
      <c r="C106" s="165">
        <v>94.257244259948905</v>
      </c>
      <c r="D106" s="165">
        <v>90.493911926444227</v>
      </c>
    </row>
    <row r="107" spans="2:4" x14ac:dyDescent="0.25">
      <c r="B107" s="144">
        <v>42551</v>
      </c>
      <c r="C107" s="165">
        <v>93.746706305974669</v>
      </c>
      <c r="D107" s="165">
        <v>89.940245921853773</v>
      </c>
    </row>
    <row r="108" spans="2:4" x14ac:dyDescent="0.25">
      <c r="B108" s="144">
        <v>42580</v>
      </c>
      <c r="C108" s="165">
        <v>93.690618673724586</v>
      </c>
      <c r="D108" s="165">
        <v>92.220035164353945</v>
      </c>
    </row>
    <row r="109" spans="2:4" x14ac:dyDescent="0.25">
      <c r="B109" s="144">
        <v>42613</v>
      </c>
      <c r="C109" s="165">
        <v>94.173806975757941</v>
      </c>
      <c r="D109" s="165">
        <v>95.460269063775698</v>
      </c>
    </row>
    <row r="110" spans="2:4" x14ac:dyDescent="0.25">
      <c r="B110" s="144">
        <v>42643</v>
      </c>
      <c r="C110" s="165">
        <v>94.851250766771003</v>
      </c>
      <c r="D110" s="165">
        <v>100.32859084872332</v>
      </c>
    </row>
    <row r="111" spans="2:4" x14ac:dyDescent="0.25">
      <c r="B111" s="144">
        <v>42674</v>
      </c>
      <c r="C111" s="165">
        <v>95.885586669841118</v>
      </c>
      <c r="D111" s="165">
        <v>105.17741478256384</v>
      </c>
    </row>
    <row r="112" spans="2:4" x14ac:dyDescent="0.25">
      <c r="B112" s="144">
        <v>42704</v>
      </c>
      <c r="C112" s="165">
        <v>95.928466421397772</v>
      </c>
      <c r="D112" s="165">
        <v>104.96436081217644</v>
      </c>
    </row>
    <row r="113" spans="2:4" x14ac:dyDescent="0.25">
      <c r="B113" s="144">
        <v>42734</v>
      </c>
      <c r="C113" s="165">
        <v>95.497292487903181</v>
      </c>
      <c r="D113" s="165">
        <v>105.79732360484265</v>
      </c>
    </row>
    <row r="114" spans="2:4" x14ac:dyDescent="0.25">
      <c r="B114" s="144">
        <v>42766</v>
      </c>
      <c r="C114" s="165">
        <v>95.723502459703127</v>
      </c>
      <c r="D114" s="165">
        <v>110.62868052130987</v>
      </c>
    </row>
    <row r="115" spans="2:4" x14ac:dyDescent="0.25">
      <c r="B115" s="144">
        <v>42794</v>
      </c>
      <c r="C115" s="165">
        <v>96.456345972513475</v>
      </c>
      <c r="D115" s="165">
        <v>116.95175558852459</v>
      </c>
    </row>
    <row r="116" spans="2:4" x14ac:dyDescent="0.25">
      <c r="B116" s="144">
        <v>42825</v>
      </c>
      <c r="C116" s="165">
        <v>96.611688388312857</v>
      </c>
      <c r="D116" s="165">
        <v>114.50740157926637</v>
      </c>
    </row>
    <row r="117" spans="2:4" x14ac:dyDescent="0.25">
      <c r="B117" s="144">
        <v>42853</v>
      </c>
      <c r="C117" s="165">
        <v>95.30423632563209</v>
      </c>
      <c r="D117" s="165">
        <v>103.63211733437552</v>
      </c>
    </row>
    <row r="118" spans="2:4" x14ac:dyDescent="0.25">
      <c r="B118" s="144">
        <v>42886</v>
      </c>
      <c r="C118" s="165">
        <v>95.190097831658832</v>
      </c>
      <c r="D118" s="165">
        <v>99.968766134494615</v>
      </c>
    </row>
    <row r="119" spans="2:4" x14ac:dyDescent="0.25">
      <c r="B119" s="144">
        <v>42916</v>
      </c>
      <c r="C119" s="165">
        <v>95.891730335557583</v>
      </c>
      <c r="D119" s="165">
        <v>98.862612447604164</v>
      </c>
    </row>
    <row r="120" spans="2:4" x14ac:dyDescent="0.25">
      <c r="B120" s="144">
        <v>42947</v>
      </c>
      <c r="C120" s="165">
        <v>96.196676453205711</v>
      </c>
      <c r="D120" s="165">
        <v>99.738594971987737</v>
      </c>
    </row>
    <row r="121" spans="2:4" x14ac:dyDescent="0.25">
      <c r="B121" s="144">
        <v>42978</v>
      </c>
      <c r="C121" s="165">
        <v>96.766921623355103</v>
      </c>
      <c r="D121" s="165">
        <v>101.08817231035468</v>
      </c>
    </row>
    <row r="122" spans="2:4" x14ac:dyDescent="0.25">
      <c r="B122" s="144">
        <v>43007</v>
      </c>
      <c r="C122" s="165">
        <v>97.16129784332928</v>
      </c>
      <c r="D122" s="165">
        <v>98.459458354354297</v>
      </c>
    </row>
    <row r="123" spans="2:4" x14ac:dyDescent="0.25">
      <c r="B123" s="144">
        <v>43039</v>
      </c>
      <c r="C123" s="165">
        <v>97.173164014379211</v>
      </c>
      <c r="D123" s="165">
        <v>98.559434486446278</v>
      </c>
    </row>
    <row r="124" spans="2:4" x14ac:dyDescent="0.25">
      <c r="B124" s="144">
        <v>43069</v>
      </c>
      <c r="C124" s="165">
        <v>96.805998348199296</v>
      </c>
      <c r="D124" s="165">
        <v>98.727680806344154</v>
      </c>
    </row>
    <row r="125" spans="2:4" x14ac:dyDescent="0.25">
      <c r="B125" s="144">
        <v>43098</v>
      </c>
      <c r="C125" s="165">
        <v>96.94701406643172</v>
      </c>
      <c r="D125" s="165">
        <v>98.733005417719127</v>
      </c>
    </row>
    <row r="126" spans="2:4" x14ac:dyDescent="0.25">
      <c r="B126" s="144">
        <v>43131</v>
      </c>
      <c r="C126" s="165">
        <v>97.922217198949653</v>
      </c>
      <c r="D126" s="165">
        <v>99.480077573077352</v>
      </c>
    </row>
    <row r="127" spans="2:4" x14ac:dyDescent="0.25">
      <c r="B127" s="144">
        <v>43159</v>
      </c>
      <c r="C127" s="165">
        <v>98.230517685459901</v>
      </c>
      <c r="D127" s="165">
        <v>98.845490406421703</v>
      </c>
    </row>
    <row r="128" spans="2:4" x14ac:dyDescent="0.25">
      <c r="B128" s="144">
        <v>43189</v>
      </c>
      <c r="C128" s="165">
        <v>98.151167631647041</v>
      </c>
      <c r="D128" s="165">
        <v>98.170560421690226</v>
      </c>
    </row>
    <row r="129" spans="2:4" x14ac:dyDescent="0.25">
      <c r="B129" s="144">
        <v>43220</v>
      </c>
      <c r="C129" s="165">
        <v>98.396880073241036</v>
      </c>
      <c r="D129" s="165">
        <v>95.684713598423954</v>
      </c>
    </row>
    <row r="130" spans="2:4" x14ac:dyDescent="0.25">
      <c r="B130" s="144">
        <v>43251</v>
      </c>
      <c r="C130" s="165">
        <v>98.449783305467875</v>
      </c>
      <c r="D130" s="165">
        <v>98.356588948051353</v>
      </c>
    </row>
    <row r="131" spans="2:4" x14ac:dyDescent="0.25">
      <c r="B131" s="144">
        <v>43280</v>
      </c>
      <c r="C131" s="165">
        <v>98.202190619188741</v>
      </c>
      <c r="D131" s="165">
        <v>97.4187154029688</v>
      </c>
    </row>
    <row r="132" spans="2:4" x14ac:dyDescent="0.25">
      <c r="B132" s="144">
        <v>43312</v>
      </c>
      <c r="C132" s="165">
        <v>97.814563761257688</v>
      </c>
      <c r="D132" s="165">
        <v>96.492206226269687</v>
      </c>
    </row>
    <row r="133" spans="2:4" x14ac:dyDescent="0.25">
      <c r="B133" s="144">
        <v>43343</v>
      </c>
      <c r="C133" s="165">
        <v>97.617547344623318</v>
      </c>
      <c r="D133" s="165">
        <v>97.362249341295367</v>
      </c>
    </row>
    <row r="134" spans="2:4" x14ac:dyDescent="0.25">
      <c r="B134" s="144">
        <v>43371</v>
      </c>
      <c r="C134" s="165">
        <v>97.713272187655647</v>
      </c>
      <c r="D134" s="165">
        <v>96.133780466694375</v>
      </c>
    </row>
    <row r="135" spans="2:4" x14ac:dyDescent="0.25">
      <c r="B135" s="144">
        <v>43404</v>
      </c>
      <c r="C135" s="165">
        <v>97.491965596081414</v>
      </c>
      <c r="D135" s="165">
        <v>94.907362745709918</v>
      </c>
    </row>
    <row r="136" spans="2:4" x14ac:dyDescent="0.25">
      <c r="B136" s="144">
        <v>43434</v>
      </c>
      <c r="C136" s="165">
        <v>97.367550073690069</v>
      </c>
      <c r="D136" s="165">
        <v>93.392162199578905</v>
      </c>
    </row>
    <row r="137" spans="2:4" x14ac:dyDescent="0.25">
      <c r="B137" s="144">
        <v>43465</v>
      </c>
      <c r="C137" s="165">
        <v>97.328930216808871</v>
      </c>
      <c r="D137" s="165">
        <v>92.282844519505161</v>
      </c>
    </row>
    <row r="138" spans="2:4" x14ac:dyDescent="0.25">
      <c r="B138" s="144">
        <v>43496</v>
      </c>
      <c r="C138" s="165">
        <v>97.083247864469371</v>
      </c>
      <c r="D138" s="165">
        <v>93.236060473226473</v>
      </c>
    </row>
    <row r="139" spans="2:4" x14ac:dyDescent="0.25">
      <c r="B139" s="144">
        <v>43524</v>
      </c>
      <c r="C139" s="165">
        <v>97.107104257859163</v>
      </c>
      <c r="D139" s="165">
        <v>94.30758942631266</v>
      </c>
    </row>
    <row r="140" spans="2:4" x14ac:dyDescent="0.25">
      <c r="B140" s="149">
        <v>43553</v>
      </c>
      <c r="C140" s="135">
        <v>97.816939042143474</v>
      </c>
      <c r="D140" s="135">
        <v>94.862381914401695</v>
      </c>
    </row>
    <row r="141" spans="2:4" x14ac:dyDescent="0.25">
      <c r="B141" s="149">
        <v>43585</v>
      </c>
      <c r="C141" s="135">
        <v>98.635030919754968</v>
      </c>
      <c r="D141" s="135">
        <v>96.444350824278942</v>
      </c>
    </row>
    <row r="142" spans="2:4" x14ac:dyDescent="0.25">
      <c r="B142" s="149">
        <v>43616</v>
      </c>
      <c r="C142" s="135">
        <v>98.966484595986387</v>
      </c>
      <c r="D142" s="135">
        <v>98.736279811261568</v>
      </c>
    </row>
    <row r="143" spans="2:4" x14ac:dyDescent="0.25">
      <c r="B143" s="149">
        <v>43644</v>
      </c>
      <c r="C143" s="135">
        <v>99.700122395852148</v>
      </c>
      <c r="D143" s="135">
        <v>100.71689572585527</v>
      </c>
    </row>
    <row r="144" spans="2:4" x14ac:dyDescent="0.25">
      <c r="B144" s="149">
        <v>43677</v>
      </c>
      <c r="C144" s="135">
        <v>101.08026713733867</v>
      </c>
      <c r="D144" s="135">
        <v>101.37523894370642</v>
      </c>
    </row>
    <row r="145" spans="2:4" x14ac:dyDescent="0.25">
      <c r="B145" s="149">
        <v>43707</v>
      </c>
      <c r="C145" s="135">
        <v>101.7850422994575</v>
      </c>
      <c r="D145" s="135">
        <v>100.56028149973342</v>
      </c>
    </row>
    <row r="146" spans="2:4" x14ac:dyDescent="0.25">
      <c r="B146" s="149">
        <v>43738</v>
      </c>
      <c r="C146" s="135">
        <v>102.24804960184109</v>
      </c>
      <c r="D146" s="135">
        <v>101.32118363828808</v>
      </c>
    </row>
    <row r="147" spans="2:4" x14ac:dyDescent="0.25">
      <c r="B147" s="149">
        <v>43769</v>
      </c>
      <c r="C147" s="135">
        <v>102.27753916695906</v>
      </c>
      <c r="D147" s="135">
        <v>105.71396013141839</v>
      </c>
    </row>
    <row r="148" spans="2:4" x14ac:dyDescent="0.25">
      <c r="B148" s="149">
        <v>43798</v>
      </c>
      <c r="C148" s="135">
        <v>101.80175164435556</v>
      </c>
      <c r="D148" s="135">
        <v>105.93660243101345</v>
      </c>
    </row>
    <row r="149" spans="2:4" x14ac:dyDescent="0.25">
      <c r="B149" s="149">
        <v>43829</v>
      </c>
      <c r="C149" s="135">
        <v>101.49842107398288</v>
      </c>
      <c r="D149" s="135">
        <v>106.78917518050343</v>
      </c>
    </row>
    <row r="150" spans="2:4" x14ac:dyDescent="0.25">
      <c r="B150" s="149">
        <v>43861</v>
      </c>
      <c r="C150" s="135">
        <v>101.24070688802269</v>
      </c>
      <c r="D150" s="135">
        <v>108.80715543399926</v>
      </c>
    </row>
    <row r="151" spans="2:4" x14ac:dyDescent="0.25">
      <c r="B151" s="149">
        <v>43889</v>
      </c>
      <c r="C151" s="135">
        <v>101.01638616847535</v>
      </c>
      <c r="D151" s="135">
        <v>106.37764167561423</v>
      </c>
    </row>
    <row r="152" spans="2:4" x14ac:dyDescent="0.25">
      <c r="B152" s="149">
        <v>43921</v>
      </c>
      <c r="C152" s="135">
        <v>98.727021261810208</v>
      </c>
      <c r="D152" s="135">
        <v>82.798307058784218</v>
      </c>
    </row>
    <row r="153" spans="2:4" x14ac:dyDescent="0.25">
      <c r="B153" s="149">
        <v>43951</v>
      </c>
      <c r="C153" s="135">
        <v>97.452073214107827</v>
      </c>
      <c r="D153" s="135">
        <v>83.048487186721118</v>
      </c>
    </row>
    <row r="154" spans="2:4" x14ac:dyDescent="0.25">
      <c r="B154" s="149">
        <v>43980</v>
      </c>
      <c r="C154" s="135">
        <v>97.168719146368517</v>
      </c>
      <c r="D154" s="135">
        <v>83.588444890427155</v>
      </c>
    </row>
    <row r="155" spans="2:4" x14ac:dyDescent="0.25">
      <c r="B155" s="149">
        <v>44012</v>
      </c>
      <c r="C155" s="135">
        <v>96.907393222073537</v>
      </c>
      <c r="D155" s="135">
        <v>87.483229202198444</v>
      </c>
    </row>
    <row r="156" spans="2:4" x14ac:dyDescent="0.25">
      <c r="B156" s="149">
        <v>44043</v>
      </c>
      <c r="C156" s="135">
        <v>97.561972782009036</v>
      </c>
      <c r="D156" s="135">
        <v>85.558814278267974</v>
      </c>
    </row>
    <row r="157" spans="2:4" x14ac:dyDescent="0.25">
      <c r="B157" s="149">
        <v>44074</v>
      </c>
      <c r="C157" s="135">
        <v>98.062132840947584</v>
      </c>
      <c r="D157" s="135">
        <v>85.345827727926277</v>
      </c>
    </row>
    <row r="158" spans="2:4" x14ac:dyDescent="0.25">
      <c r="B158" s="149">
        <v>44104</v>
      </c>
      <c r="C158" s="135">
        <v>98.187516403056549</v>
      </c>
      <c r="D158" s="135">
        <v>86.164647766760936</v>
      </c>
    </row>
    <row r="159" spans="2:4" x14ac:dyDescent="0.25">
      <c r="B159" s="149">
        <v>44134</v>
      </c>
      <c r="C159" s="135">
        <v>98.203793160298829</v>
      </c>
      <c r="D159" s="135">
        <v>85.428220580588714</v>
      </c>
    </row>
    <row r="160" spans="2:4" x14ac:dyDescent="0.25">
      <c r="B160" s="149">
        <v>44165</v>
      </c>
      <c r="C160" s="135">
        <v>98.078259963453334</v>
      </c>
      <c r="D160" s="135">
        <v>88.03942884216633</v>
      </c>
    </row>
    <row r="161" spans="2:4" x14ac:dyDescent="0.25">
      <c r="B161" s="149">
        <v>44195</v>
      </c>
      <c r="C161" s="135">
        <v>98.314173850249446</v>
      </c>
      <c r="D161" s="135">
        <v>92.650058492531571</v>
      </c>
    </row>
    <row r="162" spans="2:4" x14ac:dyDescent="0.25">
      <c r="B162" s="149">
        <v>44225</v>
      </c>
      <c r="C162" s="135">
        <v>98.331901565932611</v>
      </c>
      <c r="D162" s="135">
        <v>96.036010214646538</v>
      </c>
    </row>
    <row r="163" spans="2:4" x14ac:dyDescent="0.25">
      <c r="B163" s="149">
        <v>44253</v>
      </c>
      <c r="C163" s="135">
        <v>98.390142928415742</v>
      </c>
      <c r="D163" s="135">
        <v>96.87720242613355</v>
      </c>
    </row>
    <row r="164" spans="2:4" x14ac:dyDescent="0.25">
      <c r="B164" s="153">
        <v>44286</v>
      </c>
      <c r="C164" s="138">
        <v>97.95430578681875</v>
      </c>
      <c r="D164" s="138">
        <v>98.991372145354291</v>
      </c>
    </row>
    <row r="166" spans="2:4" x14ac:dyDescent="0.25">
      <c r="B166" s="121"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2"/>
  <sheetViews>
    <sheetView workbookViewId="0">
      <selection activeCell="F20" sqref="F20"/>
    </sheetView>
  </sheetViews>
  <sheetFormatPr defaultColWidth="9.140625" defaultRowHeight="15" x14ac:dyDescent="0.25"/>
  <cols>
    <col min="1" max="1" width="9.140625" style="104"/>
    <col min="2" max="2" width="11" style="104" customWidth="1"/>
    <col min="3" max="4" width="15.140625" style="104" customWidth="1"/>
    <col min="5" max="16384" width="9.140625" style="104"/>
  </cols>
  <sheetData>
    <row r="2" spans="2:5" ht="15.75" x14ac:dyDescent="0.25">
      <c r="B2" s="19" t="s">
        <v>155</v>
      </c>
      <c r="C2" s="122"/>
      <c r="D2" s="122"/>
    </row>
    <row r="3" spans="2:5" ht="15.75" x14ac:dyDescent="0.25">
      <c r="B3" s="188" t="s">
        <v>158</v>
      </c>
      <c r="C3" s="122"/>
      <c r="D3" s="122"/>
    </row>
    <row r="4" spans="2:5" x14ac:dyDescent="0.25">
      <c r="B4" s="123"/>
      <c r="C4" s="124"/>
      <c r="D4" s="124"/>
    </row>
    <row r="5" spans="2:5" s="112" customFormat="1" ht="51.6" customHeight="1" x14ac:dyDescent="0.25">
      <c r="B5" s="155" t="s">
        <v>76</v>
      </c>
      <c r="C5" s="108" t="s">
        <v>156</v>
      </c>
      <c r="D5" s="108" t="s">
        <v>157</v>
      </c>
      <c r="E5" s="104"/>
    </row>
    <row r="6" spans="2:5" x14ac:dyDescent="0.25">
      <c r="B6" s="144">
        <v>42034</v>
      </c>
      <c r="C6" s="165">
        <v>6.8308259999999992</v>
      </c>
      <c r="D6" s="165">
        <v>21.88174292193548</v>
      </c>
    </row>
    <row r="7" spans="2:5" x14ac:dyDescent="0.25">
      <c r="B7" s="144">
        <v>42062</v>
      </c>
      <c r="C7" s="165">
        <v>4.7014860000000001</v>
      </c>
      <c r="D7" s="165">
        <v>21.872700438857144</v>
      </c>
    </row>
    <row r="8" spans="2:5" x14ac:dyDescent="0.25">
      <c r="B8" s="144">
        <v>42094</v>
      </c>
      <c r="C8" s="165">
        <v>7.5283940909090914</v>
      </c>
      <c r="D8" s="165">
        <v>21.877669445870968</v>
      </c>
    </row>
    <row r="9" spans="2:5" x14ac:dyDescent="0.25">
      <c r="B9" s="144">
        <v>42124</v>
      </c>
      <c r="C9" s="165">
        <v>9.3145195238095244</v>
      </c>
      <c r="D9" s="165">
        <v>21.824195173099998</v>
      </c>
    </row>
    <row r="10" spans="2:5" x14ac:dyDescent="0.25">
      <c r="B10" s="144">
        <v>42153</v>
      </c>
      <c r="C10" s="165">
        <v>7.2932800000000011</v>
      </c>
      <c r="D10" s="165">
        <v>21.762694009838711</v>
      </c>
    </row>
    <row r="11" spans="2:5" x14ac:dyDescent="0.25">
      <c r="B11" s="144">
        <v>42185</v>
      </c>
      <c r="C11" s="165">
        <v>7.5585000000000031</v>
      </c>
      <c r="D11" s="165">
        <v>21.632905080899999</v>
      </c>
    </row>
    <row r="12" spans="2:5" x14ac:dyDescent="0.25">
      <c r="B12" s="144">
        <v>42216</v>
      </c>
      <c r="C12" s="165">
        <v>5.5212373913043482</v>
      </c>
      <c r="D12" s="165">
        <v>21.812793898451616</v>
      </c>
    </row>
    <row r="13" spans="2:5" x14ac:dyDescent="0.25">
      <c r="B13" s="144">
        <v>42247</v>
      </c>
      <c r="C13" s="165">
        <v>4.0631934999999997</v>
      </c>
      <c r="D13" s="165">
        <v>21.914316822064517</v>
      </c>
    </row>
    <row r="14" spans="2:5" x14ac:dyDescent="0.25">
      <c r="B14" s="144">
        <v>42277</v>
      </c>
      <c r="C14" s="165">
        <v>4.9969181818181818</v>
      </c>
      <c r="D14" s="165">
        <v>21.995452741800001</v>
      </c>
    </row>
    <row r="15" spans="2:5" x14ac:dyDescent="0.25">
      <c r="B15" s="144">
        <v>42307</v>
      </c>
      <c r="C15" s="165">
        <v>7.4390319047619053</v>
      </c>
      <c r="D15" s="165">
        <v>22.13417555706452</v>
      </c>
    </row>
    <row r="16" spans="2:5" x14ac:dyDescent="0.25">
      <c r="B16" s="144">
        <v>42338</v>
      </c>
      <c r="C16" s="165">
        <v>8.0862866666666644</v>
      </c>
      <c r="D16" s="165">
        <v>22.345346318666667</v>
      </c>
    </row>
    <row r="17" spans="2:4" x14ac:dyDescent="0.25">
      <c r="B17" s="144">
        <v>42369</v>
      </c>
      <c r="C17" s="165">
        <v>6.5855109090909094</v>
      </c>
      <c r="D17" s="165">
        <v>22.358767226838712</v>
      </c>
    </row>
    <row r="18" spans="2:4" x14ac:dyDescent="0.25">
      <c r="B18" s="144">
        <v>42398</v>
      </c>
      <c r="C18" s="165">
        <v>9.3261678947368427</v>
      </c>
      <c r="D18" s="165">
        <v>22.268885964548385</v>
      </c>
    </row>
    <row r="19" spans="2:4" x14ac:dyDescent="0.25">
      <c r="B19" s="144">
        <v>42429</v>
      </c>
      <c r="C19" s="165">
        <v>9.7425119047619084</v>
      </c>
      <c r="D19" s="165">
        <v>21.944267387137931</v>
      </c>
    </row>
    <row r="20" spans="2:4" x14ac:dyDescent="0.25">
      <c r="B20" s="144">
        <v>42460</v>
      </c>
      <c r="C20" s="165">
        <v>9.1835890909090878</v>
      </c>
      <c r="D20" s="165">
        <v>21.681056890806449</v>
      </c>
    </row>
    <row r="21" spans="2:4" x14ac:dyDescent="0.25">
      <c r="B21" s="144">
        <v>42489</v>
      </c>
      <c r="C21" s="165">
        <v>8.802917142857142</v>
      </c>
      <c r="D21" s="165">
        <v>21.469682710200001</v>
      </c>
    </row>
    <row r="22" spans="2:4" x14ac:dyDescent="0.25">
      <c r="B22" s="144">
        <v>42521</v>
      </c>
      <c r="C22" s="165">
        <v>8.0462161904761924</v>
      </c>
      <c r="D22" s="165">
        <v>21.074325257741936</v>
      </c>
    </row>
    <row r="23" spans="2:4" x14ac:dyDescent="0.25">
      <c r="B23" s="144">
        <v>42551</v>
      </c>
      <c r="C23" s="165">
        <v>9.8817676190476185</v>
      </c>
      <c r="D23" s="165">
        <v>20.944081935499998</v>
      </c>
    </row>
    <row r="24" spans="2:4" x14ac:dyDescent="0.25">
      <c r="B24" s="144">
        <v>42580</v>
      </c>
      <c r="C24" s="165">
        <v>6.3876852380952389</v>
      </c>
      <c r="D24" s="165">
        <v>21.140746880580647</v>
      </c>
    </row>
    <row r="25" spans="2:4" x14ac:dyDescent="0.25">
      <c r="B25" s="144">
        <v>42613</v>
      </c>
      <c r="C25" s="165">
        <v>4.7187771428571423</v>
      </c>
      <c r="D25" s="165">
        <v>21.373416598387095</v>
      </c>
    </row>
    <row r="26" spans="2:4" x14ac:dyDescent="0.25">
      <c r="B26" s="144">
        <v>42643</v>
      </c>
      <c r="C26" s="165">
        <v>5.4845581818181826</v>
      </c>
      <c r="D26" s="165">
        <v>21.633824565400001</v>
      </c>
    </row>
    <row r="27" spans="2:4" x14ac:dyDescent="0.25">
      <c r="B27" s="144">
        <v>42674</v>
      </c>
      <c r="C27" s="165">
        <v>5.0466114285714276</v>
      </c>
      <c r="D27" s="165">
        <v>21.950181169419352</v>
      </c>
    </row>
    <row r="28" spans="2:4" x14ac:dyDescent="0.25">
      <c r="B28" s="144">
        <v>42704</v>
      </c>
      <c r="C28" s="165">
        <v>5.4163595238095228</v>
      </c>
      <c r="D28" s="165">
        <v>21.852360848333333</v>
      </c>
    </row>
    <row r="29" spans="2:4" x14ac:dyDescent="0.25">
      <c r="B29" s="144">
        <v>42734</v>
      </c>
      <c r="C29" s="165">
        <v>9.1746923809523793</v>
      </c>
      <c r="D29" s="165">
        <v>21.656900323387099</v>
      </c>
    </row>
    <row r="30" spans="2:4" x14ac:dyDescent="0.25">
      <c r="B30" s="144">
        <v>42766</v>
      </c>
      <c r="C30" s="165">
        <v>16.351888095238092</v>
      </c>
      <c r="D30" s="165">
        <v>21.626801063903226</v>
      </c>
    </row>
    <row r="31" spans="2:4" x14ac:dyDescent="0.25">
      <c r="B31" s="144">
        <v>42794</v>
      </c>
      <c r="C31" s="165">
        <v>16.025709499999998</v>
      </c>
      <c r="D31" s="165">
        <v>21.606568571250001</v>
      </c>
    </row>
    <row r="32" spans="2:4" x14ac:dyDescent="0.25">
      <c r="B32" s="144">
        <v>42825</v>
      </c>
      <c r="C32" s="165">
        <v>16.500247391304345</v>
      </c>
      <c r="D32" s="165">
        <v>21.306964255419352</v>
      </c>
    </row>
    <row r="33" spans="2:4" x14ac:dyDescent="0.25">
      <c r="B33" s="144">
        <v>42853</v>
      </c>
      <c r="C33" s="165">
        <v>15.555076842105263</v>
      </c>
      <c r="D33" s="165">
        <v>21.202010173666668</v>
      </c>
    </row>
    <row r="34" spans="2:4" x14ac:dyDescent="0.25">
      <c r="B34" s="144">
        <v>42886</v>
      </c>
      <c r="C34" s="165">
        <v>14.689576363636363</v>
      </c>
      <c r="D34" s="165">
        <v>21.140387996838712</v>
      </c>
    </row>
    <row r="35" spans="2:4" x14ac:dyDescent="0.25">
      <c r="B35" s="144">
        <v>42916</v>
      </c>
      <c r="C35" s="165">
        <v>15.270436500000001</v>
      </c>
      <c r="D35" s="165">
        <v>21.063340308733334</v>
      </c>
    </row>
    <row r="36" spans="2:4" x14ac:dyDescent="0.25">
      <c r="B36" s="144">
        <v>42947</v>
      </c>
      <c r="C36" s="165">
        <v>14.030806666666667</v>
      </c>
      <c r="D36" s="165">
        <v>21.172272093258062</v>
      </c>
    </row>
    <row r="37" spans="2:4" x14ac:dyDescent="0.25">
      <c r="B37" s="144">
        <v>42978</v>
      </c>
      <c r="C37" s="165">
        <v>13.383195454545453</v>
      </c>
      <c r="D37" s="165">
        <v>21.281044878032258</v>
      </c>
    </row>
    <row r="38" spans="2:4" x14ac:dyDescent="0.25">
      <c r="B38" s="144">
        <v>43007</v>
      </c>
      <c r="C38" s="165">
        <v>13.963538412980952</v>
      </c>
      <c r="D38" s="165">
        <v>21.542877212200001</v>
      </c>
    </row>
    <row r="39" spans="2:4" x14ac:dyDescent="0.25">
      <c r="B39" s="144">
        <v>43039</v>
      </c>
      <c r="C39" s="165">
        <v>13.100882966168179</v>
      </c>
      <c r="D39" s="165">
        <v>21.977150551580646</v>
      </c>
    </row>
    <row r="40" spans="2:4" x14ac:dyDescent="0.25">
      <c r="B40" s="144">
        <v>43069</v>
      </c>
      <c r="C40" s="165">
        <v>14.35207923806238</v>
      </c>
      <c r="D40" s="165">
        <v>22.065520833600001</v>
      </c>
    </row>
    <row r="41" spans="2:4" x14ac:dyDescent="0.25">
      <c r="B41" s="144">
        <v>43098</v>
      </c>
      <c r="C41" s="165">
        <v>19.053294847167898</v>
      </c>
      <c r="D41" s="165">
        <v>22.111735676580647</v>
      </c>
    </row>
    <row r="42" spans="2:4" x14ac:dyDescent="0.25">
      <c r="B42" s="144">
        <v>43131</v>
      </c>
      <c r="C42" s="165">
        <v>26.197995361159091</v>
      </c>
      <c r="D42" s="165">
        <v>22.294817938967743</v>
      </c>
    </row>
    <row r="43" spans="2:4" x14ac:dyDescent="0.25">
      <c r="B43" s="144">
        <v>43159</v>
      </c>
      <c r="C43" s="165">
        <v>27.025616250956499</v>
      </c>
      <c r="D43" s="165">
        <v>22.188864375571431</v>
      </c>
    </row>
    <row r="44" spans="2:4" x14ac:dyDescent="0.25">
      <c r="B44" s="144">
        <v>43189</v>
      </c>
      <c r="C44" s="165">
        <v>28.424149594853635</v>
      </c>
      <c r="D44" s="165">
        <v>22.109091541451612</v>
      </c>
    </row>
    <row r="45" spans="2:4" x14ac:dyDescent="0.25">
      <c r="B45" s="144">
        <v>43220</v>
      </c>
      <c r="C45" s="165">
        <v>27.520250982724995</v>
      </c>
      <c r="D45" s="165">
        <v>22.142301460666669</v>
      </c>
    </row>
    <row r="46" spans="2:4" x14ac:dyDescent="0.25">
      <c r="B46" s="144">
        <v>43251</v>
      </c>
      <c r="C46" s="165">
        <v>27.124816015099526</v>
      </c>
      <c r="D46" s="165">
        <v>22.157887783548386</v>
      </c>
    </row>
    <row r="47" spans="2:4" x14ac:dyDescent="0.25">
      <c r="B47" s="144">
        <v>43280</v>
      </c>
      <c r="C47" s="165">
        <v>26.534100150985264</v>
      </c>
      <c r="D47" s="165">
        <v>22.287729641400002</v>
      </c>
    </row>
    <row r="48" spans="2:4" x14ac:dyDescent="0.25">
      <c r="B48" s="144">
        <v>43312</v>
      </c>
      <c r="C48" s="165">
        <v>23.51296138629273</v>
      </c>
      <c r="D48" s="165">
        <v>22.605023623354839</v>
      </c>
    </row>
    <row r="49" spans="2:4" x14ac:dyDescent="0.25">
      <c r="B49" s="144">
        <v>43343</v>
      </c>
      <c r="C49" s="165">
        <v>21.498992772410002</v>
      </c>
      <c r="D49" s="165">
        <v>22.843684673483871</v>
      </c>
    </row>
    <row r="50" spans="2:4" x14ac:dyDescent="0.25">
      <c r="B50" s="144">
        <v>43371</v>
      </c>
      <c r="C50" s="165">
        <v>20.987146434541007</v>
      </c>
      <c r="D50" s="165">
        <v>23.148419162733333</v>
      </c>
    </row>
    <row r="51" spans="2:4" x14ac:dyDescent="0.25">
      <c r="B51" s="144">
        <v>43404</v>
      </c>
      <c r="C51" s="165">
        <v>19.614530151905981</v>
      </c>
      <c r="D51" s="165">
        <v>23.437575519741934</v>
      </c>
    </row>
    <row r="52" spans="2:4" x14ac:dyDescent="0.25">
      <c r="B52" s="144">
        <v>43434</v>
      </c>
      <c r="C52" s="165">
        <v>22.293467525997652</v>
      </c>
      <c r="D52" s="165">
        <v>23.449081300166668</v>
      </c>
    </row>
    <row r="53" spans="2:4" x14ac:dyDescent="0.25">
      <c r="B53" s="144">
        <v>43465</v>
      </c>
      <c r="C53" s="165">
        <v>28.68473442285369</v>
      </c>
      <c r="D53" s="165">
        <v>23.458966645645159</v>
      </c>
    </row>
    <row r="54" spans="2:4" x14ac:dyDescent="0.25">
      <c r="B54" s="144">
        <v>43496</v>
      </c>
      <c r="C54" s="165">
        <v>34.237416065081817</v>
      </c>
      <c r="D54" s="165">
        <v>23.62842471464516</v>
      </c>
    </row>
    <row r="55" spans="2:4" x14ac:dyDescent="0.25">
      <c r="B55" s="144">
        <v>43524</v>
      </c>
      <c r="C55" s="165">
        <v>32.957673635489996</v>
      </c>
      <c r="D55" s="165">
        <v>23.798318588285714</v>
      </c>
    </row>
    <row r="56" spans="2:4" x14ac:dyDescent="0.25">
      <c r="B56" s="149">
        <v>43553</v>
      </c>
      <c r="C56" s="135">
        <v>33.322046340223338</v>
      </c>
      <c r="D56" s="135">
        <v>23.746765492129029</v>
      </c>
    </row>
    <row r="57" spans="2:4" x14ac:dyDescent="0.25">
      <c r="B57" s="149">
        <v>43585</v>
      </c>
      <c r="C57" s="135">
        <v>32.464665258886669</v>
      </c>
      <c r="D57" s="135">
        <v>23.796929028099999</v>
      </c>
    </row>
    <row r="58" spans="2:4" x14ac:dyDescent="0.25">
      <c r="B58" s="149">
        <v>43616</v>
      </c>
      <c r="C58" s="135">
        <v>30.853786992689102</v>
      </c>
      <c r="D58" s="135">
        <v>23.931460957580647</v>
      </c>
    </row>
    <row r="59" spans="2:4" x14ac:dyDescent="0.25">
      <c r="B59" s="149">
        <v>43644</v>
      </c>
      <c r="C59" s="135">
        <v>29.818016607928886</v>
      </c>
      <c r="D59" s="135">
        <v>23.955729811299999</v>
      </c>
    </row>
    <row r="60" spans="2:4" x14ac:dyDescent="0.25">
      <c r="B60" s="149">
        <v>43677</v>
      </c>
      <c r="C60" s="135">
        <v>29.908422203174339</v>
      </c>
      <c r="D60" s="135">
        <v>24.080545016774192</v>
      </c>
    </row>
    <row r="61" spans="2:4" x14ac:dyDescent="0.25">
      <c r="B61" s="149">
        <v>43707</v>
      </c>
      <c r="C61" s="135">
        <v>30.82089507139349</v>
      </c>
      <c r="D61" s="135">
        <v>24.162640245064519</v>
      </c>
    </row>
    <row r="62" spans="2:4" x14ac:dyDescent="0.25">
      <c r="B62" s="149">
        <v>43738</v>
      </c>
      <c r="C62" s="135">
        <v>32.333662263479049</v>
      </c>
      <c r="D62" s="135">
        <v>24.485407027333331</v>
      </c>
    </row>
    <row r="63" spans="2:4" x14ac:dyDescent="0.25">
      <c r="B63" s="149">
        <v>43769</v>
      </c>
      <c r="C63" s="135">
        <v>33.113519639540911</v>
      </c>
      <c r="D63" s="135">
        <v>24.826121372612903</v>
      </c>
    </row>
    <row r="64" spans="2:4" x14ac:dyDescent="0.25">
      <c r="B64" s="149">
        <v>43798</v>
      </c>
      <c r="C64" s="135">
        <v>33.986422162265995</v>
      </c>
      <c r="D64" s="135">
        <v>24.896712525999998</v>
      </c>
    </row>
    <row r="65" spans="2:4" x14ac:dyDescent="0.25">
      <c r="B65" s="149">
        <v>43829</v>
      </c>
      <c r="C65" s="135">
        <v>32.970652642650997</v>
      </c>
      <c r="D65" s="135">
        <v>24.893284150419355</v>
      </c>
    </row>
    <row r="66" spans="2:4" x14ac:dyDescent="0.25">
      <c r="B66" s="149">
        <v>43861</v>
      </c>
      <c r="C66" s="135">
        <v>37.959325516999996</v>
      </c>
      <c r="D66" s="135">
        <v>24.985178752161289</v>
      </c>
    </row>
    <row r="67" spans="2:4" x14ac:dyDescent="0.25">
      <c r="B67" s="149">
        <v>43889</v>
      </c>
      <c r="C67" s="135">
        <v>37.901181552159997</v>
      </c>
      <c r="D67" s="135">
        <v>25.087086343310343</v>
      </c>
    </row>
    <row r="68" spans="2:4" x14ac:dyDescent="0.25">
      <c r="B68" s="149">
        <v>43921</v>
      </c>
      <c r="C68" s="135">
        <v>34.570246111685456</v>
      </c>
      <c r="D68" s="135">
        <v>20.983097447870968</v>
      </c>
    </row>
    <row r="69" spans="2:4" x14ac:dyDescent="0.25">
      <c r="B69" s="149">
        <v>43951</v>
      </c>
      <c r="C69" s="135">
        <v>32.775873232870943</v>
      </c>
      <c r="D69" s="135">
        <v>19.233047936599998</v>
      </c>
    </row>
    <row r="70" spans="2:4" x14ac:dyDescent="0.25">
      <c r="B70" s="149">
        <v>43980</v>
      </c>
      <c r="C70" s="135">
        <v>35.978771935598004</v>
      </c>
      <c r="D70" s="135">
        <v>19.333762384354838</v>
      </c>
    </row>
    <row r="71" spans="2:4" x14ac:dyDescent="0.25">
      <c r="B71" s="149">
        <v>44012</v>
      </c>
      <c r="C71" s="135">
        <v>40.060426170160504</v>
      </c>
      <c r="D71" s="135">
        <v>19.368245429200002</v>
      </c>
    </row>
    <row r="72" spans="2:4" x14ac:dyDescent="0.25">
      <c r="B72" s="149">
        <v>44043</v>
      </c>
      <c r="C72" s="135">
        <v>41.236748711484793</v>
      </c>
      <c r="D72" s="135">
        <v>19.52574688570968</v>
      </c>
    </row>
    <row r="73" spans="2:4" x14ac:dyDescent="0.25">
      <c r="B73" s="149">
        <v>44074</v>
      </c>
      <c r="C73" s="135">
        <v>41.001392322935502</v>
      </c>
      <c r="D73" s="135">
        <v>19.631514760161288</v>
      </c>
    </row>
    <row r="74" spans="2:4" x14ac:dyDescent="0.25">
      <c r="B74" s="149">
        <v>44104</v>
      </c>
      <c r="C74" s="135">
        <v>41.080085336569091</v>
      </c>
      <c r="D74" s="135">
        <v>19.785030544466668</v>
      </c>
    </row>
    <row r="75" spans="2:4" x14ac:dyDescent="0.25">
      <c r="B75" s="149">
        <v>44134</v>
      </c>
      <c r="C75" s="135">
        <v>42.570417937096366</v>
      </c>
      <c r="D75" s="135">
        <v>19.872468141258064</v>
      </c>
    </row>
    <row r="76" spans="2:4" x14ac:dyDescent="0.25">
      <c r="B76" s="149">
        <v>44165</v>
      </c>
      <c r="C76" s="135">
        <v>45.728663489081498</v>
      </c>
      <c r="D76" s="135">
        <v>19.902671980333334</v>
      </c>
    </row>
    <row r="77" spans="2:4" x14ac:dyDescent="0.25">
      <c r="B77" s="149">
        <v>44195</v>
      </c>
      <c r="C77" s="135">
        <v>51.657679334418638</v>
      </c>
      <c r="D77" s="135">
        <v>19.942772870483871</v>
      </c>
    </row>
    <row r="78" spans="2:4" x14ac:dyDescent="0.25">
      <c r="B78" s="149">
        <v>44225</v>
      </c>
      <c r="C78" s="135">
        <v>59.886920538800602</v>
      </c>
      <c r="D78" s="135">
        <v>20.100387745258065</v>
      </c>
    </row>
    <row r="79" spans="2:4" x14ac:dyDescent="0.25">
      <c r="B79" s="149">
        <v>44253</v>
      </c>
      <c r="C79" s="135">
        <v>63.252897477910999</v>
      </c>
      <c r="D79" s="135">
        <v>20.468722639785714</v>
      </c>
    </row>
    <row r="80" spans="2:4" x14ac:dyDescent="0.25">
      <c r="B80" s="153">
        <v>44286</v>
      </c>
      <c r="C80" s="138">
        <v>66.054312267123095</v>
      </c>
      <c r="D80" s="138">
        <v>20.683880292935484</v>
      </c>
    </row>
    <row r="82" spans="2:2" x14ac:dyDescent="0.25">
      <c r="B82" s="121" t="s">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2"/>
  <sheetViews>
    <sheetView zoomScaleNormal="100" workbookViewId="0">
      <selection activeCell="B3" sqref="B3"/>
    </sheetView>
  </sheetViews>
  <sheetFormatPr defaultColWidth="9.140625" defaultRowHeight="15" x14ac:dyDescent="0.25"/>
  <cols>
    <col min="1" max="1" width="9.140625" style="104"/>
    <col min="2" max="2" width="59.5703125" style="104" customWidth="1"/>
    <col min="3" max="16384" width="9.140625" style="104"/>
  </cols>
  <sheetData>
    <row r="2" spans="2:15" ht="15.75" x14ac:dyDescent="0.25">
      <c r="B2" s="166" t="s">
        <v>173</v>
      </c>
      <c r="C2" s="59"/>
      <c r="D2" s="59"/>
      <c r="E2" s="59"/>
      <c r="F2" s="59"/>
      <c r="G2" s="59"/>
      <c r="H2" s="59"/>
      <c r="I2" s="59"/>
      <c r="J2" s="59"/>
    </row>
    <row r="3" spans="2:15" ht="15.75" x14ac:dyDescent="0.25">
      <c r="B3" s="167" t="s">
        <v>75</v>
      </c>
      <c r="C3" s="59"/>
      <c r="D3" s="59"/>
      <c r="E3" s="59"/>
      <c r="F3" s="59"/>
      <c r="G3" s="59"/>
      <c r="H3" s="59"/>
      <c r="I3" s="59"/>
      <c r="J3" s="59"/>
    </row>
    <row r="4" spans="2:15" x14ac:dyDescent="0.25">
      <c r="B4" s="172"/>
      <c r="C4" s="172"/>
      <c r="D4" s="172"/>
      <c r="E4" s="172"/>
      <c r="F4" s="172"/>
      <c r="G4" s="172"/>
      <c r="H4" s="172"/>
      <c r="I4" s="172"/>
      <c r="J4" s="172"/>
    </row>
    <row r="5" spans="2:15" x14ac:dyDescent="0.25">
      <c r="B5" s="173"/>
      <c r="C5" s="174" t="s">
        <v>11</v>
      </c>
      <c r="D5" s="174" t="s">
        <v>12</v>
      </c>
      <c r="E5" s="174" t="s">
        <v>13</v>
      </c>
      <c r="F5" s="174" t="s">
        <v>14</v>
      </c>
      <c r="G5" s="174" t="s">
        <v>15</v>
      </c>
      <c r="H5" s="174" t="s">
        <v>16</v>
      </c>
      <c r="I5" s="174" t="s">
        <v>119</v>
      </c>
      <c r="J5" s="174" t="s">
        <v>120</v>
      </c>
      <c r="K5" s="174" t="s">
        <v>121</v>
      </c>
      <c r="L5" s="174" t="s">
        <v>159</v>
      </c>
      <c r="M5" s="174" t="s">
        <v>31</v>
      </c>
      <c r="N5" s="175">
        <v>2020</v>
      </c>
      <c r="O5" s="175" t="s">
        <v>160</v>
      </c>
    </row>
    <row r="6" spans="2:15" x14ac:dyDescent="0.25">
      <c r="B6" s="62" t="s">
        <v>135</v>
      </c>
      <c r="C6" s="181">
        <v>166.82165162463693</v>
      </c>
      <c r="D6" s="181">
        <v>161.18481982290862</v>
      </c>
      <c r="E6" s="181">
        <v>158.21247823938785</v>
      </c>
      <c r="F6" s="181">
        <v>150.26701340493091</v>
      </c>
      <c r="G6" s="181">
        <v>139.52441346740588</v>
      </c>
      <c r="H6" s="181">
        <v>121.89883116704483</v>
      </c>
      <c r="I6" s="181">
        <v>104.99438991203007</v>
      </c>
      <c r="J6" s="181">
        <v>79.521406545561405</v>
      </c>
      <c r="K6" s="181">
        <v>61.164069459424461</v>
      </c>
      <c r="L6" s="181">
        <v>47.556905496627799</v>
      </c>
      <c r="M6" s="181">
        <v>46.344654451913392</v>
      </c>
      <c r="N6" s="181">
        <v>33.49576188940587</v>
      </c>
      <c r="O6" s="181">
        <v>23.075697097655258</v>
      </c>
    </row>
    <row r="7" spans="2:15" x14ac:dyDescent="0.25">
      <c r="B7" s="62" t="s">
        <v>161</v>
      </c>
      <c r="C7" s="181">
        <v>61.470501987107227</v>
      </c>
      <c r="D7" s="181">
        <v>56.656549945428523</v>
      </c>
      <c r="E7" s="181">
        <v>59.744534046938966</v>
      </c>
      <c r="F7" s="181">
        <v>69.844554182813638</v>
      </c>
      <c r="G7" s="181">
        <v>71.619121102237798</v>
      </c>
      <c r="H7" s="181">
        <v>76.572036079218492</v>
      </c>
      <c r="I7" s="181">
        <v>79.781461371274702</v>
      </c>
      <c r="J7" s="181">
        <v>74.775314889243106</v>
      </c>
      <c r="K7" s="181">
        <v>84.241883458115936</v>
      </c>
      <c r="L7" s="181">
        <v>85.817969547538326</v>
      </c>
      <c r="M7" s="181">
        <v>102.98726132098915</v>
      </c>
      <c r="N7" s="181">
        <v>103.72879115472536</v>
      </c>
      <c r="O7" s="181">
        <v>116.38138355345085</v>
      </c>
    </row>
    <row r="8" spans="2:15" x14ac:dyDescent="0.25">
      <c r="B8" s="62" t="s">
        <v>136</v>
      </c>
      <c r="C8" s="181">
        <v>106.88997046438577</v>
      </c>
      <c r="D8" s="181">
        <v>109.31280883687798</v>
      </c>
      <c r="E8" s="181">
        <v>109.26258626266561</v>
      </c>
      <c r="F8" s="181">
        <v>108.04363751271762</v>
      </c>
      <c r="G8" s="181">
        <v>110.57376434078765</v>
      </c>
      <c r="H8" s="181">
        <v>113.05980602953984</v>
      </c>
      <c r="I8" s="181">
        <v>108.05185389849956</v>
      </c>
      <c r="J8" s="181">
        <v>95.862401422342217</v>
      </c>
      <c r="K8" s="181">
        <v>88.673751719794197</v>
      </c>
      <c r="L8" s="181">
        <v>82.167334020471799</v>
      </c>
      <c r="M8" s="181">
        <v>75.321852960285682</v>
      </c>
      <c r="N8" s="181">
        <v>82.372379695946961</v>
      </c>
      <c r="O8" s="181">
        <v>77.655140835340333</v>
      </c>
    </row>
    <row r="9" spans="2:15" x14ac:dyDescent="0.25">
      <c r="B9" s="176" t="s">
        <v>137</v>
      </c>
      <c r="C9" s="189">
        <v>7.2205946612549505</v>
      </c>
      <c r="D9" s="189">
        <v>7.4866469628790213</v>
      </c>
      <c r="E9" s="189">
        <v>7.3841584656391852</v>
      </c>
      <c r="F9" s="189">
        <v>7.451082424814234</v>
      </c>
      <c r="G9" s="189">
        <v>8.3349969300368496</v>
      </c>
      <c r="H9" s="189">
        <v>8.0262038766469246</v>
      </c>
      <c r="I9" s="189">
        <v>7.9868018921084429</v>
      </c>
      <c r="J9" s="189">
        <v>7.4795798553254293</v>
      </c>
      <c r="K9" s="189">
        <v>7.7622337046254355</v>
      </c>
      <c r="L9" s="189">
        <v>7.88796311294342</v>
      </c>
      <c r="M9" s="189">
        <v>7.8548988515533056</v>
      </c>
      <c r="N9" s="189">
        <v>9.3165073493065318</v>
      </c>
      <c r="O9" s="189">
        <v>9.4264529520224745</v>
      </c>
    </row>
    <row r="10" spans="2:15" x14ac:dyDescent="0.25">
      <c r="B10" s="177"/>
      <c r="C10" s="60"/>
      <c r="D10" s="60"/>
      <c r="E10" s="60"/>
      <c r="F10" s="60"/>
      <c r="G10" s="60"/>
      <c r="H10" s="60"/>
      <c r="I10" s="60"/>
      <c r="J10" s="60"/>
    </row>
    <row r="11" spans="2:15" x14ac:dyDescent="0.25">
      <c r="B11" s="178" t="s">
        <v>138</v>
      </c>
      <c r="C11" s="60"/>
      <c r="D11" s="60"/>
      <c r="E11" s="60"/>
      <c r="F11" s="60"/>
      <c r="G11" s="60"/>
      <c r="H11" s="60"/>
      <c r="I11" s="60"/>
      <c r="J11" s="60"/>
    </row>
    <row r="12" spans="2:15" x14ac:dyDescent="0.25">
      <c r="B12" s="179" t="s">
        <v>0</v>
      </c>
      <c r="C12" s="171"/>
      <c r="D12" s="171"/>
      <c r="E12" s="171"/>
      <c r="F12" s="171"/>
      <c r="G12" s="171"/>
      <c r="H12" s="171"/>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zoomScaleNormal="100" workbookViewId="0">
      <selection activeCell="K20" sqref="K20"/>
    </sheetView>
  </sheetViews>
  <sheetFormatPr defaultColWidth="9.140625" defaultRowHeight="15" x14ac:dyDescent="0.25"/>
  <cols>
    <col min="1" max="1" width="9.140625" style="104"/>
    <col min="2" max="2" width="59.5703125" style="104" customWidth="1"/>
    <col min="3" max="16384" width="9.140625" style="104"/>
  </cols>
  <sheetData>
    <row r="2" spans="2:16" ht="15.75" x14ac:dyDescent="0.25">
      <c r="B2" s="166" t="s">
        <v>162</v>
      </c>
      <c r="C2" s="59"/>
      <c r="D2" s="59"/>
      <c r="E2" s="59"/>
      <c r="F2" s="59"/>
      <c r="G2" s="59"/>
      <c r="H2" s="59"/>
      <c r="I2" s="59"/>
      <c r="J2" s="59"/>
    </row>
    <row r="3" spans="2:16" ht="15.75" x14ac:dyDescent="0.25">
      <c r="B3" s="167" t="s">
        <v>163</v>
      </c>
      <c r="C3" s="59"/>
      <c r="D3" s="59"/>
      <c r="E3" s="59"/>
      <c r="F3" s="59"/>
      <c r="G3" s="59"/>
      <c r="H3" s="59"/>
      <c r="I3" s="59"/>
      <c r="J3" s="59"/>
    </row>
    <row r="4" spans="2:16" x14ac:dyDescent="0.25">
      <c r="B4" s="172"/>
      <c r="C4" s="172"/>
      <c r="D4" s="172"/>
      <c r="E4" s="172"/>
      <c r="F4" s="172"/>
      <c r="G4" s="172"/>
      <c r="H4" s="172"/>
      <c r="I4" s="172"/>
      <c r="J4" s="172"/>
    </row>
    <row r="5" spans="2:16" x14ac:dyDescent="0.25">
      <c r="B5" s="173"/>
      <c r="C5" s="174" t="s">
        <v>10</v>
      </c>
      <c r="D5" s="174" t="s">
        <v>11</v>
      </c>
      <c r="E5" s="174" t="s">
        <v>12</v>
      </c>
      <c r="F5" s="174" t="s">
        <v>13</v>
      </c>
      <c r="G5" s="174" t="s">
        <v>14</v>
      </c>
      <c r="H5" s="174" t="s">
        <v>15</v>
      </c>
      <c r="I5" s="174" t="s">
        <v>16</v>
      </c>
      <c r="J5" s="174" t="s">
        <v>119</v>
      </c>
      <c r="K5" s="174" t="s">
        <v>120</v>
      </c>
      <c r="L5" s="174" t="s">
        <v>121</v>
      </c>
      <c r="M5" s="174" t="s">
        <v>159</v>
      </c>
      <c r="N5" s="174" t="s">
        <v>31</v>
      </c>
      <c r="O5" s="174" t="s">
        <v>32</v>
      </c>
      <c r="P5" s="175" t="s">
        <v>160</v>
      </c>
    </row>
    <row r="6" spans="2:16" x14ac:dyDescent="0.25">
      <c r="B6" s="62" t="s">
        <v>164</v>
      </c>
      <c r="C6" s="181">
        <v>77.801000000000002</v>
      </c>
      <c r="D6" s="181">
        <v>91.025000000000006</v>
      </c>
      <c r="E6" s="181">
        <v>97.483000000000004</v>
      </c>
      <c r="F6" s="181">
        <v>101.548</v>
      </c>
      <c r="G6" s="181">
        <v>105.63500000000001</v>
      </c>
      <c r="H6" s="181">
        <v>104.15</v>
      </c>
      <c r="I6" s="181">
        <v>103.646</v>
      </c>
      <c r="J6" s="181">
        <v>103.047</v>
      </c>
      <c r="K6" s="181">
        <v>105.489</v>
      </c>
      <c r="L6" s="181">
        <v>103.117</v>
      </c>
      <c r="M6" s="181">
        <v>102.524</v>
      </c>
      <c r="N6" s="181">
        <v>103.78</v>
      </c>
      <c r="O6" s="181">
        <v>120.122</v>
      </c>
      <c r="P6" s="190">
        <v>122.514</v>
      </c>
    </row>
    <row r="7" spans="2:16" x14ac:dyDescent="0.25">
      <c r="B7" s="62" t="s">
        <v>165</v>
      </c>
      <c r="C7" s="181">
        <v>69.668999999999997</v>
      </c>
      <c r="D7" s="181">
        <v>80.254999999999995</v>
      </c>
      <c r="E7" s="181">
        <v>85.79</v>
      </c>
      <c r="F7" s="181">
        <v>87.671000000000006</v>
      </c>
      <c r="G7" s="181">
        <v>90.703000000000003</v>
      </c>
      <c r="H7" s="181">
        <v>92.588999999999999</v>
      </c>
      <c r="I7" s="181">
        <v>92.778999999999996</v>
      </c>
      <c r="J7" s="181">
        <v>90.929000000000002</v>
      </c>
      <c r="K7" s="181">
        <v>90.09</v>
      </c>
      <c r="L7" s="181">
        <v>87.688999999999993</v>
      </c>
      <c r="M7" s="181">
        <v>85.751000000000005</v>
      </c>
      <c r="N7" s="181">
        <v>84</v>
      </c>
      <c r="O7" s="181">
        <v>96.855000000000004</v>
      </c>
      <c r="P7" s="191">
        <v>98.212999999999994</v>
      </c>
    </row>
    <row r="8" spans="2:16" x14ac:dyDescent="0.25">
      <c r="B8" s="62" t="s">
        <v>166</v>
      </c>
      <c r="C8" s="181">
        <v>73.707999999999998</v>
      </c>
      <c r="D8" s="181">
        <v>86.756</v>
      </c>
      <c r="E8" s="181">
        <v>95.492999999999995</v>
      </c>
      <c r="F8" s="181">
        <v>99.841999999999999</v>
      </c>
      <c r="G8" s="181">
        <v>103.354</v>
      </c>
      <c r="H8" s="181">
        <v>104.842</v>
      </c>
      <c r="I8" s="181">
        <v>104.569</v>
      </c>
      <c r="J8" s="181">
        <v>104.669</v>
      </c>
      <c r="K8" s="181">
        <v>106.622</v>
      </c>
      <c r="L8" s="181">
        <v>105.624</v>
      </c>
      <c r="M8" s="181">
        <v>106.6</v>
      </c>
      <c r="N8" s="181">
        <v>108.19</v>
      </c>
      <c r="O8" s="181">
        <v>127.113</v>
      </c>
      <c r="P8" s="191">
        <v>132.839</v>
      </c>
    </row>
    <row r="9" spans="2:16" x14ac:dyDescent="0.25">
      <c r="B9" s="62" t="s">
        <v>26</v>
      </c>
      <c r="C9" s="181">
        <v>33.677999999999997</v>
      </c>
      <c r="D9" s="181">
        <v>38.738</v>
      </c>
      <c r="E9" s="181">
        <v>37.534999999999997</v>
      </c>
      <c r="F9" s="181">
        <v>36.823999999999998</v>
      </c>
      <c r="G9" s="181">
        <v>36.738999999999997</v>
      </c>
      <c r="H9" s="181">
        <v>37.909999999999997</v>
      </c>
      <c r="I9" s="181">
        <v>39.869</v>
      </c>
      <c r="J9" s="181">
        <v>43.122</v>
      </c>
      <c r="K9" s="181">
        <v>47.820999999999998</v>
      </c>
      <c r="L9" s="181">
        <v>49.985999999999997</v>
      </c>
      <c r="M9" s="181">
        <v>51.844000000000001</v>
      </c>
      <c r="N9" s="181">
        <v>54.073999999999998</v>
      </c>
      <c r="O9" s="181">
        <v>63.35</v>
      </c>
      <c r="P9" s="191">
        <v>63.987000000000002</v>
      </c>
    </row>
    <row r="10" spans="2:16" x14ac:dyDescent="0.25">
      <c r="B10" s="62" t="s">
        <v>27</v>
      </c>
      <c r="C10" s="181">
        <v>36.755000000000003</v>
      </c>
      <c r="D10" s="181">
        <v>41.554000000000002</v>
      </c>
      <c r="E10" s="181">
        <v>40.085000000000001</v>
      </c>
      <c r="F10" s="181">
        <v>39.505000000000003</v>
      </c>
      <c r="G10" s="181">
        <v>39.484999999999999</v>
      </c>
      <c r="H10" s="181">
        <v>41.164000000000001</v>
      </c>
      <c r="I10" s="181">
        <v>43.219000000000001</v>
      </c>
      <c r="J10" s="181">
        <v>44.713000000000001</v>
      </c>
      <c r="K10" s="181">
        <v>49.564999999999998</v>
      </c>
      <c r="L10" s="181">
        <v>52.280999999999999</v>
      </c>
      <c r="M10" s="181">
        <v>53.845999999999997</v>
      </c>
      <c r="N10" s="181">
        <v>56.576999999999998</v>
      </c>
      <c r="O10" s="181">
        <v>66.613</v>
      </c>
      <c r="P10" s="191">
        <v>68.923000000000002</v>
      </c>
    </row>
    <row r="11" spans="2:16" x14ac:dyDescent="0.25">
      <c r="B11" s="176" t="s">
        <v>28</v>
      </c>
      <c r="C11" s="189">
        <v>23.719000000000001</v>
      </c>
      <c r="D11" s="189">
        <v>29.257999999999999</v>
      </c>
      <c r="E11" s="189">
        <v>29.045999999999999</v>
      </c>
      <c r="F11" s="189">
        <v>27.861000000000001</v>
      </c>
      <c r="G11" s="189">
        <v>26.657</v>
      </c>
      <c r="H11" s="189">
        <v>27.672000000000001</v>
      </c>
      <c r="I11" s="189">
        <v>29.972000000000001</v>
      </c>
      <c r="J11" s="189">
        <v>31.841000000000001</v>
      </c>
      <c r="K11" s="189">
        <v>32.637999999999998</v>
      </c>
      <c r="L11" s="189">
        <v>30.617000000000001</v>
      </c>
      <c r="M11" s="189">
        <v>30.318000000000001</v>
      </c>
      <c r="N11" s="189">
        <v>29.725000000000001</v>
      </c>
      <c r="O11" s="189">
        <v>38.244999999999997</v>
      </c>
      <c r="P11" s="189">
        <v>37.457000000000001</v>
      </c>
    </row>
    <row r="12" spans="2:16" x14ac:dyDescent="0.25">
      <c r="B12" s="177"/>
      <c r="C12" s="60"/>
      <c r="D12" s="60"/>
      <c r="E12" s="60"/>
      <c r="F12" s="60"/>
      <c r="G12" s="60"/>
      <c r="H12" s="60"/>
      <c r="I12" s="60"/>
      <c r="J12" s="60"/>
    </row>
    <row r="13" spans="2:16" x14ac:dyDescent="0.25">
      <c r="B13" s="178" t="s">
        <v>138</v>
      </c>
      <c r="C13" s="60"/>
      <c r="D13" s="60"/>
      <c r="E13" s="60"/>
      <c r="F13" s="60"/>
      <c r="G13" s="60"/>
      <c r="H13" s="60"/>
      <c r="I13" s="60"/>
      <c r="J13" s="60"/>
    </row>
    <row r="14" spans="2:16" x14ac:dyDescent="0.25">
      <c r="B14" s="179" t="s">
        <v>33</v>
      </c>
      <c r="C14" s="171"/>
      <c r="D14" s="171"/>
      <c r="E14" s="171"/>
      <c r="F14" s="171"/>
      <c r="G14" s="171"/>
      <c r="H14" s="17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37"/>
  <sheetViews>
    <sheetView zoomScaleNormal="100" workbookViewId="0">
      <selection activeCell="B3" sqref="B3"/>
    </sheetView>
  </sheetViews>
  <sheetFormatPr defaultColWidth="9.140625" defaultRowHeight="11.25" x14ac:dyDescent="0.2"/>
  <cols>
    <col min="1" max="1" width="9.140625" style="32"/>
    <col min="2" max="2" width="50.140625" style="32" customWidth="1"/>
    <col min="3" max="3" width="7.85546875" style="32" customWidth="1"/>
    <col min="4" max="8" width="9" style="32" customWidth="1"/>
    <col min="9" max="9" width="9.42578125" style="32" customWidth="1"/>
    <col min="10" max="194" width="9.140625" style="32"/>
    <col min="195" max="195" width="68.5703125" style="32" bestFit="1" customWidth="1"/>
    <col min="196" max="196" width="7.85546875" style="32" customWidth="1"/>
    <col min="197" max="201" width="9" style="32" customWidth="1"/>
    <col min="202" max="206" width="9.42578125" style="32" customWidth="1"/>
    <col min="207" max="450" width="9.140625" style="32"/>
    <col min="451" max="451" width="68.5703125" style="32" bestFit="1" customWidth="1"/>
    <col min="452" max="452" width="7.85546875" style="32" customWidth="1"/>
    <col min="453" max="457" width="9" style="32" customWidth="1"/>
    <col min="458" max="462" width="9.42578125" style="32" customWidth="1"/>
    <col min="463" max="706" width="9.140625" style="32"/>
    <col min="707" max="707" width="68.5703125" style="32" bestFit="1" customWidth="1"/>
    <col min="708" max="708" width="7.85546875" style="32" customWidth="1"/>
    <col min="709" max="713" width="9" style="32" customWidth="1"/>
    <col min="714" max="718" width="9.42578125" style="32" customWidth="1"/>
    <col min="719" max="962" width="9.140625" style="32"/>
    <col min="963" max="963" width="68.5703125" style="32" bestFit="1" customWidth="1"/>
    <col min="964" max="964" width="7.85546875" style="32" customWidth="1"/>
    <col min="965" max="969" width="9" style="32" customWidth="1"/>
    <col min="970" max="974" width="9.42578125" style="32" customWidth="1"/>
    <col min="975" max="1218" width="9.140625" style="32"/>
    <col min="1219" max="1219" width="68.5703125" style="32" bestFit="1" customWidth="1"/>
    <col min="1220" max="1220" width="7.85546875" style="32" customWidth="1"/>
    <col min="1221" max="1225" width="9" style="32" customWidth="1"/>
    <col min="1226" max="1230" width="9.42578125" style="32" customWidth="1"/>
    <col min="1231" max="1474" width="9.140625" style="32"/>
    <col min="1475" max="1475" width="68.5703125" style="32" bestFit="1" customWidth="1"/>
    <col min="1476" max="1476" width="7.85546875" style="32" customWidth="1"/>
    <col min="1477" max="1481" width="9" style="32" customWidth="1"/>
    <col min="1482" max="1486" width="9.42578125" style="32" customWidth="1"/>
    <col min="1487" max="1730" width="9.140625" style="32"/>
    <col min="1731" max="1731" width="68.5703125" style="32" bestFit="1" customWidth="1"/>
    <col min="1732" max="1732" width="7.85546875" style="32" customWidth="1"/>
    <col min="1733" max="1737" width="9" style="32" customWidth="1"/>
    <col min="1738" max="1742" width="9.42578125" style="32" customWidth="1"/>
    <col min="1743" max="1986" width="9.140625" style="32"/>
    <col min="1987" max="1987" width="68.5703125" style="32" bestFit="1" customWidth="1"/>
    <col min="1988" max="1988" width="7.85546875" style="32" customWidth="1"/>
    <col min="1989" max="1993" width="9" style="32" customWidth="1"/>
    <col min="1994" max="1998" width="9.42578125" style="32" customWidth="1"/>
    <col min="1999" max="2242" width="9.140625" style="32"/>
    <col min="2243" max="2243" width="68.5703125" style="32" bestFit="1" customWidth="1"/>
    <col min="2244" max="2244" width="7.85546875" style="32" customWidth="1"/>
    <col min="2245" max="2249" width="9" style="32" customWidth="1"/>
    <col min="2250" max="2254" width="9.42578125" style="32" customWidth="1"/>
    <col min="2255" max="2498" width="9.140625" style="32"/>
    <col min="2499" max="2499" width="68.5703125" style="32" bestFit="1" customWidth="1"/>
    <col min="2500" max="2500" width="7.85546875" style="32" customWidth="1"/>
    <col min="2501" max="2505" width="9" style="32" customWidth="1"/>
    <col min="2506" max="2510" width="9.42578125" style="32" customWidth="1"/>
    <col min="2511" max="2754" width="9.140625" style="32"/>
    <col min="2755" max="2755" width="68.5703125" style="32" bestFit="1" customWidth="1"/>
    <col min="2756" max="2756" width="7.85546875" style="32" customWidth="1"/>
    <col min="2757" max="2761" width="9" style="32" customWidth="1"/>
    <col min="2762" max="2766" width="9.42578125" style="32" customWidth="1"/>
    <col min="2767" max="3010" width="9.140625" style="32"/>
    <col min="3011" max="3011" width="68.5703125" style="32" bestFit="1" customWidth="1"/>
    <col min="3012" max="3012" width="7.85546875" style="32" customWidth="1"/>
    <col min="3013" max="3017" width="9" style="32" customWidth="1"/>
    <col min="3018" max="3022" width="9.42578125" style="32" customWidth="1"/>
    <col min="3023" max="3266" width="9.140625" style="32"/>
    <col min="3267" max="3267" width="68.5703125" style="32" bestFit="1" customWidth="1"/>
    <col min="3268" max="3268" width="7.85546875" style="32" customWidth="1"/>
    <col min="3269" max="3273" width="9" style="32" customWidth="1"/>
    <col min="3274" max="3278" width="9.42578125" style="32" customWidth="1"/>
    <col min="3279" max="3522" width="9.140625" style="32"/>
    <col min="3523" max="3523" width="68.5703125" style="32" bestFit="1" customWidth="1"/>
    <col min="3524" max="3524" width="7.85546875" style="32" customWidth="1"/>
    <col min="3525" max="3529" width="9" style="32" customWidth="1"/>
    <col min="3530" max="3534" width="9.42578125" style="32" customWidth="1"/>
    <col min="3535" max="3778" width="9.140625" style="32"/>
    <col min="3779" max="3779" width="68.5703125" style="32" bestFit="1" customWidth="1"/>
    <col min="3780" max="3780" width="7.85546875" style="32" customWidth="1"/>
    <col min="3781" max="3785" width="9" style="32" customWidth="1"/>
    <col min="3786" max="3790" width="9.42578125" style="32" customWidth="1"/>
    <col min="3791" max="4034" width="9.140625" style="32"/>
    <col min="4035" max="4035" width="68.5703125" style="32" bestFit="1" customWidth="1"/>
    <col min="4036" max="4036" width="7.85546875" style="32" customWidth="1"/>
    <col min="4037" max="4041" width="9" style="32" customWidth="1"/>
    <col min="4042" max="4046" width="9.42578125" style="32" customWidth="1"/>
    <col min="4047" max="4290" width="9.140625" style="32"/>
    <col min="4291" max="4291" width="68.5703125" style="32" bestFit="1" customWidth="1"/>
    <col min="4292" max="4292" width="7.85546875" style="32" customWidth="1"/>
    <col min="4293" max="4297" width="9" style="32" customWidth="1"/>
    <col min="4298" max="4302" width="9.42578125" style="32" customWidth="1"/>
    <col min="4303" max="4546" width="9.140625" style="32"/>
    <col min="4547" max="4547" width="68.5703125" style="32" bestFit="1" customWidth="1"/>
    <col min="4548" max="4548" width="7.85546875" style="32" customWidth="1"/>
    <col min="4549" max="4553" width="9" style="32" customWidth="1"/>
    <col min="4554" max="4558" width="9.42578125" style="32" customWidth="1"/>
    <col min="4559" max="4802" width="9.140625" style="32"/>
    <col min="4803" max="4803" width="68.5703125" style="32" bestFit="1" customWidth="1"/>
    <col min="4804" max="4804" width="7.85546875" style="32" customWidth="1"/>
    <col min="4805" max="4809" width="9" style="32" customWidth="1"/>
    <col min="4810" max="4814" width="9.42578125" style="32" customWidth="1"/>
    <col min="4815" max="5058" width="9.140625" style="32"/>
    <col min="5059" max="5059" width="68.5703125" style="32" bestFit="1" customWidth="1"/>
    <col min="5060" max="5060" width="7.85546875" style="32" customWidth="1"/>
    <col min="5061" max="5065" width="9" style="32" customWidth="1"/>
    <col min="5066" max="5070" width="9.42578125" style="32" customWidth="1"/>
    <col min="5071" max="5314" width="9.140625" style="32"/>
    <col min="5315" max="5315" width="68.5703125" style="32" bestFit="1" customWidth="1"/>
    <col min="5316" max="5316" width="7.85546875" style="32" customWidth="1"/>
    <col min="5317" max="5321" width="9" style="32" customWidth="1"/>
    <col min="5322" max="5326" width="9.42578125" style="32" customWidth="1"/>
    <col min="5327" max="5570" width="9.140625" style="32"/>
    <col min="5571" max="5571" width="68.5703125" style="32" bestFit="1" customWidth="1"/>
    <col min="5572" max="5572" width="7.85546875" style="32" customWidth="1"/>
    <col min="5573" max="5577" width="9" style="32" customWidth="1"/>
    <col min="5578" max="5582" width="9.42578125" style="32" customWidth="1"/>
    <col min="5583" max="5826" width="9.140625" style="32"/>
    <col min="5827" max="5827" width="68.5703125" style="32" bestFit="1" customWidth="1"/>
    <col min="5828" max="5828" width="7.85546875" style="32" customWidth="1"/>
    <col min="5829" max="5833" width="9" style="32" customWidth="1"/>
    <col min="5834" max="5838" width="9.42578125" style="32" customWidth="1"/>
    <col min="5839" max="6082" width="9.140625" style="32"/>
    <col min="6083" max="6083" width="68.5703125" style="32" bestFit="1" customWidth="1"/>
    <col min="6084" max="6084" width="7.85546875" style="32" customWidth="1"/>
    <col min="6085" max="6089" width="9" style="32" customWidth="1"/>
    <col min="6090" max="6094" width="9.42578125" style="32" customWidth="1"/>
    <col min="6095" max="6338" width="9.140625" style="32"/>
    <col min="6339" max="6339" width="68.5703125" style="32" bestFit="1" customWidth="1"/>
    <col min="6340" max="6340" width="7.85546875" style="32" customWidth="1"/>
    <col min="6341" max="6345" width="9" style="32" customWidth="1"/>
    <col min="6346" max="6350" width="9.42578125" style="32" customWidth="1"/>
    <col min="6351" max="6594" width="9.140625" style="32"/>
    <col min="6595" max="6595" width="68.5703125" style="32" bestFit="1" customWidth="1"/>
    <col min="6596" max="6596" width="7.85546875" style="32" customWidth="1"/>
    <col min="6597" max="6601" width="9" style="32" customWidth="1"/>
    <col min="6602" max="6606" width="9.42578125" style="32" customWidth="1"/>
    <col min="6607" max="6850" width="9.140625" style="32"/>
    <col min="6851" max="6851" width="68.5703125" style="32" bestFit="1" customWidth="1"/>
    <col min="6852" max="6852" width="7.85546875" style="32" customWidth="1"/>
    <col min="6853" max="6857" width="9" style="32" customWidth="1"/>
    <col min="6858" max="6862" width="9.42578125" style="32" customWidth="1"/>
    <col min="6863" max="7106" width="9.140625" style="32"/>
    <col min="7107" max="7107" width="68.5703125" style="32" bestFit="1" customWidth="1"/>
    <col min="7108" max="7108" width="7.85546875" style="32" customWidth="1"/>
    <col min="7109" max="7113" width="9" style="32" customWidth="1"/>
    <col min="7114" max="7118" width="9.42578125" style="32" customWidth="1"/>
    <col min="7119" max="7362" width="9.140625" style="32"/>
    <col min="7363" max="7363" width="68.5703125" style="32" bestFit="1" customWidth="1"/>
    <col min="7364" max="7364" width="7.85546875" style="32" customWidth="1"/>
    <col min="7365" max="7369" width="9" style="32" customWidth="1"/>
    <col min="7370" max="7374" width="9.42578125" style="32" customWidth="1"/>
    <col min="7375" max="7618" width="9.140625" style="32"/>
    <col min="7619" max="7619" width="68.5703125" style="32" bestFit="1" customWidth="1"/>
    <col min="7620" max="7620" width="7.85546875" style="32" customWidth="1"/>
    <col min="7621" max="7625" width="9" style="32" customWidth="1"/>
    <col min="7626" max="7630" width="9.42578125" style="32" customWidth="1"/>
    <col min="7631" max="7874" width="9.140625" style="32"/>
    <col min="7875" max="7875" width="68.5703125" style="32" bestFit="1" customWidth="1"/>
    <col min="7876" max="7876" width="7.85546875" style="32" customWidth="1"/>
    <col min="7877" max="7881" width="9" style="32" customWidth="1"/>
    <col min="7882" max="7886" width="9.42578125" style="32" customWidth="1"/>
    <col min="7887" max="8130" width="9.140625" style="32"/>
    <col min="8131" max="8131" width="68.5703125" style="32" bestFit="1" customWidth="1"/>
    <col min="8132" max="8132" width="7.85546875" style="32" customWidth="1"/>
    <col min="8133" max="8137" width="9" style="32" customWidth="1"/>
    <col min="8138" max="8142" width="9.42578125" style="32" customWidth="1"/>
    <col min="8143" max="8386" width="9.140625" style="32"/>
    <col min="8387" max="8387" width="68.5703125" style="32" bestFit="1" customWidth="1"/>
    <col min="8388" max="8388" width="7.85546875" style="32" customWidth="1"/>
    <col min="8389" max="8393" width="9" style="32" customWidth="1"/>
    <col min="8394" max="8398" width="9.42578125" style="32" customWidth="1"/>
    <col min="8399" max="8642" width="9.140625" style="32"/>
    <col min="8643" max="8643" width="68.5703125" style="32" bestFit="1" customWidth="1"/>
    <col min="8644" max="8644" width="7.85546875" style="32" customWidth="1"/>
    <col min="8645" max="8649" width="9" style="32" customWidth="1"/>
    <col min="8650" max="8654" width="9.42578125" style="32" customWidth="1"/>
    <col min="8655" max="8898" width="9.140625" style="32"/>
    <col min="8899" max="8899" width="68.5703125" style="32" bestFit="1" customWidth="1"/>
    <col min="8900" max="8900" width="7.85546875" style="32" customWidth="1"/>
    <col min="8901" max="8905" width="9" style="32" customWidth="1"/>
    <col min="8906" max="8910" width="9.42578125" style="32" customWidth="1"/>
    <col min="8911" max="9154" width="9.140625" style="32"/>
    <col min="9155" max="9155" width="68.5703125" style="32" bestFit="1" customWidth="1"/>
    <col min="9156" max="9156" width="7.85546875" style="32" customWidth="1"/>
    <col min="9157" max="9161" width="9" style="32" customWidth="1"/>
    <col min="9162" max="9166" width="9.42578125" style="32" customWidth="1"/>
    <col min="9167" max="9410" width="9.140625" style="32"/>
    <col min="9411" max="9411" width="68.5703125" style="32" bestFit="1" customWidth="1"/>
    <col min="9412" max="9412" width="7.85546875" style="32" customWidth="1"/>
    <col min="9413" max="9417" width="9" style="32" customWidth="1"/>
    <col min="9418" max="9422" width="9.42578125" style="32" customWidth="1"/>
    <col min="9423" max="9666" width="9.140625" style="32"/>
    <col min="9667" max="9667" width="68.5703125" style="32" bestFit="1" customWidth="1"/>
    <col min="9668" max="9668" width="7.85546875" style="32" customWidth="1"/>
    <col min="9669" max="9673" width="9" style="32" customWidth="1"/>
    <col min="9674" max="9678" width="9.42578125" style="32" customWidth="1"/>
    <col min="9679" max="9922" width="9.140625" style="32"/>
    <col min="9923" max="9923" width="68.5703125" style="32" bestFit="1" customWidth="1"/>
    <col min="9924" max="9924" width="7.85546875" style="32" customWidth="1"/>
    <col min="9925" max="9929" width="9" style="32" customWidth="1"/>
    <col min="9930" max="9934" width="9.42578125" style="32" customWidth="1"/>
    <col min="9935" max="10178" width="9.140625" style="32"/>
    <col min="10179" max="10179" width="68.5703125" style="32" bestFit="1" customWidth="1"/>
    <col min="10180" max="10180" width="7.85546875" style="32" customWidth="1"/>
    <col min="10181" max="10185" width="9" style="32" customWidth="1"/>
    <col min="10186" max="10190" width="9.42578125" style="32" customWidth="1"/>
    <col min="10191" max="10434" width="9.140625" style="32"/>
    <col min="10435" max="10435" width="68.5703125" style="32" bestFit="1" customWidth="1"/>
    <col min="10436" max="10436" width="7.85546875" style="32" customWidth="1"/>
    <col min="10437" max="10441" width="9" style="32" customWidth="1"/>
    <col min="10442" max="10446" width="9.42578125" style="32" customWidth="1"/>
    <col min="10447" max="10690" width="9.140625" style="32"/>
    <col min="10691" max="10691" width="68.5703125" style="32" bestFit="1" customWidth="1"/>
    <col min="10692" max="10692" width="7.85546875" style="32" customWidth="1"/>
    <col min="10693" max="10697" width="9" style="32" customWidth="1"/>
    <col min="10698" max="10702" width="9.42578125" style="32" customWidth="1"/>
    <col min="10703" max="10946" width="9.140625" style="32"/>
    <col min="10947" max="10947" width="68.5703125" style="32" bestFit="1" customWidth="1"/>
    <col min="10948" max="10948" width="7.85546875" style="32" customWidth="1"/>
    <col min="10949" max="10953" width="9" style="32" customWidth="1"/>
    <col min="10954" max="10958" width="9.42578125" style="32" customWidth="1"/>
    <col min="10959" max="11202" width="9.140625" style="32"/>
    <col min="11203" max="11203" width="68.5703125" style="32" bestFit="1" customWidth="1"/>
    <col min="11204" max="11204" width="7.85546875" style="32" customWidth="1"/>
    <col min="11205" max="11209" width="9" style="32" customWidth="1"/>
    <col min="11210" max="11214" width="9.42578125" style="32" customWidth="1"/>
    <col min="11215" max="11458" width="9.140625" style="32"/>
    <col min="11459" max="11459" width="68.5703125" style="32" bestFit="1" customWidth="1"/>
    <col min="11460" max="11460" width="7.85546875" style="32" customWidth="1"/>
    <col min="11461" max="11465" width="9" style="32" customWidth="1"/>
    <col min="11466" max="11470" width="9.42578125" style="32" customWidth="1"/>
    <col min="11471" max="11714" width="9.140625" style="32"/>
    <col min="11715" max="11715" width="68.5703125" style="32" bestFit="1" customWidth="1"/>
    <col min="11716" max="11716" width="7.85546875" style="32" customWidth="1"/>
    <col min="11717" max="11721" width="9" style="32" customWidth="1"/>
    <col min="11722" max="11726" width="9.42578125" style="32" customWidth="1"/>
    <col min="11727" max="11970" width="9.140625" style="32"/>
    <col min="11971" max="11971" width="68.5703125" style="32" bestFit="1" customWidth="1"/>
    <col min="11972" max="11972" width="7.85546875" style="32" customWidth="1"/>
    <col min="11973" max="11977" width="9" style="32" customWidth="1"/>
    <col min="11978" max="11982" width="9.42578125" style="32" customWidth="1"/>
    <col min="11983" max="12226" width="9.140625" style="32"/>
    <col min="12227" max="12227" width="68.5703125" style="32" bestFit="1" customWidth="1"/>
    <col min="12228" max="12228" width="7.85546875" style="32" customWidth="1"/>
    <col min="12229" max="12233" width="9" style="32" customWidth="1"/>
    <col min="12234" max="12238" width="9.42578125" style="32" customWidth="1"/>
    <col min="12239" max="12482" width="9.140625" style="32"/>
    <col min="12483" max="12483" width="68.5703125" style="32" bestFit="1" customWidth="1"/>
    <col min="12484" max="12484" width="7.85546875" style="32" customWidth="1"/>
    <col min="12485" max="12489" width="9" style="32" customWidth="1"/>
    <col min="12490" max="12494" width="9.42578125" style="32" customWidth="1"/>
    <col min="12495" max="12738" width="9.140625" style="32"/>
    <col min="12739" max="12739" width="68.5703125" style="32" bestFit="1" customWidth="1"/>
    <col min="12740" max="12740" width="7.85546875" style="32" customWidth="1"/>
    <col min="12741" max="12745" width="9" style="32" customWidth="1"/>
    <col min="12746" max="12750" width="9.42578125" style="32" customWidth="1"/>
    <col min="12751" max="12994" width="9.140625" style="32"/>
    <col min="12995" max="12995" width="68.5703125" style="32" bestFit="1" customWidth="1"/>
    <col min="12996" max="12996" width="7.85546875" style="32" customWidth="1"/>
    <col min="12997" max="13001" width="9" style="32" customWidth="1"/>
    <col min="13002" max="13006" width="9.42578125" style="32" customWidth="1"/>
    <col min="13007" max="13250" width="9.140625" style="32"/>
    <col min="13251" max="13251" width="68.5703125" style="32" bestFit="1" customWidth="1"/>
    <col min="13252" max="13252" width="7.85546875" style="32" customWidth="1"/>
    <col min="13253" max="13257" width="9" style="32" customWidth="1"/>
    <col min="13258" max="13262" width="9.42578125" style="32" customWidth="1"/>
    <col min="13263" max="13506" width="9.140625" style="32"/>
    <col min="13507" max="13507" width="68.5703125" style="32" bestFit="1" customWidth="1"/>
    <col min="13508" max="13508" width="7.85546875" style="32" customWidth="1"/>
    <col min="13509" max="13513" width="9" style="32" customWidth="1"/>
    <col min="13514" max="13518" width="9.42578125" style="32" customWidth="1"/>
    <col min="13519" max="13762" width="9.140625" style="32"/>
    <col min="13763" max="13763" width="68.5703125" style="32" bestFit="1" customWidth="1"/>
    <col min="13764" max="13764" width="7.85546875" style="32" customWidth="1"/>
    <col min="13765" max="13769" width="9" style="32" customWidth="1"/>
    <col min="13770" max="13774" width="9.42578125" style="32" customWidth="1"/>
    <col min="13775" max="14018" width="9.140625" style="32"/>
    <col min="14019" max="14019" width="68.5703125" style="32" bestFit="1" customWidth="1"/>
    <col min="14020" max="14020" width="7.85546875" style="32" customWidth="1"/>
    <col min="14021" max="14025" width="9" style="32" customWidth="1"/>
    <col min="14026" max="14030" width="9.42578125" style="32" customWidth="1"/>
    <col min="14031" max="14274" width="9.140625" style="32"/>
    <col min="14275" max="14275" width="68.5703125" style="32" bestFit="1" customWidth="1"/>
    <col min="14276" max="14276" width="7.85546875" style="32" customWidth="1"/>
    <col min="14277" max="14281" width="9" style="32" customWidth="1"/>
    <col min="14282" max="14286" width="9.42578125" style="32" customWidth="1"/>
    <col min="14287" max="14530" width="9.140625" style="32"/>
    <col min="14531" max="14531" width="68.5703125" style="32" bestFit="1" customWidth="1"/>
    <col min="14532" max="14532" width="7.85546875" style="32" customWidth="1"/>
    <col min="14533" max="14537" width="9" style="32" customWidth="1"/>
    <col min="14538" max="14542" width="9.42578125" style="32" customWidth="1"/>
    <col min="14543" max="14786" width="9.140625" style="32"/>
    <col min="14787" max="14787" width="68.5703125" style="32" bestFit="1" customWidth="1"/>
    <col min="14788" max="14788" width="7.85546875" style="32" customWidth="1"/>
    <col min="14789" max="14793" width="9" style="32" customWidth="1"/>
    <col min="14794" max="14798" width="9.42578125" style="32" customWidth="1"/>
    <col min="14799" max="15042" width="9.140625" style="32"/>
    <col min="15043" max="15043" width="68.5703125" style="32" bestFit="1" customWidth="1"/>
    <col min="15044" max="15044" width="7.85546875" style="32" customWidth="1"/>
    <col min="15045" max="15049" width="9" style="32" customWidth="1"/>
    <col min="15050" max="15054" width="9.42578125" style="32" customWidth="1"/>
    <col min="15055" max="15298" width="9.140625" style="32"/>
    <col min="15299" max="15299" width="68.5703125" style="32" bestFit="1" customWidth="1"/>
    <col min="15300" max="15300" width="7.85546875" style="32" customWidth="1"/>
    <col min="15301" max="15305" width="9" style="32" customWidth="1"/>
    <col min="15306" max="15310" width="9.42578125" style="32" customWidth="1"/>
    <col min="15311" max="15554" width="9.140625" style="32"/>
    <col min="15555" max="15555" width="68.5703125" style="32" bestFit="1" customWidth="1"/>
    <col min="15556" max="15556" width="7.85546875" style="32" customWidth="1"/>
    <col min="15557" max="15561" width="9" style="32" customWidth="1"/>
    <col min="15562" max="15566" width="9.42578125" style="32" customWidth="1"/>
    <col min="15567" max="15810" width="9.140625" style="32"/>
    <col min="15811" max="15811" width="68.5703125" style="32" bestFit="1" customWidth="1"/>
    <col min="15812" max="15812" width="7.85546875" style="32" customWidth="1"/>
    <col min="15813" max="15817" width="9" style="32" customWidth="1"/>
    <col min="15818" max="15822" width="9.42578125" style="32" customWidth="1"/>
    <col min="15823" max="16066" width="9.140625" style="32"/>
    <col min="16067" max="16067" width="68.5703125" style="32" bestFit="1" customWidth="1"/>
    <col min="16068" max="16068" width="7.85546875" style="32" customWidth="1"/>
    <col min="16069" max="16073" width="9" style="32" customWidth="1"/>
    <col min="16074" max="16078" width="9.42578125" style="32" customWidth="1"/>
    <col min="16079" max="16384" width="9.140625" style="32"/>
  </cols>
  <sheetData>
    <row r="2" spans="2:45" s="31" customFormat="1" ht="15.75" x14ac:dyDescent="0.25">
      <c r="B2" s="30" t="s">
        <v>2273</v>
      </c>
    </row>
    <row r="3" spans="2:45" s="31" customFormat="1" ht="15.75" x14ac:dyDescent="0.25">
      <c r="B3" s="30"/>
    </row>
    <row r="4" spans="2:45" ht="15" customHeight="1" x14ac:dyDescent="0.2">
      <c r="B4" s="33"/>
      <c r="C4" s="73" t="s">
        <v>13</v>
      </c>
      <c r="D4" s="73" t="s">
        <v>14</v>
      </c>
      <c r="E4" s="73" t="s">
        <v>15</v>
      </c>
      <c r="F4" s="73" t="s">
        <v>16</v>
      </c>
      <c r="G4" s="73" t="s">
        <v>119</v>
      </c>
      <c r="H4" s="73" t="s">
        <v>120</v>
      </c>
      <c r="I4" s="73" t="s">
        <v>121</v>
      </c>
      <c r="J4" s="73" t="s">
        <v>159</v>
      </c>
      <c r="K4" s="73" t="s">
        <v>31</v>
      </c>
      <c r="L4" s="73" t="s">
        <v>32</v>
      </c>
      <c r="M4" s="73" t="s">
        <v>174</v>
      </c>
    </row>
    <row r="5" spans="2:45" ht="15" customHeight="1" x14ac:dyDescent="0.2">
      <c r="B5" s="210" t="s">
        <v>175</v>
      </c>
      <c r="C5" s="37">
        <v>-8</v>
      </c>
      <c r="D5" s="37">
        <v>-5.5</v>
      </c>
      <c r="E5" s="37">
        <v>-5.6</v>
      </c>
      <c r="F5" s="37">
        <v>-5.5</v>
      </c>
      <c r="G5" s="37">
        <v>-3.5</v>
      </c>
      <c r="H5" s="37">
        <v>-0.9</v>
      </c>
      <c r="I5" s="37">
        <v>0.76093527236453307</v>
      </c>
      <c r="J5" s="37">
        <v>0.22387522367354942</v>
      </c>
      <c r="K5" s="37">
        <v>0.29804218020369505</v>
      </c>
      <c r="L5" s="37">
        <v>-7.4018191682710839</v>
      </c>
      <c r="M5" s="37">
        <v>-3.9473719486783616</v>
      </c>
    </row>
    <row r="6" spans="2:45" x14ac:dyDescent="0.2">
      <c r="B6" s="38"/>
      <c r="C6" s="38"/>
      <c r="D6" s="38"/>
      <c r="E6" s="38"/>
      <c r="F6" s="38"/>
      <c r="G6" s="38"/>
      <c r="H6" s="38"/>
      <c r="I6" s="38"/>
    </row>
    <row r="7" spans="2:45" x14ac:dyDescent="0.2">
      <c r="B7" s="39" t="s">
        <v>176</v>
      </c>
    </row>
    <row r="8" spans="2:45" s="36" customFormat="1" ht="11.25" customHeight="1" x14ac:dyDescent="0.2">
      <c r="B8" s="36" t="s">
        <v>177</v>
      </c>
    </row>
    <row r="9" spans="2:45" s="36" customFormat="1" ht="11.25" customHeight="1" x14ac:dyDescent="0.2"/>
    <row r="10" spans="2:45" s="36" customFormat="1" ht="11.25" customHeight="1" x14ac:dyDescent="0.2"/>
    <row r="11" spans="2:45" s="36" customFormat="1" ht="11.25" customHeight="1" x14ac:dyDescent="0.2"/>
    <row r="12" spans="2:45" s="40" customFormat="1" x14ac:dyDescent="0.2">
      <c r="B12" s="36"/>
      <c r="C12" s="36"/>
      <c r="D12" s="36"/>
      <c r="E12" s="36"/>
      <c r="F12" s="36"/>
      <c r="G12" s="36"/>
      <c r="H12" s="36"/>
      <c r="I12" s="36"/>
      <c r="J12" s="41"/>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2:45" s="40" customFormat="1" x14ac:dyDescent="0.2">
      <c r="B13" s="43"/>
      <c r="C13" s="41"/>
      <c r="D13" s="41"/>
      <c r="E13" s="41"/>
      <c r="F13" s="41"/>
      <c r="G13" s="41"/>
      <c r="H13" s="41"/>
      <c r="I13" s="41"/>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2:45" s="40" customFormat="1" x14ac:dyDescent="0.2">
      <c r="B14" s="43"/>
      <c r="C14" s="41"/>
      <c r="D14" s="41"/>
      <c r="E14" s="41"/>
      <c r="F14" s="41"/>
      <c r="G14" s="41"/>
      <c r="H14" s="41"/>
      <c r="I14" s="41"/>
      <c r="J14" s="41"/>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2:45" x14ac:dyDescent="0.2">
      <c r="B15" s="43"/>
      <c r="C15" s="41"/>
      <c r="D15" s="41"/>
      <c r="E15" s="41"/>
      <c r="F15" s="41"/>
      <c r="G15" s="41"/>
      <c r="H15" s="41"/>
      <c r="I15" s="41"/>
    </row>
    <row r="17" spans="2:44" x14ac:dyDescent="0.2">
      <c r="C17" s="44"/>
      <c r="D17" s="44"/>
      <c r="E17" s="44"/>
      <c r="F17" s="44"/>
      <c r="G17" s="44"/>
      <c r="H17" s="44"/>
      <c r="I17" s="44"/>
    </row>
    <row r="18" spans="2:44" x14ac:dyDescent="0.2">
      <c r="B18" s="45"/>
      <c r="C18" s="46"/>
      <c r="D18" s="46"/>
      <c r="E18" s="46"/>
      <c r="F18" s="46"/>
      <c r="G18" s="46"/>
      <c r="H18" s="46"/>
      <c r="I18" s="46"/>
    </row>
    <row r="19" spans="2:44" x14ac:dyDescent="0.2">
      <c r="B19" s="45"/>
      <c r="C19" s="46"/>
      <c r="D19" s="46"/>
      <c r="E19" s="46"/>
      <c r="F19" s="46"/>
      <c r="G19" s="46"/>
      <c r="H19" s="46"/>
      <c r="I19" s="46"/>
    </row>
    <row r="20" spans="2:44" x14ac:dyDescent="0.2">
      <c r="B20" s="45"/>
      <c r="C20" s="46"/>
      <c r="D20" s="46"/>
      <c r="E20" s="46"/>
      <c r="F20" s="46"/>
      <c r="G20" s="46"/>
      <c r="H20" s="46"/>
      <c r="I20" s="46"/>
    </row>
    <row r="21" spans="2:44" s="40" customFormat="1" x14ac:dyDescent="0.2">
      <c r="B21" s="43"/>
      <c r="C21" s="41"/>
      <c r="D21" s="41"/>
      <c r="E21" s="41"/>
      <c r="F21" s="41"/>
      <c r="G21" s="41"/>
      <c r="H21" s="41"/>
      <c r="I21" s="41"/>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row>
    <row r="22" spans="2:44" s="40" customFormat="1" x14ac:dyDescent="0.2">
      <c r="B22" s="43"/>
      <c r="C22" s="41"/>
      <c r="D22" s="41"/>
      <c r="E22" s="41"/>
      <c r="F22" s="41"/>
      <c r="G22" s="41"/>
      <c r="H22" s="41"/>
      <c r="I22" s="41"/>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row>
    <row r="23" spans="2:44" s="40" customFormat="1" x14ac:dyDescent="0.2">
      <c r="B23" s="43"/>
      <c r="C23" s="41"/>
      <c r="D23" s="41"/>
      <c r="E23" s="41"/>
      <c r="F23" s="41"/>
      <c r="G23" s="41"/>
      <c r="H23" s="41"/>
      <c r="I23" s="41"/>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row>
    <row r="24" spans="2:44" x14ac:dyDescent="0.2">
      <c r="B24" s="43"/>
      <c r="C24" s="41"/>
      <c r="D24" s="41"/>
      <c r="E24" s="41"/>
      <c r="F24" s="41"/>
      <c r="G24" s="41"/>
      <c r="H24" s="41"/>
      <c r="I24" s="41"/>
    </row>
    <row r="27" spans="2:44" x14ac:dyDescent="0.2">
      <c r="B27" s="53"/>
      <c r="C27" s="54"/>
      <c r="D27" s="54"/>
      <c r="E27" s="54"/>
      <c r="F27" s="54"/>
      <c r="G27" s="54"/>
      <c r="H27" s="54"/>
      <c r="I27" s="54"/>
    </row>
    <row r="28" spans="2:44" x14ac:dyDescent="0.2">
      <c r="B28" s="45"/>
      <c r="C28" s="44"/>
      <c r="D28" s="44"/>
      <c r="E28" s="44"/>
      <c r="F28" s="44"/>
      <c r="G28" s="44"/>
      <c r="H28" s="44"/>
      <c r="I28" s="44"/>
    </row>
    <row r="29" spans="2:44" x14ac:dyDescent="0.2">
      <c r="B29" s="45"/>
      <c r="C29" s="44"/>
      <c r="D29" s="44"/>
      <c r="E29" s="44"/>
      <c r="F29" s="44"/>
      <c r="G29" s="44"/>
      <c r="H29" s="44"/>
      <c r="I29" s="44"/>
    </row>
    <row r="30" spans="2:44" x14ac:dyDescent="0.2">
      <c r="B30" s="45"/>
      <c r="C30" s="44"/>
      <c r="D30" s="44"/>
      <c r="E30" s="44"/>
      <c r="F30" s="44"/>
      <c r="G30" s="44"/>
      <c r="H30" s="44"/>
      <c r="I30" s="44"/>
    </row>
    <row r="31" spans="2:44" x14ac:dyDescent="0.2">
      <c r="B31" s="45"/>
      <c r="C31" s="44"/>
      <c r="D31" s="44"/>
      <c r="E31" s="44"/>
      <c r="F31" s="44"/>
      <c r="G31" s="44"/>
      <c r="H31" s="44"/>
      <c r="I31" s="44"/>
    </row>
    <row r="32" spans="2:44" s="57" customFormat="1" x14ac:dyDescent="0.2">
      <c r="B32" s="32"/>
      <c r="C32" s="32"/>
      <c r="D32" s="32"/>
      <c r="E32" s="32"/>
      <c r="F32" s="32"/>
      <c r="G32" s="32"/>
      <c r="H32" s="32"/>
      <c r="I32" s="32"/>
    </row>
    <row r="33" spans="2:9" s="57" customFormat="1" x14ac:dyDescent="0.2">
      <c r="B33" s="58"/>
      <c r="C33" s="55"/>
      <c r="D33" s="55"/>
      <c r="E33" s="55"/>
      <c r="F33" s="55"/>
      <c r="G33" s="55"/>
      <c r="H33" s="55"/>
      <c r="I33" s="55"/>
    </row>
    <row r="34" spans="2:9" s="57" customFormat="1" x14ac:dyDescent="0.2">
      <c r="B34" s="58"/>
      <c r="C34" s="56"/>
      <c r="D34" s="56"/>
      <c r="E34" s="56"/>
      <c r="F34" s="56"/>
      <c r="G34" s="56"/>
      <c r="H34" s="56"/>
      <c r="I34" s="56"/>
    </row>
    <row r="35" spans="2:9" s="57" customFormat="1" x14ac:dyDescent="0.2">
      <c r="B35" s="58"/>
      <c r="C35" s="56"/>
      <c r="D35" s="56"/>
      <c r="E35" s="56"/>
      <c r="F35" s="56"/>
      <c r="G35" s="56"/>
      <c r="H35" s="56"/>
      <c r="I35" s="56"/>
    </row>
    <row r="36" spans="2:9" x14ac:dyDescent="0.2">
      <c r="B36" s="58"/>
      <c r="C36" s="56"/>
      <c r="D36" s="56"/>
      <c r="E36" s="56"/>
      <c r="F36" s="56"/>
      <c r="G36" s="56"/>
      <c r="H36" s="56"/>
      <c r="I36" s="56"/>
    </row>
    <row r="37" spans="2:9" x14ac:dyDescent="0.2">
      <c r="C37" s="46"/>
      <c r="D37" s="46"/>
      <c r="E37" s="46"/>
      <c r="F37" s="46"/>
      <c r="G37" s="46"/>
      <c r="H37" s="46"/>
      <c r="I37" s="46"/>
    </row>
  </sheetData>
  <pageMargins left="0.75" right="0.75" top="1" bottom="1" header="0.5" footer="0.5"/>
  <pageSetup paperSize="9"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40"/>
  <sheetViews>
    <sheetView zoomScaleNormal="100" workbookViewId="0">
      <selection activeCell="D17" sqref="D17"/>
    </sheetView>
  </sheetViews>
  <sheetFormatPr defaultColWidth="9.140625" defaultRowHeight="11.25" x14ac:dyDescent="0.2"/>
  <cols>
    <col min="1" max="1" width="9.140625" style="32"/>
    <col min="2" max="2" width="50.140625" style="32" customWidth="1"/>
    <col min="3" max="3" width="7.85546875" style="32" customWidth="1"/>
    <col min="4" max="8" width="9" style="32" customWidth="1"/>
    <col min="9" max="9" width="9.42578125" style="32" customWidth="1"/>
    <col min="10" max="194" width="9.140625" style="32"/>
    <col min="195" max="195" width="68.5703125" style="32" bestFit="1" customWidth="1"/>
    <col min="196" max="196" width="7.85546875" style="32" customWidth="1"/>
    <col min="197" max="201" width="9" style="32" customWidth="1"/>
    <col min="202" max="206" width="9.42578125" style="32" customWidth="1"/>
    <col min="207" max="450" width="9.140625" style="32"/>
    <col min="451" max="451" width="68.5703125" style="32" bestFit="1" customWidth="1"/>
    <col min="452" max="452" width="7.85546875" style="32" customWidth="1"/>
    <col min="453" max="457" width="9" style="32" customWidth="1"/>
    <col min="458" max="462" width="9.42578125" style="32" customWidth="1"/>
    <col min="463" max="706" width="9.140625" style="32"/>
    <col min="707" max="707" width="68.5703125" style="32" bestFit="1" customWidth="1"/>
    <col min="708" max="708" width="7.85546875" style="32" customWidth="1"/>
    <col min="709" max="713" width="9" style="32" customWidth="1"/>
    <col min="714" max="718" width="9.42578125" style="32" customWidth="1"/>
    <col min="719" max="962" width="9.140625" style="32"/>
    <col min="963" max="963" width="68.5703125" style="32" bestFit="1" customWidth="1"/>
    <col min="964" max="964" width="7.85546875" style="32" customWidth="1"/>
    <col min="965" max="969" width="9" style="32" customWidth="1"/>
    <col min="970" max="974" width="9.42578125" style="32" customWidth="1"/>
    <col min="975" max="1218" width="9.140625" style="32"/>
    <col min="1219" max="1219" width="68.5703125" style="32" bestFit="1" customWidth="1"/>
    <col min="1220" max="1220" width="7.85546875" style="32" customWidth="1"/>
    <col min="1221" max="1225" width="9" style="32" customWidth="1"/>
    <col min="1226" max="1230" width="9.42578125" style="32" customWidth="1"/>
    <col min="1231" max="1474" width="9.140625" style="32"/>
    <col min="1475" max="1475" width="68.5703125" style="32" bestFit="1" customWidth="1"/>
    <col min="1476" max="1476" width="7.85546875" style="32" customWidth="1"/>
    <col min="1477" max="1481" width="9" style="32" customWidth="1"/>
    <col min="1482" max="1486" width="9.42578125" style="32" customWidth="1"/>
    <col min="1487" max="1730" width="9.140625" style="32"/>
    <col min="1731" max="1731" width="68.5703125" style="32" bestFit="1" customWidth="1"/>
    <col min="1732" max="1732" width="7.85546875" style="32" customWidth="1"/>
    <col min="1733" max="1737" width="9" style="32" customWidth="1"/>
    <col min="1738" max="1742" width="9.42578125" style="32" customWidth="1"/>
    <col min="1743" max="1986" width="9.140625" style="32"/>
    <col min="1987" max="1987" width="68.5703125" style="32" bestFit="1" customWidth="1"/>
    <col min="1988" max="1988" width="7.85546875" style="32" customWidth="1"/>
    <col min="1989" max="1993" width="9" style="32" customWidth="1"/>
    <col min="1994" max="1998" width="9.42578125" style="32" customWidth="1"/>
    <col min="1999" max="2242" width="9.140625" style="32"/>
    <col min="2243" max="2243" width="68.5703125" style="32" bestFit="1" customWidth="1"/>
    <col min="2244" max="2244" width="7.85546875" style="32" customWidth="1"/>
    <col min="2245" max="2249" width="9" style="32" customWidth="1"/>
    <col min="2250" max="2254" width="9.42578125" style="32" customWidth="1"/>
    <col min="2255" max="2498" width="9.140625" style="32"/>
    <col min="2499" max="2499" width="68.5703125" style="32" bestFit="1" customWidth="1"/>
    <col min="2500" max="2500" width="7.85546875" style="32" customWidth="1"/>
    <col min="2501" max="2505" width="9" style="32" customWidth="1"/>
    <col min="2506" max="2510" width="9.42578125" style="32" customWidth="1"/>
    <col min="2511" max="2754" width="9.140625" style="32"/>
    <col min="2755" max="2755" width="68.5703125" style="32" bestFit="1" customWidth="1"/>
    <col min="2756" max="2756" width="7.85546875" style="32" customWidth="1"/>
    <col min="2757" max="2761" width="9" style="32" customWidth="1"/>
    <col min="2762" max="2766" width="9.42578125" style="32" customWidth="1"/>
    <col min="2767" max="3010" width="9.140625" style="32"/>
    <col min="3011" max="3011" width="68.5703125" style="32" bestFit="1" customWidth="1"/>
    <col min="3012" max="3012" width="7.85546875" style="32" customWidth="1"/>
    <col min="3013" max="3017" width="9" style="32" customWidth="1"/>
    <col min="3018" max="3022" width="9.42578125" style="32" customWidth="1"/>
    <col min="3023" max="3266" width="9.140625" style="32"/>
    <col min="3267" max="3267" width="68.5703125" style="32" bestFit="1" customWidth="1"/>
    <col min="3268" max="3268" width="7.85546875" style="32" customWidth="1"/>
    <col min="3269" max="3273" width="9" style="32" customWidth="1"/>
    <col min="3274" max="3278" width="9.42578125" style="32" customWidth="1"/>
    <col min="3279" max="3522" width="9.140625" style="32"/>
    <col min="3523" max="3523" width="68.5703125" style="32" bestFit="1" customWidth="1"/>
    <col min="3524" max="3524" width="7.85546875" style="32" customWidth="1"/>
    <col min="3525" max="3529" width="9" style="32" customWidth="1"/>
    <col min="3530" max="3534" width="9.42578125" style="32" customWidth="1"/>
    <col min="3535" max="3778" width="9.140625" style="32"/>
    <col min="3779" max="3779" width="68.5703125" style="32" bestFit="1" customWidth="1"/>
    <col min="3780" max="3780" width="7.85546875" style="32" customWidth="1"/>
    <col min="3781" max="3785" width="9" style="32" customWidth="1"/>
    <col min="3786" max="3790" width="9.42578125" style="32" customWidth="1"/>
    <col min="3791" max="4034" width="9.140625" style="32"/>
    <col min="4035" max="4035" width="68.5703125" style="32" bestFit="1" customWidth="1"/>
    <col min="4036" max="4036" width="7.85546875" style="32" customWidth="1"/>
    <col min="4037" max="4041" width="9" style="32" customWidth="1"/>
    <col min="4042" max="4046" width="9.42578125" style="32" customWidth="1"/>
    <col min="4047" max="4290" width="9.140625" style="32"/>
    <col min="4291" max="4291" width="68.5703125" style="32" bestFit="1" customWidth="1"/>
    <col min="4292" max="4292" width="7.85546875" style="32" customWidth="1"/>
    <col min="4293" max="4297" width="9" style="32" customWidth="1"/>
    <col min="4298" max="4302" width="9.42578125" style="32" customWidth="1"/>
    <col min="4303" max="4546" width="9.140625" style="32"/>
    <col min="4547" max="4547" width="68.5703125" style="32" bestFit="1" customWidth="1"/>
    <col min="4548" max="4548" width="7.85546875" style="32" customWidth="1"/>
    <col min="4549" max="4553" width="9" style="32" customWidth="1"/>
    <col min="4554" max="4558" width="9.42578125" style="32" customWidth="1"/>
    <col min="4559" max="4802" width="9.140625" style="32"/>
    <col min="4803" max="4803" width="68.5703125" style="32" bestFit="1" customWidth="1"/>
    <col min="4804" max="4804" width="7.85546875" style="32" customWidth="1"/>
    <col min="4805" max="4809" width="9" style="32" customWidth="1"/>
    <col min="4810" max="4814" width="9.42578125" style="32" customWidth="1"/>
    <col min="4815" max="5058" width="9.140625" style="32"/>
    <col min="5059" max="5059" width="68.5703125" style="32" bestFit="1" customWidth="1"/>
    <col min="5060" max="5060" width="7.85546875" style="32" customWidth="1"/>
    <col min="5061" max="5065" width="9" style="32" customWidth="1"/>
    <col min="5066" max="5070" width="9.42578125" style="32" customWidth="1"/>
    <col min="5071" max="5314" width="9.140625" style="32"/>
    <col min="5315" max="5315" width="68.5703125" style="32" bestFit="1" customWidth="1"/>
    <col min="5316" max="5316" width="7.85546875" style="32" customWidth="1"/>
    <col min="5317" max="5321" width="9" style="32" customWidth="1"/>
    <col min="5322" max="5326" width="9.42578125" style="32" customWidth="1"/>
    <col min="5327" max="5570" width="9.140625" style="32"/>
    <col min="5571" max="5571" width="68.5703125" style="32" bestFit="1" customWidth="1"/>
    <col min="5572" max="5572" width="7.85546875" style="32" customWidth="1"/>
    <col min="5573" max="5577" width="9" style="32" customWidth="1"/>
    <col min="5578" max="5582" width="9.42578125" style="32" customWidth="1"/>
    <col min="5583" max="5826" width="9.140625" style="32"/>
    <col min="5827" max="5827" width="68.5703125" style="32" bestFit="1" customWidth="1"/>
    <col min="5828" max="5828" width="7.85546875" style="32" customWidth="1"/>
    <col min="5829" max="5833" width="9" style="32" customWidth="1"/>
    <col min="5834" max="5838" width="9.42578125" style="32" customWidth="1"/>
    <col min="5839" max="6082" width="9.140625" style="32"/>
    <col min="6083" max="6083" width="68.5703125" style="32" bestFit="1" customWidth="1"/>
    <col min="6084" max="6084" width="7.85546875" style="32" customWidth="1"/>
    <col min="6085" max="6089" width="9" style="32" customWidth="1"/>
    <col min="6090" max="6094" width="9.42578125" style="32" customWidth="1"/>
    <col min="6095" max="6338" width="9.140625" style="32"/>
    <col min="6339" max="6339" width="68.5703125" style="32" bestFit="1" customWidth="1"/>
    <col min="6340" max="6340" width="7.85546875" style="32" customWidth="1"/>
    <col min="6341" max="6345" width="9" style="32" customWidth="1"/>
    <col min="6346" max="6350" width="9.42578125" style="32" customWidth="1"/>
    <col min="6351" max="6594" width="9.140625" style="32"/>
    <col min="6595" max="6595" width="68.5703125" style="32" bestFit="1" customWidth="1"/>
    <col min="6596" max="6596" width="7.85546875" style="32" customWidth="1"/>
    <col min="6597" max="6601" width="9" style="32" customWidth="1"/>
    <col min="6602" max="6606" width="9.42578125" style="32" customWidth="1"/>
    <col min="6607" max="6850" width="9.140625" style="32"/>
    <col min="6851" max="6851" width="68.5703125" style="32" bestFit="1" customWidth="1"/>
    <col min="6852" max="6852" width="7.85546875" style="32" customWidth="1"/>
    <col min="6853" max="6857" width="9" style="32" customWidth="1"/>
    <col min="6858" max="6862" width="9.42578125" style="32" customWidth="1"/>
    <col min="6863" max="7106" width="9.140625" style="32"/>
    <col min="7107" max="7107" width="68.5703125" style="32" bestFit="1" customWidth="1"/>
    <col min="7108" max="7108" width="7.85546875" style="32" customWidth="1"/>
    <col min="7109" max="7113" width="9" style="32" customWidth="1"/>
    <col min="7114" max="7118" width="9.42578125" style="32" customWidth="1"/>
    <col min="7119" max="7362" width="9.140625" style="32"/>
    <col min="7363" max="7363" width="68.5703125" style="32" bestFit="1" customWidth="1"/>
    <col min="7364" max="7364" width="7.85546875" style="32" customWidth="1"/>
    <col min="7365" max="7369" width="9" style="32" customWidth="1"/>
    <col min="7370" max="7374" width="9.42578125" style="32" customWidth="1"/>
    <col min="7375" max="7618" width="9.140625" style="32"/>
    <col min="7619" max="7619" width="68.5703125" style="32" bestFit="1" customWidth="1"/>
    <col min="7620" max="7620" width="7.85546875" style="32" customWidth="1"/>
    <col min="7621" max="7625" width="9" style="32" customWidth="1"/>
    <col min="7626" max="7630" width="9.42578125" style="32" customWidth="1"/>
    <col min="7631" max="7874" width="9.140625" style="32"/>
    <col min="7875" max="7875" width="68.5703125" style="32" bestFit="1" customWidth="1"/>
    <col min="7876" max="7876" width="7.85546875" style="32" customWidth="1"/>
    <col min="7877" max="7881" width="9" style="32" customWidth="1"/>
    <col min="7882" max="7886" width="9.42578125" style="32" customWidth="1"/>
    <col min="7887" max="8130" width="9.140625" style="32"/>
    <col min="8131" max="8131" width="68.5703125" style="32" bestFit="1" customWidth="1"/>
    <col min="8132" max="8132" width="7.85546875" style="32" customWidth="1"/>
    <col min="8133" max="8137" width="9" style="32" customWidth="1"/>
    <col min="8138" max="8142" width="9.42578125" style="32" customWidth="1"/>
    <col min="8143" max="8386" width="9.140625" style="32"/>
    <col min="8387" max="8387" width="68.5703125" style="32" bestFit="1" customWidth="1"/>
    <col min="8388" max="8388" width="7.85546875" style="32" customWidth="1"/>
    <col min="8389" max="8393" width="9" style="32" customWidth="1"/>
    <col min="8394" max="8398" width="9.42578125" style="32" customWidth="1"/>
    <col min="8399" max="8642" width="9.140625" style="32"/>
    <col min="8643" max="8643" width="68.5703125" style="32" bestFit="1" customWidth="1"/>
    <col min="8644" max="8644" width="7.85546875" style="32" customWidth="1"/>
    <col min="8645" max="8649" width="9" style="32" customWidth="1"/>
    <col min="8650" max="8654" width="9.42578125" style="32" customWidth="1"/>
    <col min="8655" max="8898" width="9.140625" style="32"/>
    <col min="8899" max="8899" width="68.5703125" style="32" bestFit="1" customWidth="1"/>
    <col min="8900" max="8900" width="7.85546875" style="32" customWidth="1"/>
    <col min="8901" max="8905" width="9" style="32" customWidth="1"/>
    <col min="8906" max="8910" width="9.42578125" style="32" customWidth="1"/>
    <col min="8911" max="9154" width="9.140625" style="32"/>
    <col min="9155" max="9155" width="68.5703125" style="32" bestFit="1" customWidth="1"/>
    <col min="9156" max="9156" width="7.85546875" style="32" customWidth="1"/>
    <col min="9157" max="9161" width="9" style="32" customWidth="1"/>
    <col min="9162" max="9166" width="9.42578125" style="32" customWidth="1"/>
    <col min="9167" max="9410" width="9.140625" style="32"/>
    <col min="9411" max="9411" width="68.5703125" style="32" bestFit="1" customWidth="1"/>
    <col min="9412" max="9412" width="7.85546875" style="32" customWidth="1"/>
    <col min="9413" max="9417" width="9" style="32" customWidth="1"/>
    <col min="9418" max="9422" width="9.42578125" style="32" customWidth="1"/>
    <col min="9423" max="9666" width="9.140625" style="32"/>
    <col min="9667" max="9667" width="68.5703125" style="32" bestFit="1" customWidth="1"/>
    <col min="9668" max="9668" width="7.85546875" style="32" customWidth="1"/>
    <col min="9669" max="9673" width="9" style="32" customWidth="1"/>
    <col min="9674" max="9678" width="9.42578125" style="32" customWidth="1"/>
    <col min="9679" max="9922" width="9.140625" style="32"/>
    <col min="9923" max="9923" width="68.5703125" style="32" bestFit="1" customWidth="1"/>
    <col min="9924" max="9924" width="7.85546875" style="32" customWidth="1"/>
    <col min="9925" max="9929" width="9" style="32" customWidth="1"/>
    <col min="9930" max="9934" width="9.42578125" style="32" customWidth="1"/>
    <col min="9935" max="10178" width="9.140625" style="32"/>
    <col min="10179" max="10179" width="68.5703125" style="32" bestFit="1" customWidth="1"/>
    <col min="10180" max="10180" width="7.85546875" style="32" customWidth="1"/>
    <col min="10181" max="10185" width="9" style="32" customWidth="1"/>
    <col min="10186" max="10190" width="9.42578125" style="32" customWidth="1"/>
    <col min="10191" max="10434" width="9.140625" style="32"/>
    <col min="10435" max="10435" width="68.5703125" style="32" bestFit="1" customWidth="1"/>
    <col min="10436" max="10436" width="7.85546875" style="32" customWidth="1"/>
    <col min="10437" max="10441" width="9" style="32" customWidth="1"/>
    <col min="10442" max="10446" width="9.42578125" style="32" customWidth="1"/>
    <col min="10447" max="10690" width="9.140625" style="32"/>
    <col min="10691" max="10691" width="68.5703125" style="32" bestFit="1" customWidth="1"/>
    <col min="10692" max="10692" width="7.85546875" style="32" customWidth="1"/>
    <col min="10693" max="10697" width="9" style="32" customWidth="1"/>
    <col min="10698" max="10702" width="9.42578125" style="32" customWidth="1"/>
    <col min="10703" max="10946" width="9.140625" style="32"/>
    <col min="10947" max="10947" width="68.5703125" style="32" bestFit="1" customWidth="1"/>
    <col min="10948" max="10948" width="7.85546875" style="32" customWidth="1"/>
    <col min="10949" max="10953" width="9" style="32" customWidth="1"/>
    <col min="10954" max="10958" width="9.42578125" style="32" customWidth="1"/>
    <col min="10959" max="11202" width="9.140625" style="32"/>
    <col min="11203" max="11203" width="68.5703125" style="32" bestFit="1" customWidth="1"/>
    <col min="11204" max="11204" width="7.85546875" style="32" customWidth="1"/>
    <col min="11205" max="11209" width="9" style="32" customWidth="1"/>
    <col min="11210" max="11214" width="9.42578125" style="32" customWidth="1"/>
    <col min="11215" max="11458" width="9.140625" style="32"/>
    <col min="11459" max="11459" width="68.5703125" style="32" bestFit="1" customWidth="1"/>
    <col min="11460" max="11460" width="7.85546875" style="32" customWidth="1"/>
    <col min="11461" max="11465" width="9" style="32" customWidth="1"/>
    <col min="11466" max="11470" width="9.42578125" style="32" customWidth="1"/>
    <col min="11471" max="11714" width="9.140625" style="32"/>
    <col min="11715" max="11715" width="68.5703125" style="32" bestFit="1" customWidth="1"/>
    <col min="11716" max="11716" width="7.85546875" style="32" customWidth="1"/>
    <col min="11717" max="11721" width="9" style="32" customWidth="1"/>
    <col min="11722" max="11726" width="9.42578125" style="32" customWidth="1"/>
    <col min="11727" max="11970" width="9.140625" style="32"/>
    <col min="11971" max="11971" width="68.5703125" style="32" bestFit="1" customWidth="1"/>
    <col min="11972" max="11972" width="7.85546875" style="32" customWidth="1"/>
    <col min="11973" max="11977" width="9" style="32" customWidth="1"/>
    <col min="11978" max="11982" width="9.42578125" style="32" customWidth="1"/>
    <col min="11983" max="12226" width="9.140625" style="32"/>
    <col min="12227" max="12227" width="68.5703125" style="32" bestFit="1" customWidth="1"/>
    <col min="12228" max="12228" width="7.85546875" style="32" customWidth="1"/>
    <col min="12229" max="12233" width="9" style="32" customWidth="1"/>
    <col min="12234" max="12238" width="9.42578125" style="32" customWidth="1"/>
    <col min="12239" max="12482" width="9.140625" style="32"/>
    <col min="12483" max="12483" width="68.5703125" style="32" bestFit="1" customWidth="1"/>
    <col min="12484" max="12484" width="7.85546875" style="32" customWidth="1"/>
    <col min="12485" max="12489" width="9" style="32" customWidth="1"/>
    <col min="12490" max="12494" width="9.42578125" style="32" customWidth="1"/>
    <col min="12495" max="12738" width="9.140625" style="32"/>
    <col min="12739" max="12739" width="68.5703125" style="32" bestFit="1" customWidth="1"/>
    <col min="12740" max="12740" width="7.85546875" style="32" customWidth="1"/>
    <col min="12741" max="12745" width="9" style="32" customWidth="1"/>
    <col min="12746" max="12750" width="9.42578125" style="32" customWidth="1"/>
    <col min="12751" max="12994" width="9.140625" style="32"/>
    <col min="12995" max="12995" width="68.5703125" style="32" bestFit="1" customWidth="1"/>
    <col min="12996" max="12996" width="7.85546875" style="32" customWidth="1"/>
    <col min="12997" max="13001" width="9" style="32" customWidth="1"/>
    <col min="13002" max="13006" width="9.42578125" style="32" customWidth="1"/>
    <col min="13007" max="13250" width="9.140625" style="32"/>
    <col min="13251" max="13251" width="68.5703125" style="32" bestFit="1" customWidth="1"/>
    <col min="13252" max="13252" width="7.85546875" style="32" customWidth="1"/>
    <col min="13253" max="13257" width="9" style="32" customWidth="1"/>
    <col min="13258" max="13262" width="9.42578125" style="32" customWidth="1"/>
    <col min="13263" max="13506" width="9.140625" style="32"/>
    <col min="13507" max="13507" width="68.5703125" style="32" bestFit="1" customWidth="1"/>
    <col min="13508" max="13508" width="7.85546875" style="32" customWidth="1"/>
    <col min="13509" max="13513" width="9" style="32" customWidth="1"/>
    <col min="13514" max="13518" width="9.42578125" style="32" customWidth="1"/>
    <col min="13519" max="13762" width="9.140625" style="32"/>
    <col min="13763" max="13763" width="68.5703125" style="32" bestFit="1" customWidth="1"/>
    <col min="13764" max="13764" width="7.85546875" style="32" customWidth="1"/>
    <col min="13765" max="13769" width="9" style="32" customWidth="1"/>
    <col min="13770" max="13774" width="9.42578125" style="32" customWidth="1"/>
    <col min="13775" max="14018" width="9.140625" style="32"/>
    <col min="14019" max="14019" width="68.5703125" style="32" bestFit="1" customWidth="1"/>
    <col min="14020" max="14020" width="7.85546875" style="32" customWidth="1"/>
    <col min="14021" max="14025" width="9" style="32" customWidth="1"/>
    <col min="14026" max="14030" width="9.42578125" style="32" customWidth="1"/>
    <col min="14031" max="14274" width="9.140625" style="32"/>
    <col min="14275" max="14275" width="68.5703125" style="32" bestFit="1" customWidth="1"/>
    <col min="14276" max="14276" width="7.85546875" style="32" customWidth="1"/>
    <col min="14277" max="14281" width="9" style="32" customWidth="1"/>
    <col min="14282" max="14286" width="9.42578125" style="32" customWidth="1"/>
    <col min="14287" max="14530" width="9.140625" style="32"/>
    <col min="14531" max="14531" width="68.5703125" style="32" bestFit="1" customWidth="1"/>
    <col min="14532" max="14532" width="7.85546875" style="32" customWidth="1"/>
    <col min="14533" max="14537" width="9" style="32" customWidth="1"/>
    <col min="14538" max="14542" width="9.42578125" style="32" customWidth="1"/>
    <col min="14543" max="14786" width="9.140625" style="32"/>
    <col min="14787" max="14787" width="68.5703125" style="32" bestFit="1" customWidth="1"/>
    <col min="14788" max="14788" width="7.85546875" style="32" customWidth="1"/>
    <col min="14789" max="14793" width="9" style="32" customWidth="1"/>
    <col min="14794" max="14798" width="9.42578125" style="32" customWidth="1"/>
    <col min="14799" max="15042" width="9.140625" style="32"/>
    <col min="15043" max="15043" width="68.5703125" style="32" bestFit="1" customWidth="1"/>
    <col min="15044" max="15044" width="7.85546875" style="32" customWidth="1"/>
    <col min="15045" max="15049" width="9" style="32" customWidth="1"/>
    <col min="15050" max="15054" width="9.42578125" style="32" customWidth="1"/>
    <col min="15055" max="15298" width="9.140625" style="32"/>
    <col min="15299" max="15299" width="68.5703125" style="32" bestFit="1" customWidth="1"/>
    <col min="15300" max="15300" width="7.85546875" style="32" customWidth="1"/>
    <col min="15301" max="15305" width="9" style="32" customWidth="1"/>
    <col min="15306" max="15310" width="9.42578125" style="32" customWidth="1"/>
    <col min="15311" max="15554" width="9.140625" style="32"/>
    <col min="15555" max="15555" width="68.5703125" style="32" bestFit="1" customWidth="1"/>
    <col min="15556" max="15556" width="7.85546875" style="32" customWidth="1"/>
    <col min="15557" max="15561" width="9" style="32" customWidth="1"/>
    <col min="15562" max="15566" width="9.42578125" style="32" customWidth="1"/>
    <col min="15567" max="15810" width="9.140625" style="32"/>
    <col min="15811" max="15811" width="68.5703125" style="32" bestFit="1" customWidth="1"/>
    <col min="15812" max="15812" width="7.85546875" style="32" customWidth="1"/>
    <col min="15813" max="15817" width="9" style="32" customWidth="1"/>
    <col min="15818" max="15822" width="9.42578125" style="32" customWidth="1"/>
    <col min="15823" max="16066" width="9.140625" style="32"/>
    <col min="16067" max="16067" width="68.5703125" style="32" bestFit="1" customWidth="1"/>
    <col min="16068" max="16068" width="7.85546875" style="32" customWidth="1"/>
    <col min="16069" max="16073" width="9" style="32" customWidth="1"/>
    <col min="16074" max="16078" width="9.42578125" style="32" customWidth="1"/>
    <col min="16079" max="16384" width="9.140625" style="32"/>
  </cols>
  <sheetData>
    <row r="2" spans="2:45" s="31" customFormat="1" ht="15.75" x14ac:dyDescent="0.25">
      <c r="B2" s="30" t="s">
        <v>178</v>
      </c>
    </row>
    <row r="3" spans="2:45" s="31" customFormat="1" ht="15.75" x14ac:dyDescent="0.25">
      <c r="B3" s="30"/>
    </row>
    <row r="4" spans="2:45" ht="15" customHeight="1" x14ac:dyDescent="0.2">
      <c r="B4" s="33"/>
      <c r="C4" s="73" t="s">
        <v>13</v>
      </c>
      <c r="D4" s="73" t="s">
        <v>14</v>
      </c>
      <c r="E4" s="73" t="s">
        <v>15</v>
      </c>
      <c r="F4" s="73" t="s">
        <v>16</v>
      </c>
      <c r="G4" s="73" t="s">
        <v>119</v>
      </c>
      <c r="H4" s="73" t="s">
        <v>120</v>
      </c>
      <c r="I4" s="73" t="s">
        <v>121</v>
      </c>
      <c r="J4" s="73" t="s">
        <v>159</v>
      </c>
      <c r="K4" s="73" t="s">
        <v>31</v>
      </c>
      <c r="L4" s="73" t="s">
        <v>32</v>
      </c>
      <c r="M4" s="73" t="s">
        <v>174</v>
      </c>
    </row>
    <row r="5" spans="2:45" ht="15" customHeight="1" x14ac:dyDescent="0.2">
      <c r="B5" s="211" t="s">
        <v>179</v>
      </c>
      <c r="C5" s="34">
        <v>64.257906713572652</v>
      </c>
      <c r="D5" s="34">
        <v>70.131951013359</v>
      </c>
      <c r="E5" s="34">
        <v>81.219744555477689</v>
      </c>
      <c r="F5" s="34">
        <v>84.837116029180436</v>
      </c>
      <c r="G5" s="34">
        <v>84.32834200359828</v>
      </c>
      <c r="H5" s="34">
        <v>80.798639982120207</v>
      </c>
      <c r="I5" s="34">
        <v>77.580108122117693</v>
      </c>
      <c r="J5" s="34">
        <v>74.284965050443517</v>
      </c>
      <c r="K5" s="34">
        <v>72.804621282945689</v>
      </c>
      <c r="L5" s="34">
        <v>88.739927021877591</v>
      </c>
      <c r="M5" s="34">
        <v>87.110616026334199</v>
      </c>
    </row>
    <row r="6" spans="2:45" ht="15" customHeight="1" x14ac:dyDescent="0.2">
      <c r="B6" s="211" t="s">
        <v>180</v>
      </c>
      <c r="C6" s="34">
        <v>80.858371484743671</v>
      </c>
      <c r="D6" s="34">
        <v>85.754235843210878</v>
      </c>
      <c r="E6" s="34">
        <v>94.830903922397226</v>
      </c>
      <c r="F6" s="34">
        <v>91.880050689047451</v>
      </c>
      <c r="G6" s="34">
        <v>93.113837787327796</v>
      </c>
      <c r="H6" s="34">
        <v>91.840769660638514</v>
      </c>
      <c r="I6" s="34">
        <v>84.166606727609647</v>
      </c>
      <c r="J6" s="34">
        <v>89.004568969262039</v>
      </c>
      <c r="K6" s="34">
        <v>92.989991002027978</v>
      </c>
      <c r="L6" s="34">
        <v>103.81680382437759</v>
      </c>
      <c r="M6" s="34" t="s">
        <v>181</v>
      </c>
    </row>
    <row r="7" spans="2:45" ht="15" customHeight="1" x14ac:dyDescent="0.2">
      <c r="B7" s="211" t="s">
        <v>182</v>
      </c>
      <c r="C7" s="34">
        <v>43.184291670466557</v>
      </c>
      <c r="D7" s="34">
        <v>47.582932259514699</v>
      </c>
      <c r="E7" s="34">
        <v>58.097955778682334</v>
      </c>
      <c r="F7" s="34">
        <v>68.637424116552154</v>
      </c>
      <c r="G7" s="34">
        <v>73.062045378919862</v>
      </c>
      <c r="H7" s="34">
        <v>81.573626106585593</v>
      </c>
      <c r="I7" s="34">
        <v>89.023183202906395</v>
      </c>
      <c r="J7" s="34">
        <v>92.641172618832201</v>
      </c>
      <c r="K7" s="34">
        <v>104.72420514158114</v>
      </c>
      <c r="L7" s="34">
        <v>119.90221178700598</v>
      </c>
      <c r="M7" s="34" t="s">
        <v>181</v>
      </c>
    </row>
    <row r="8" spans="2:45" ht="15" customHeight="1" x14ac:dyDescent="0.2">
      <c r="B8" s="210" t="s">
        <v>183</v>
      </c>
      <c r="C8" s="37">
        <v>90.703490474215457</v>
      </c>
      <c r="D8" s="37">
        <v>98.809623506473315</v>
      </c>
      <c r="E8" s="37">
        <v>116.71272662459957</v>
      </c>
      <c r="F8" s="37">
        <v>120.56646229645803</v>
      </c>
      <c r="G8" s="37">
        <v>120.25597253981925</v>
      </c>
      <c r="H8" s="37">
        <v>110.34792600406932</v>
      </c>
      <c r="I8" s="37">
        <v>111.91790968008164</v>
      </c>
      <c r="J8" s="37">
        <v>104.63110937399156</v>
      </c>
      <c r="K8" s="37">
        <v>95.205561525118171</v>
      </c>
      <c r="L8" s="37">
        <v>105.96489906248536</v>
      </c>
      <c r="M8" s="37" t="s">
        <v>181</v>
      </c>
    </row>
    <row r="9" spans="2:45" ht="15" customHeight="1" x14ac:dyDescent="0.2">
      <c r="B9" s="211"/>
      <c r="C9" s="34"/>
      <c r="D9" s="34"/>
      <c r="E9" s="34"/>
      <c r="F9" s="34"/>
      <c r="G9" s="34"/>
      <c r="H9" s="34"/>
      <c r="I9" s="34"/>
      <c r="J9" s="34"/>
      <c r="K9" s="34"/>
      <c r="L9" s="34"/>
      <c r="M9" s="34"/>
    </row>
    <row r="10" spans="2:45" x14ac:dyDescent="0.2">
      <c r="B10" s="39" t="s">
        <v>184</v>
      </c>
    </row>
    <row r="11" spans="2:45" s="36" customFormat="1" ht="11.25" customHeight="1" x14ac:dyDescent="0.2">
      <c r="B11" s="36" t="s">
        <v>185</v>
      </c>
    </row>
    <row r="12" spans="2:45" s="36" customFormat="1" ht="11.25" customHeight="1" x14ac:dyDescent="0.2"/>
    <row r="13" spans="2:45" s="36" customFormat="1" ht="11.25" customHeight="1" x14ac:dyDescent="0.2"/>
    <row r="14" spans="2:45" s="36" customFormat="1" ht="11.25" customHeight="1" x14ac:dyDescent="0.2"/>
    <row r="15" spans="2:45" s="40" customFormat="1" x14ac:dyDescent="0.2">
      <c r="B15" s="36"/>
      <c r="C15" s="36"/>
      <c r="D15" s="36"/>
      <c r="E15" s="36"/>
      <c r="F15" s="36"/>
      <c r="G15" s="36"/>
      <c r="H15" s="36"/>
      <c r="I15" s="36"/>
      <c r="J15" s="41"/>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row>
    <row r="16" spans="2:45" s="40" customFormat="1" x14ac:dyDescent="0.2">
      <c r="B16" s="43"/>
      <c r="C16" s="41"/>
      <c r="D16" s="41"/>
      <c r="E16" s="41"/>
      <c r="F16" s="41"/>
      <c r="G16" s="41"/>
      <c r="H16" s="41"/>
      <c r="I16" s="41"/>
      <c r="J16" s="41"/>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row>
    <row r="17" spans="2:45" s="40" customFormat="1" x14ac:dyDescent="0.2">
      <c r="B17" s="43"/>
      <c r="C17" s="41"/>
      <c r="D17" s="41"/>
      <c r="E17" s="41"/>
      <c r="F17" s="41"/>
      <c r="G17" s="41"/>
      <c r="H17" s="41"/>
      <c r="I17" s="41"/>
      <c r="J17" s="41"/>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row>
    <row r="18" spans="2:45" x14ac:dyDescent="0.2">
      <c r="B18" s="43"/>
      <c r="C18" s="41"/>
      <c r="D18" s="41"/>
      <c r="E18" s="41"/>
      <c r="F18" s="41"/>
      <c r="G18" s="41"/>
      <c r="H18" s="41"/>
      <c r="I18" s="41"/>
    </row>
    <row r="20" spans="2:45" x14ac:dyDescent="0.2">
      <c r="C20" s="44"/>
      <c r="D20" s="44"/>
      <c r="E20" s="44"/>
      <c r="F20" s="44"/>
      <c r="G20" s="44"/>
      <c r="H20" s="44"/>
      <c r="I20" s="44"/>
    </row>
    <row r="21" spans="2:45" x14ac:dyDescent="0.2">
      <c r="B21" s="45"/>
      <c r="C21" s="46"/>
      <c r="D21" s="46"/>
      <c r="E21" s="46"/>
      <c r="F21" s="46"/>
      <c r="G21" s="46"/>
      <c r="H21" s="46"/>
      <c r="I21" s="46"/>
    </row>
    <row r="22" spans="2:45" x14ac:dyDescent="0.2">
      <c r="B22" s="45"/>
      <c r="C22" s="46"/>
      <c r="D22" s="46"/>
      <c r="E22" s="46"/>
      <c r="F22" s="46"/>
      <c r="G22" s="46"/>
      <c r="H22" s="46"/>
      <c r="I22" s="46"/>
    </row>
    <row r="23" spans="2:45" x14ac:dyDescent="0.2">
      <c r="B23" s="45"/>
      <c r="C23" s="46"/>
      <c r="D23" s="46"/>
      <c r="E23" s="46"/>
      <c r="F23" s="46"/>
      <c r="G23" s="46"/>
      <c r="H23" s="46"/>
      <c r="I23" s="46"/>
    </row>
    <row r="24" spans="2:45" s="40" customFormat="1" x14ac:dyDescent="0.2">
      <c r="B24" s="43"/>
      <c r="C24" s="41"/>
      <c r="D24" s="41"/>
      <c r="E24" s="41"/>
      <c r="F24" s="41"/>
      <c r="G24" s="41"/>
      <c r="H24" s="41"/>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row>
    <row r="25" spans="2:45" s="40" customFormat="1" x14ac:dyDescent="0.2">
      <c r="B25" s="43"/>
      <c r="C25" s="41"/>
      <c r="D25" s="41"/>
      <c r="E25" s="41"/>
      <c r="F25" s="41"/>
      <c r="G25" s="41"/>
      <c r="H25" s="41"/>
      <c r="I25" s="41"/>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row>
    <row r="26" spans="2:45" s="40" customFormat="1" x14ac:dyDescent="0.2">
      <c r="B26" s="43"/>
      <c r="C26" s="41"/>
      <c r="D26" s="41"/>
      <c r="E26" s="41"/>
      <c r="F26" s="41"/>
      <c r="G26" s="41"/>
      <c r="H26" s="41"/>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row>
    <row r="27" spans="2:45" x14ac:dyDescent="0.2">
      <c r="B27" s="43"/>
      <c r="C27" s="41"/>
      <c r="D27" s="41"/>
      <c r="E27" s="41"/>
      <c r="F27" s="41"/>
      <c r="G27" s="41"/>
      <c r="H27" s="41"/>
      <c r="I27" s="41"/>
    </row>
    <row r="30" spans="2:45" x14ac:dyDescent="0.2">
      <c r="B30" s="53"/>
      <c r="C30" s="54"/>
      <c r="D30" s="54"/>
      <c r="E30" s="54"/>
      <c r="F30" s="54"/>
      <c r="G30" s="54"/>
      <c r="H30" s="54"/>
      <c r="I30" s="54"/>
    </row>
    <row r="31" spans="2:45" x14ac:dyDescent="0.2">
      <c r="B31" s="45"/>
      <c r="C31" s="44"/>
      <c r="D31" s="44"/>
      <c r="E31" s="44"/>
      <c r="F31" s="44"/>
      <c r="G31" s="44"/>
      <c r="H31" s="44"/>
      <c r="I31" s="44"/>
    </row>
    <row r="32" spans="2:45" x14ac:dyDescent="0.2">
      <c r="B32" s="45"/>
      <c r="C32" s="44"/>
      <c r="D32" s="44"/>
      <c r="E32" s="44"/>
      <c r="F32" s="44"/>
      <c r="G32" s="44"/>
      <c r="H32" s="44"/>
      <c r="I32" s="44"/>
    </row>
    <row r="33" spans="2:9" x14ac:dyDescent="0.2">
      <c r="B33" s="45"/>
      <c r="C33" s="44"/>
      <c r="D33" s="44"/>
      <c r="E33" s="44"/>
      <c r="F33" s="44"/>
      <c r="G33" s="44"/>
      <c r="H33" s="44"/>
      <c r="I33" s="44"/>
    </row>
    <row r="34" spans="2:9" x14ac:dyDescent="0.2">
      <c r="B34" s="45"/>
      <c r="C34" s="44"/>
      <c r="D34" s="44"/>
      <c r="E34" s="44"/>
      <c r="F34" s="44"/>
      <c r="G34" s="44"/>
      <c r="H34" s="44"/>
      <c r="I34" s="44"/>
    </row>
    <row r="35" spans="2:9" s="57" customFormat="1" x14ac:dyDescent="0.2">
      <c r="B35" s="32"/>
      <c r="C35" s="32"/>
      <c r="D35" s="32"/>
      <c r="E35" s="32"/>
      <c r="F35" s="32"/>
      <c r="G35" s="32"/>
      <c r="H35" s="32"/>
      <c r="I35" s="32"/>
    </row>
    <row r="36" spans="2:9" s="57" customFormat="1" x14ac:dyDescent="0.2">
      <c r="B36" s="58"/>
      <c r="C36" s="55"/>
      <c r="D36" s="55"/>
      <c r="E36" s="55"/>
      <c r="F36" s="55"/>
      <c r="G36" s="55"/>
      <c r="H36" s="55"/>
      <c r="I36" s="55"/>
    </row>
    <row r="37" spans="2:9" s="57" customFormat="1" x14ac:dyDescent="0.2">
      <c r="B37" s="58"/>
      <c r="C37" s="56"/>
      <c r="D37" s="56"/>
      <c r="E37" s="56"/>
      <c r="F37" s="56"/>
      <c r="G37" s="56"/>
      <c r="H37" s="56"/>
      <c r="I37" s="56"/>
    </row>
    <row r="38" spans="2:9" s="57" customFormat="1" x14ac:dyDescent="0.2">
      <c r="B38" s="58"/>
      <c r="C38" s="56"/>
      <c r="D38" s="56"/>
      <c r="E38" s="56"/>
      <c r="F38" s="56"/>
      <c r="G38" s="56"/>
      <c r="H38" s="56"/>
      <c r="I38" s="56"/>
    </row>
    <row r="39" spans="2:9" x14ac:dyDescent="0.2">
      <c r="B39" s="58"/>
      <c r="C39" s="56"/>
      <c r="D39" s="56"/>
      <c r="E39" s="56"/>
      <c r="F39" s="56"/>
      <c r="G39" s="56"/>
      <c r="H39" s="56"/>
      <c r="I39" s="56"/>
    </row>
    <row r="40" spans="2:9" x14ac:dyDescent="0.2">
      <c r="C40" s="46"/>
      <c r="D40" s="46"/>
      <c r="E40" s="46"/>
      <c r="F40" s="46"/>
      <c r="G40" s="46"/>
      <c r="H40" s="46"/>
      <c r="I40" s="46"/>
    </row>
  </sheetData>
  <pageMargins left="0.75" right="0.75" top="1" bottom="1" header="0.5" footer="0.5"/>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62"/>
  <sheetViews>
    <sheetView workbookViewId="0">
      <selection activeCell="B3" sqref="B3"/>
    </sheetView>
  </sheetViews>
  <sheetFormatPr defaultRowHeight="15" x14ac:dyDescent="0.2"/>
  <cols>
    <col min="1" max="1" width="8.7109375" style="5"/>
    <col min="2" max="2" width="17.5703125" style="5" customWidth="1"/>
    <col min="3" max="3" width="20.5703125" style="5" customWidth="1"/>
    <col min="4" max="6" width="18.42578125" style="5" customWidth="1"/>
    <col min="7" max="12" width="6.42578125" style="5" customWidth="1"/>
    <col min="13" max="258" width="8.7109375" style="5"/>
    <col min="259" max="259" width="9.5703125" style="5" customWidth="1"/>
    <col min="260" max="268" width="6.42578125" style="5" customWidth="1"/>
    <col min="269" max="514" width="8.7109375" style="5"/>
    <col min="515" max="515" width="9.5703125" style="5" customWidth="1"/>
    <col min="516" max="524" width="6.42578125" style="5" customWidth="1"/>
    <col min="525" max="770" width="8.7109375" style="5"/>
    <col min="771" max="771" width="9.5703125" style="5" customWidth="1"/>
    <col min="772" max="780" width="6.42578125" style="5" customWidth="1"/>
    <col min="781" max="1026" width="8.7109375" style="5"/>
    <col min="1027" max="1027" width="9.5703125" style="5" customWidth="1"/>
    <col min="1028" max="1036" width="6.42578125" style="5" customWidth="1"/>
    <col min="1037" max="1282" width="8.7109375" style="5"/>
    <col min="1283" max="1283" width="9.5703125" style="5" customWidth="1"/>
    <col min="1284" max="1292" width="6.42578125" style="5" customWidth="1"/>
    <col min="1293" max="1538" width="8.7109375" style="5"/>
    <col min="1539" max="1539" width="9.5703125" style="5" customWidth="1"/>
    <col min="1540" max="1548" width="6.42578125" style="5" customWidth="1"/>
    <col min="1549" max="1794" width="8.7109375" style="5"/>
    <col min="1795" max="1795" width="9.5703125" style="5" customWidth="1"/>
    <col min="1796" max="1804" width="6.42578125" style="5" customWidth="1"/>
    <col min="1805" max="2050" width="8.7109375" style="5"/>
    <col min="2051" max="2051" width="9.5703125" style="5" customWidth="1"/>
    <col min="2052" max="2060" width="6.42578125" style="5" customWidth="1"/>
    <col min="2061" max="2306" width="8.7109375" style="5"/>
    <col min="2307" max="2307" width="9.5703125" style="5" customWidth="1"/>
    <col min="2308" max="2316" width="6.42578125" style="5" customWidth="1"/>
    <col min="2317" max="2562" width="8.7109375" style="5"/>
    <col min="2563" max="2563" width="9.5703125" style="5" customWidth="1"/>
    <col min="2564" max="2572" width="6.42578125" style="5" customWidth="1"/>
    <col min="2573" max="2818" width="8.7109375" style="5"/>
    <col min="2819" max="2819" width="9.5703125" style="5" customWidth="1"/>
    <col min="2820" max="2828" width="6.42578125" style="5" customWidth="1"/>
    <col min="2829" max="3074" width="8.7109375" style="5"/>
    <col min="3075" max="3075" width="9.5703125" style="5" customWidth="1"/>
    <col min="3076" max="3084" width="6.42578125" style="5" customWidth="1"/>
    <col min="3085" max="3330" width="8.7109375" style="5"/>
    <col min="3331" max="3331" width="9.5703125" style="5" customWidth="1"/>
    <col min="3332" max="3340" width="6.42578125" style="5" customWidth="1"/>
    <col min="3341" max="3586" width="8.7109375" style="5"/>
    <col min="3587" max="3587" width="9.5703125" style="5" customWidth="1"/>
    <col min="3588" max="3596" width="6.42578125" style="5" customWidth="1"/>
    <col min="3597" max="3842" width="8.7109375" style="5"/>
    <col min="3843" max="3843" width="9.5703125" style="5" customWidth="1"/>
    <col min="3844" max="3852" width="6.42578125" style="5" customWidth="1"/>
    <col min="3853" max="4098" width="8.7109375" style="5"/>
    <col min="4099" max="4099" width="9.5703125" style="5" customWidth="1"/>
    <col min="4100" max="4108" width="6.42578125" style="5" customWidth="1"/>
    <col min="4109" max="4354" width="8.7109375" style="5"/>
    <col min="4355" max="4355" width="9.5703125" style="5" customWidth="1"/>
    <col min="4356" max="4364" width="6.42578125" style="5" customWidth="1"/>
    <col min="4365" max="4610" width="8.7109375" style="5"/>
    <col min="4611" max="4611" width="9.5703125" style="5" customWidth="1"/>
    <col min="4612" max="4620" width="6.42578125" style="5" customWidth="1"/>
    <col min="4621" max="4866" width="8.7109375" style="5"/>
    <col min="4867" max="4867" width="9.5703125" style="5" customWidth="1"/>
    <col min="4868" max="4876" width="6.42578125" style="5" customWidth="1"/>
    <col min="4877" max="5122" width="8.7109375" style="5"/>
    <col min="5123" max="5123" width="9.5703125" style="5" customWidth="1"/>
    <col min="5124" max="5132" width="6.42578125" style="5" customWidth="1"/>
    <col min="5133" max="5378" width="8.7109375" style="5"/>
    <col min="5379" max="5379" width="9.5703125" style="5" customWidth="1"/>
    <col min="5380" max="5388" width="6.42578125" style="5" customWidth="1"/>
    <col min="5389" max="5634" width="8.7109375" style="5"/>
    <col min="5635" max="5635" width="9.5703125" style="5" customWidth="1"/>
    <col min="5636" max="5644" width="6.42578125" style="5" customWidth="1"/>
    <col min="5645" max="5890" width="8.7109375" style="5"/>
    <col min="5891" max="5891" width="9.5703125" style="5" customWidth="1"/>
    <col min="5892" max="5900" width="6.42578125" style="5" customWidth="1"/>
    <col min="5901" max="6146" width="8.7109375" style="5"/>
    <col min="6147" max="6147" width="9.5703125" style="5" customWidth="1"/>
    <col min="6148" max="6156" width="6.42578125" style="5" customWidth="1"/>
    <col min="6157" max="6402" width="8.7109375" style="5"/>
    <col min="6403" max="6403" width="9.5703125" style="5" customWidth="1"/>
    <col min="6404" max="6412" width="6.42578125" style="5" customWidth="1"/>
    <col min="6413" max="6658" width="8.7109375" style="5"/>
    <col min="6659" max="6659" width="9.5703125" style="5" customWidth="1"/>
    <col min="6660" max="6668" width="6.42578125" style="5" customWidth="1"/>
    <col min="6669" max="6914" width="8.7109375" style="5"/>
    <col min="6915" max="6915" width="9.5703125" style="5" customWidth="1"/>
    <col min="6916" max="6924" width="6.42578125" style="5" customWidth="1"/>
    <col min="6925" max="7170" width="8.7109375" style="5"/>
    <col min="7171" max="7171" width="9.5703125" style="5" customWidth="1"/>
    <col min="7172" max="7180" width="6.42578125" style="5" customWidth="1"/>
    <col min="7181" max="7426" width="8.7109375" style="5"/>
    <col min="7427" max="7427" width="9.5703125" style="5" customWidth="1"/>
    <col min="7428" max="7436" width="6.42578125" style="5" customWidth="1"/>
    <col min="7437" max="7682" width="8.7109375" style="5"/>
    <col min="7683" max="7683" width="9.5703125" style="5" customWidth="1"/>
    <col min="7684" max="7692" width="6.42578125" style="5" customWidth="1"/>
    <col min="7693" max="7938" width="8.7109375" style="5"/>
    <col min="7939" max="7939" width="9.5703125" style="5" customWidth="1"/>
    <col min="7940" max="7948" width="6.42578125" style="5" customWidth="1"/>
    <col min="7949" max="8194" width="8.7109375" style="5"/>
    <col min="8195" max="8195" width="9.5703125" style="5" customWidth="1"/>
    <col min="8196" max="8204" width="6.42578125" style="5" customWidth="1"/>
    <col min="8205" max="8450" width="8.7109375" style="5"/>
    <col min="8451" max="8451" width="9.5703125" style="5" customWidth="1"/>
    <col min="8452" max="8460" width="6.42578125" style="5" customWidth="1"/>
    <col min="8461" max="8706" width="8.7109375" style="5"/>
    <col min="8707" max="8707" width="9.5703125" style="5" customWidth="1"/>
    <col min="8708" max="8716" width="6.42578125" style="5" customWidth="1"/>
    <col min="8717" max="8962" width="8.7109375" style="5"/>
    <col min="8963" max="8963" width="9.5703125" style="5" customWidth="1"/>
    <col min="8964" max="8972" width="6.42578125" style="5" customWidth="1"/>
    <col min="8973" max="9218" width="8.7109375" style="5"/>
    <col min="9219" max="9219" width="9.5703125" style="5" customWidth="1"/>
    <col min="9220" max="9228" width="6.42578125" style="5" customWidth="1"/>
    <col min="9229" max="9474" width="8.7109375" style="5"/>
    <col min="9475" max="9475" width="9.5703125" style="5" customWidth="1"/>
    <col min="9476" max="9484" width="6.42578125" style="5" customWidth="1"/>
    <col min="9485" max="9730" width="8.7109375" style="5"/>
    <col min="9731" max="9731" width="9.5703125" style="5" customWidth="1"/>
    <col min="9732" max="9740" width="6.42578125" style="5" customWidth="1"/>
    <col min="9741" max="9986" width="8.7109375" style="5"/>
    <col min="9987" max="9987" width="9.5703125" style="5" customWidth="1"/>
    <col min="9988" max="9996" width="6.42578125" style="5" customWidth="1"/>
    <col min="9997" max="10242" width="8.7109375" style="5"/>
    <col min="10243" max="10243" width="9.5703125" style="5" customWidth="1"/>
    <col min="10244" max="10252" width="6.42578125" style="5" customWidth="1"/>
    <col min="10253" max="10498" width="8.7109375" style="5"/>
    <col min="10499" max="10499" width="9.5703125" style="5" customWidth="1"/>
    <col min="10500" max="10508" width="6.42578125" style="5" customWidth="1"/>
    <col min="10509" max="10754" width="8.7109375" style="5"/>
    <col min="10755" max="10755" width="9.5703125" style="5" customWidth="1"/>
    <col min="10756" max="10764" width="6.42578125" style="5" customWidth="1"/>
    <col min="10765" max="11010" width="8.7109375" style="5"/>
    <col min="11011" max="11011" width="9.5703125" style="5" customWidth="1"/>
    <col min="11012" max="11020" width="6.42578125" style="5" customWidth="1"/>
    <col min="11021" max="11266" width="8.7109375" style="5"/>
    <col min="11267" max="11267" width="9.5703125" style="5" customWidth="1"/>
    <col min="11268" max="11276" width="6.42578125" style="5" customWidth="1"/>
    <col min="11277" max="11522" width="8.7109375" style="5"/>
    <col min="11523" max="11523" width="9.5703125" style="5" customWidth="1"/>
    <col min="11524" max="11532" width="6.42578125" style="5" customWidth="1"/>
    <col min="11533" max="11778" width="8.7109375" style="5"/>
    <col min="11779" max="11779" width="9.5703125" style="5" customWidth="1"/>
    <col min="11780" max="11788" width="6.42578125" style="5" customWidth="1"/>
    <col min="11789" max="12034" width="8.7109375" style="5"/>
    <col min="12035" max="12035" width="9.5703125" style="5" customWidth="1"/>
    <col min="12036" max="12044" width="6.42578125" style="5" customWidth="1"/>
    <col min="12045" max="12290" width="8.7109375" style="5"/>
    <col min="12291" max="12291" width="9.5703125" style="5" customWidth="1"/>
    <col min="12292" max="12300" width="6.42578125" style="5" customWidth="1"/>
    <col min="12301" max="12546" width="8.7109375" style="5"/>
    <col min="12547" max="12547" width="9.5703125" style="5" customWidth="1"/>
    <col min="12548" max="12556" width="6.42578125" style="5" customWidth="1"/>
    <col min="12557" max="12802" width="8.7109375" style="5"/>
    <col min="12803" max="12803" width="9.5703125" style="5" customWidth="1"/>
    <col min="12804" max="12812" width="6.42578125" style="5" customWidth="1"/>
    <col min="12813" max="13058" width="8.7109375" style="5"/>
    <col min="13059" max="13059" width="9.5703125" style="5" customWidth="1"/>
    <col min="13060" max="13068" width="6.42578125" style="5" customWidth="1"/>
    <col min="13069" max="13314" width="8.7109375" style="5"/>
    <col min="13315" max="13315" width="9.5703125" style="5" customWidth="1"/>
    <col min="13316" max="13324" width="6.42578125" style="5" customWidth="1"/>
    <col min="13325" max="13570" width="8.7109375" style="5"/>
    <col min="13571" max="13571" width="9.5703125" style="5" customWidth="1"/>
    <col min="13572" max="13580" width="6.42578125" style="5" customWidth="1"/>
    <col min="13581" max="13826" width="8.7109375" style="5"/>
    <col min="13827" max="13827" width="9.5703125" style="5" customWidth="1"/>
    <col min="13828" max="13836" width="6.42578125" style="5" customWidth="1"/>
    <col min="13837" max="14082" width="8.7109375" style="5"/>
    <col min="14083" max="14083" width="9.5703125" style="5" customWidth="1"/>
    <col min="14084" max="14092" width="6.42578125" style="5" customWidth="1"/>
    <col min="14093" max="14338" width="8.7109375" style="5"/>
    <col min="14339" max="14339" width="9.5703125" style="5" customWidth="1"/>
    <col min="14340" max="14348" width="6.42578125" style="5" customWidth="1"/>
    <col min="14349" max="14594" width="8.7109375" style="5"/>
    <col min="14595" max="14595" width="9.5703125" style="5" customWidth="1"/>
    <col min="14596" max="14604" width="6.42578125" style="5" customWidth="1"/>
    <col min="14605" max="14850" width="8.7109375" style="5"/>
    <col min="14851" max="14851" width="9.5703125" style="5" customWidth="1"/>
    <col min="14852" max="14860" width="6.42578125" style="5" customWidth="1"/>
    <col min="14861" max="15106" width="8.7109375" style="5"/>
    <col min="15107" max="15107" width="9.5703125" style="5" customWidth="1"/>
    <col min="15108" max="15116" width="6.42578125" style="5" customWidth="1"/>
    <col min="15117" max="15362" width="8.7109375" style="5"/>
    <col min="15363" max="15363" width="9.5703125" style="5" customWidth="1"/>
    <col min="15364" max="15372" width="6.42578125" style="5" customWidth="1"/>
    <col min="15373" max="15618" width="8.7109375" style="5"/>
    <col min="15619" max="15619" width="9.5703125" style="5" customWidth="1"/>
    <col min="15620" max="15628" width="6.42578125" style="5" customWidth="1"/>
    <col min="15629" max="15874" width="8.7109375" style="5"/>
    <col min="15875" max="15875" width="9.5703125" style="5" customWidth="1"/>
    <col min="15876" max="15884" width="6.42578125" style="5" customWidth="1"/>
    <col min="15885" max="16130" width="8.7109375" style="5"/>
    <col min="16131" max="16131" width="9.5703125" style="5" customWidth="1"/>
    <col min="16132" max="16140" width="6.42578125" style="5" customWidth="1"/>
    <col min="16141" max="16384" width="8.7109375" style="5"/>
  </cols>
  <sheetData>
    <row r="2" spans="2:14" ht="15.75" x14ac:dyDescent="0.25">
      <c r="B2" s="2" t="s">
        <v>170</v>
      </c>
    </row>
    <row r="3" spans="2:14" s="3" customFormat="1" ht="13.7" customHeight="1" x14ac:dyDescent="0.25">
      <c r="B3" s="2"/>
      <c r="C3" s="2"/>
      <c r="G3" s="81"/>
      <c r="H3" s="81"/>
      <c r="I3" s="81"/>
      <c r="J3" s="81"/>
      <c r="K3" s="81"/>
      <c r="L3" s="81"/>
    </row>
    <row r="4" spans="2:14" ht="38.1" customHeight="1" x14ac:dyDescent="0.2">
      <c r="B4" s="4"/>
      <c r="C4" s="4"/>
      <c r="D4" s="84" t="s">
        <v>64</v>
      </c>
      <c r="E4" s="84" t="s">
        <v>63</v>
      </c>
      <c r="F4" s="84" t="s">
        <v>62</v>
      </c>
      <c r="G4" s="194"/>
      <c r="H4" s="194"/>
      <c r="I4" s="194"/>
      <c r="J4" s="194"/>
      <c r="K4" s="195"/>
      <c r="L4" s="195"/>
      <c r="N4" s="6"/>
    </row>
    <row r="5" spans="2:14" ht="13.5" customHeight="1" x14ac:dyDescent="0.2">
      <c r="B5" s="7" t="s">
        <v>40</v>
      </c>
      <c r="C5" s="7" t="s">
        <v>25</v>
      </c>
      <c r="D5" s="79">
        <v>-6.59</v>
      </c>
      <c r="E5" s="80">
        <v>59.925983606557509</v>
      </c>
      <c r="F5" s="80">
        <v>14.7403</v>
      </c>
      <c r="G5" s="78"/>
      <c r="H5" s="78"/>
      <c r="I5" s="78"/>
      <c r="J5" s="78"/>
      <c r="K5" s="78"/>
      <c r="L5" s="78"/>
    </row>
    <row r="6" spans="2:14" ht="13.5" customHeight="1" x14ac:dyDescent="0.2">
      <c r="B6" s="7" t="s">
        <v>41</v>
      </c>
      <c r="C6" s="7" t="s">
        <v>25</v>
      </c>
      <c r="D6" s="79">
        <v>-6.4240000000000004</v>
      </c>
      <c r="E6" s="80">
        <v>66.028196721311531</v>
      </c>
      <c r="F6" s="80">
        <v>5.5870199999999999</v>
      </c>
      <c r="G6" s="78"/>
      <c r="H6" s="78"/>
      <c r="I6" s="78"/>
      <c r="J6" s="78"/>
      <c r="K6" s="78"/>
      <c r="L6" s="78"/>
    </row>
    <row r="7" spans="2:14" ht="13.5" customHeight="1" x14ac:dyDescent="0.2">
      <c r="B7" s="7" t="s">
        <v>42</v>
      </c>
      <c r="C7" s="7" t="s">
        <v>25</v>
      </c>
      <c r="D7" s="79">
        <v>-5.1059999999999999</v>
      </c>
      <c r="E7" s="80">
        <v>77.003684210526359</v>
      </c>
      <c r="F7" s="80">
        <v>23.959399999999999</v>
      </c>
      <c r="G7" s="78"/>
      <c r="H7" s="78"/>
      <c r="I7" s="78"/>
      <c r="J7" s="78"/>
      <c r="K7" s="78"/>
      <c r="L7" s="78"/>
    </row>
    <row r="8" spans="2:14" ht="13.5" customHeight="1" x14ac:dyDescent="0.2">
      <c r="B8" s="7" t="s">
        <v>21</v>
      </c>
      <c r="C8" s="7" t="s">
        <v>25</v>
      </c>
      <c r="D8" s="79">
        <v>-2.9319999999999999</v>
      </c>
      <c r="E8" s="80">
        <v>52.665000000000035</v>
      </c>
      <c r="F8" s="80">
        <v>15.414099999999999</v>
      </c>
      <c r="G8" s="78"/>
      <c r="H8" s="78"/>
      <c r="I8" s="78"/>
      <c r="J8" s="78"/>
      <c r="K8" s="78"/>
      <c r="L8" s="78"/>
    </row>
    <row r="9" spans="2:14" ht="13.5" customHeight="1" x14ac:dyDescent="0.2">
      <c r="B9" s="7" t="s">
        <v>43</v>
      </c>
      <c r="C9" s="7" t="s">
        <v>25</v>
      </c>
      <c r="D9" s="79">
        <v>-2.8929999999999998</v>
      </c>
      <c r="E9" s="80">
        <v>51.099999999999874</v>
      </c>
      <c r="F9" s="80">
        <v>8.4057399999999998</v>
      </c>
      <c r="G9" s="78"/>
      <c r="H9" s="78"/>
      <c r="I9" s="78"/>
      <c r="J9" s="78"/>
      <c r="K9" s="78"/>
      <c r="L9" s="78"/>
    </row>
    <row r="10" spans="2:14" ht="13.5" customHeight="1" x14ac:dyDescent="0.2">
      <c r="B10" s="7" t="s">
        <v>44</v>
      </c>
      <c r="C10" s="7" t="s">
        <v>25</v>
      </c>
      <c r="D10" s="79">
        <v>-8.2319999999999993</v>
      </c>
      <c r="E10" s="80">
        <v>74.959836065573853</v>
      </c>
      <c r="F10" s="80">
        <v>8.9604199999999992</v>
      </c>
      <c r="G10" s="78"/>
      <c r="H10" s="78"/>
      <c r="I10" s="78"/>
      <c r="J10" s="78"/>
      <c r="K10" s="78"/>
      <c r="L10" s="78"/>
    </row>
    <row r="11" spans="2:14" ht="13.5" customHeight="1" x14ac:dyDescent="0.2">
      <c r="B11" s="7" t="s">
        <v>18</v>
      </c>
      <c r="C11" s="7" t="s">
        <v>25</v>
      </c>
      <c r="D11" s="79">
        <v>-4.9029999999999996</v>
      </c>
      <c r="E11" s="80">
        <v>62.593770491803362</v>
      </c>
      <c r="F11" s="80">
        <v>10.729699999999999</v>
      </c>
      <c r="G11" s="78"/>
      <c r="H11" s="78"/>
      <c r="I11" s="78"/>
      <c r="J11" s="78"/>
      <c r="K11" s="78"/>
      <c r="L11" s="78"/>
    </row>
    <row r="12" spans="2:14" ht="13.5" customHeight="1" x14ac:dyDescent="0.2">
      <c r="B12" s="7" t="s">
        <v>45</v>
      </c>
      <c r="C12" s="7" t="s">
        <v>25</v>
      </c>
      <c r="D12" s="79">
        <v>-8.2479999999999993</v>
      </c>
      <c r="E12" s="80">
        <v>64.427868852459142</v>
      </c>
      <c r="F12" s="80">
        <v>20.1267</v>
      </c>
      <c r="G12" s="78"/>
      <c r="H12" s="78"/>
      <c r="I12" s="78"/>
      <c r="J12" s="78"/>
      <c r="K12" s="78"/>
      <c r="L12" s="78"/>
    </row>
    <row r="13" spans="2:14" ht="13.5" customHeight="1" x14ac:dyDescent="0.2">
      <c r="B13" s="7" t="s">
        <v>46</v>
      </c>
      <c r="C13" s="7" t="s">
        <v>25</v>
      </c>
      <c r="D13" s="79">
        <v>2.4750000000000001</v>
      </c>
      <c r="E13" s="80">
        <v>71.234918032786794</v>
      </c>
      <c r="F13" s="80">
        <v>6.1374399999999998</v>
      </c>
      <c r="G13" s="78"/>
      <c r="H13" s="78"/>
      <c r="I13" s="78"/>
      <c r="J13" s="78"/>
      <c r="K13" s="78"/>
      <c r="L13" s="78"/>
    </row>
    <row r="14" spans="2:14" ht="13.5" customHeight="1" x14ac:dyDescent="0.2">
      <c r="B14" s="7" t="s">
        <v>19</v>
      </c>
      <c r="C14" s="7" t="s">
        <v>25</v>
      </c>
      <c r="D14" s="79">
        <v>-8.8710000000000004</v>
      </c>
      <c r="E14" s="80">
        <v>73.844180327868884</v>
      </c>
      <c r="F14" s="80">
        <v>13.106999999999999</v>
      </c>
      <c r="G14" s="78"/>
      <c r="H14" s="78"/>
      <c r="I14" s="78"/>
      <c r="J14" s="78"/>
      <c r="K14" s="78"/>
      <c r="L14" s="78"/>
    </row>
    <row r="15" spans="2:14" ht="13.5" customHeight="1" x14ac:dyDescent="0.2">
      <c r="B15" s="7" t="s">
        <v>61</v>
      </c>
      <c r="C15" s="7" t="s">
        <v>25</v>
      </c>
      <c r="D15" s="79">
        <v>-3.6240000000000001</v>
      </c>
      <c r="E15" s="80">
        <v>57.041229508196672</v>
      </c>
      <c r="F15" s="80">
        <v>9.4015799999999992</v>
      </c>
      <c r="G15" s="78"/>
      <c r="H15" s="78"/>
      <c r="I15" s="78"/>
      <c r="J15" s="78"/>
      <c r="K15" s="78"/>
      <c r="L15" s="78"/>
    </row>
    <row r="16" spans="2:14" ht="13.5" customHeight="1" x14ac:dyDescent="0.2">
      <c r="B16" s="7" t="s">
        <v>1</v>
      </c>
      <c r="C16" s="7" t="s">
        <v>25</v>
      </c>
      <c r="D16" s="79">
        <v>-0.82299999999999995</v>
      </c>
      <c r="E16" s="80">
        <v>61.741311475409873</v>
      </c>
      <c r="F16" s="80">
        <v>4.9403800000000002</v>
      </c>
      <c r="G16" s="78"/>
      <c r="H16" s="78"/>
      <c r="I16" s="78"/>
      <c r="J16" s="78"/>
      <c r="K16" s="78"/>
      <c r="L16" s="78"/>
    </row>
    <row r="17" spans="2:20" ht="13.5" customHeight="1" x14ac:dyDescent="0.2">
      <c r="B17" s="7" t="s">
        <v>47</v>
      </c>
      <c r="C17" s="7" t="s">
        <v>25</v>
      </c>
      <c r="D17" s="79">
        <v>-1.3140000000000001</v>
      </c>
      <c r="E17" s="80">
        <v>56.314590163934419</v>
      </c>
      <c r="F17" s="80">
        <v>4.2758599999999998</v>
      </c>
      <c r="G17" s="78"/>
      <c r="H17" s="78"/>
      <c r="I17" s="78"/>
      <c r="J17" s="78"/>
      <c r="K17" s="78"/>
      <c r="L17" s="78"/>
    </row>
    <row r="18" spans="2:20" ht="13.5" customHeight="1" x14ac:dyDescent="0.2">
      <c r="B18" s="7" t="s">
        <v>36</v>
      </c>
      <c r="C18" s="7" t="s">
        <v>25</v>
      </c>
      <c r="D18" s="79">
        <v>-7.0010000000000003</v>
      </c>
      <c r="E18" s="80">
        <v>68.010081967213125</v>
      </c>
      <c r="F18" s="80">
        <v>27.15</v>
      </c>
      <c r="G18" s="78"/>
      <c r="H18" s="78"/>
      <c r="I18" s="78"/>
      <c r="J18" s="78"/>
      <c r="K18" s="78"/>
      <c r="L18" s="78"/>
    </row>
    <row r="19" spans="2:20" ht="13.5" customHeight="1" x14ac:dyDescent="0.2">
      <c r="B19" s="7" t="s">
        <v>48</v>
      </c>
      <c r="C19" s="7" t="s">
        <v>25</v>
      </c>
      <c r="D19" s="79">
        <v>-3.7959999999999998</v>
      </c>
      <c r="E19" s="80">
        <v>64.146967213114891</v>
      </c>
      <c r="F19" s="80">
        <v>5.2077099999999996</v>
      </c>
      <c r="G19" s="78"/>
      <c r="H19" s="78"/>
      <c r="I19" s="78"/>
      <c r="J19" s="78"/>
      <c r="K19" s="78"/>
      <c r="L19" s="78"/>
    </row>
    <row r="20" spans="2:20" ht="13.5" customHeight="1" x14ac:dyDescent="0.2">
      <c r="B20" s="7" t="s">
        <v>37</v>
      </c>
      <c r="C20" s="7" t="s">
        <v>25</v>
      </c>
      <c r="D20" s="79">
        <v>-7.5869999999999997</v>
      </c>
      <c r="E20" s="80">
        <v>68.858032786885232</v>
      </c>
      <c r="F20" s="80">
        <v>17.960699999999999</v>
      </c>
      <c r="G20" s="78"/>
      <c r="H20" s="78"/>
      <c r="I20" s="78"/>
      <c r="J20" s="78"/>
      <c r="K20" s="78"/>
      <c r="L20" s="78"/>
    </row>
    <row r="21" spans="2:20" ht="13.5" customHeight="1" x14ac:dyDescent="0.2">
      <c r="B21" s="7" t="s">
        <v>5</v>
      </c>
      <c r="C21" s="7" t="s">
        <v>25</v>
      </c>
      <c r="D21" s="79">
        <v>-5.2</v>
      </c>
      <c r="E21" s="80">
        <v>63.889145299145191</v>
      </c>
      <c r="F21" s="80">
        <v>6.4643199999999998</v>
      </c>
      <c r="G21" s="78"/>
      <c r="H21" s="78"/>
      <c r="I21" s="78"/>
      <c r="J21" s="78"/>
      <c r="K21" s="78"/>
      <c r="L21" s="78"/>
    </row>
    <row r="22" spans="2:20" ht="13.5" customHeight="1" x14ac:dyDescent="0.2">
      <c r="B22" s="7" t="s">
        <v>8</v>
      </c>
      <c r="C22" s="7" t="s">
        <v>25</v>
      </c>
      <c r="D22" s="79">
        <v>-5.532</v>
      </c>
      <c r="E22" s="80">
        <v>57.872213114754203</v>
      </c>
      <c r="F22" s="80">
        <v>12.2523</v>
      </c>
      <c r="G22" s="78"/>
      <c r="H22" s="78"/>
      <c r="I22" s="78"/>
      <c r="J22" s="78"/>
      <c r="K22" s="78"/>
      <c r="L22" s="78"/>
    </row>
    <row r="23" spans="2:20" ht="13.5" customHeight="1" x14ac:dyDescent="0.2">
      <c r="B23" s="7" t="s">
        <v>49</v>
      </c>
      <c r="C23" s="7" t="s">
        <v>25</v>
      </c>
      <c r="D23" s="79">
        <v>-10.964</v>
      </c>
      <c r="E23" s="80">
        <v>67.381311475409817</v>
      </c>
      <c r="F23" s="80">
        <v>14.94</v>
      </c>
      <c r="G23" s="78"/>
      <c r="H23" s="78"/>
      <c r="I23" s="78"/>
      <c r="J23" s="78"/>
      <c r="K23" s="78"/>
      <c r="L23" s="78"/>
    </row>
    <row r="24" spans="2:20" ht="13.5" customHeight="1" x14ac:dyDescent="0.2">
      <c r="B24" s="7" t="s">
        <v>7</v>
      </c>
      <c r="C24" s="7" t="s">
        <v>60</v>
      </c>
      <c r="D24" s="79">
        <v>-3.8439999999999999</v>
      </c>
      <c r="E24" s="80">
        <v>57.770521739130366</v>
      </c>
      <c r="F24" s="80">
        <v>11.1975</v>
      </c>
      <c r="G24" s="78"/>
      <c r="H24" s="78"/>
      <c r="I24" s="78"/>
      <c r="J24" s="78"/>
      <c r="K24" s="78"/>
      <c r="L24" s="78"/>
    </row>
    <row r="25" spans="2:20" ht="13.5" customHeight="1" x14ac:dyDescent="0.2">
      <c r="B25" s="7" t="s">
        <v>9</v>
      </c>
      <c r="C25" s="7" t="s">
        <v>60</v>
      </c>
      <c r="D25" s="79">
        <v>-8.028861970210869</v>
      </c>
      <c r="E25" s="80">
        <v>67.882049180327968</v>
      </c>
      <c r="F25" s="80">
        <v>25.754200000000001</v>
      </c>
      <c r="G25" s="78"/>
      <c r="H25" s="78"/>
      <c r="I25" s="78"/>
      <c r="J25" s="78"/>
      <c r="K25" s="78"/>
      <c r="L25" s="78"/>
    </row>
    <row r="26" spans="2:20" ht="13.5" customHeight="1" x14ac:dyDescent="0.2">
      <c r="B26" s="7" t="s">
        <v>2</v>
      </c>
      <c r="C26" s="7" t="s">
        <v>60</v>
      </c>
      <c r="D26" s="8">
        <v>-5.556</v>
      </c>
      <c r="E26" s="8">
        <v>55.401065573770481</v>
      </c>
      <c r="F26" s="8">
        <v>7.5084999999999997</v>
      </c>
      <c r="G26" s="8"/>
      <c r="H26" s="8"/>
      <c r="I26" s="8"/>
      <c r="J26" s="8"/>
      <c r="K26" s="8"/>
      <c r="L26" s="8"/>
    </row>
    <row r="27" spans="2:20" ht="13.5" customHeight="1" x14ac:dyDescent="0.2">
      <c r="B27" s="7" t="s">
        <v>20</v>
      </c>
      <c r="C27" s="7" t="s">
        <v>60</v>
      </c>
      <c r="D27" s="8">
        <v>-4.9619999999999997</v>
      </c>
      <c r="E27" s="9">
        <v>64.0910084033613</v>
      </c>
      <c r="F27" s="9">
        <v>8.0374499999999998</v>
      </c>
      <c r="G27" s="9"/>
      <c r="H27" s="9"/>
      <c r="I27" s="9"/>
      <c r="J27" s="9"/>
      <c r="K27" s="9"/>
      <c r="L27" s="9"/>
      <c r="M27" s="3"/>
      <c r="N27" s="3"/>
      <c r="O27" s="3"/>
      <c r="P27" s="3"/>
      <c r="Q27" s="3"/>
      <c r="R27" s="3"/>
      <c r="S27" s="3"/>
      <c r="T27" s="3"/>
    </row>
    <row r="28" spans="2:20" ht="13.5" customHeight="1" x14ac:dyDescent="0.2">
      <c r="B28" s="7" t="s">
        <v>6</v>
      </c>
      <c r="C28" s="7" t="s">
        <v>60</v>
      </c>
      <c r="D28" s="8">
        <v>-2.7229999999999999</v>
      </c>
      <c r="E28" s="9">
        <v>65.903109243697486</v>
      </c>
      <c r="F28" s="9">
        <v>4.5081600000000002</v>
      </c>
      <c r="G28" s="9"/>
      <c r="H28" s="9"/>
      <c r="I28" s="9"/>
      <c r="J28" s="9"/>
      <c r="K28" s="9"/>
      <c r="L28" s="9"/>
    </row>
    <row r="29" spans="2:20" ht="13.5" customHeight="1" x14ac:dyDescent="0.2">
      <c r="B29" s="7" t="s">
        <v>3</v>
      </c>
      <c r="C29" s="7" t="s">
        <v>60</v>
      </c>
      <c r="D29" s="8">
        <v>-3.9</v>
      </c>
      <c r="E29" s="9">
        <v>66.894999999999968</v>
      </c>
      <c r="F29" s="9">
        <v>5.3687500000000004</v>
      </c>
      <c r="G29" s="9"/>
      <c r="H29" s="9"/>
      <c r="I29" s="9"/>
      <c r="J29" s="9"/>
      <c r="K29" s="9"/>
      <c r="L29" s="9"/>
    </row>
    <row r="30" spans="2:20" ht="13.5" customHeight="1" x14ac:dyDescent="0.2">
      <c r="B30" s="7" t="s">
        <v>50</v>
      </c>
      <c r="C30" s="7" t="s">
        <v>60</v>
      </c>
      <c r="D30" s="8">
        <v>-3.5</v>
      </c>
      <c r="E30" s="9">
        <v>75.735245901639431</v>
      </c>
      <c r="F30" s="9">
        <v>26.270600000000002</v>
      </c>
      <c r="G30" s="9"/>
      <c r="H30" s="9"/>
      <c r="I30" s="9"/>
      <c r="J30" s="9"/>
      <c r="K30" s="9"/>
      <c r="L30" s="9"/>
    </row>
    <row r="31" spans="2:20" ht="13.5" customHeight="1" x14ac:dyDescent="0.2">
      <c r="B31" s="7" t="s">
        <v>51</v>
      </c>
      <c r="C31" s="7" t="s">
        <v>60</v>
      </c>
      <c r="D31" s="8">
        <v>-5.5</v>
      </c>
      <c r="E31" s="9">
        <v>71.396949152542433</v>
      </c>
      <c r="F31" s="9">
        <v>10.0488</v>
      </c>
      <c r="G31" s="9"/>
      <c r="H31" s="9"/>
      <c r="I31" s="9"/>
      <c r="J31" s="9"/>
      <c r="K31" s="9"/>
      <c r="L31" s="9"/>
    </row>
    <row r="32" spans="2:20" ht="13.5" customHeight="1" x14ac:dyDescent="0.2">
      <c r="B32" s="7" t="s">
        <v>38</v>
      </c>
      <c r="C32" s="7" t="s">
        <v>60</v>
      </c>
      <c r="D32" s="8">
        <v>-6</v>
      </c>
      <c r="E32" s="9">
        <v>82.823302752293642</v>
      </c>
      <c r="F32" s="9">
        <v>17</v>
      </c>
      <c r="G32" s="9"/>
      <c r="H32" s="9"/>
      <c r="I32" s="9"/>
      <c r="J32" s="9"/>
      <c r="K32" s="9"/>
      <c r="L32" s="9"/>
    </row>
    <row r="33" spans="2:12" ht="13.5" customHeight="1" x14ac:dyDescent="0.2">
      <c r="B33" s="7" t="s">
        <v>52</v>
      </c>
      <c r="C33" s="7" t="s">
        <v>60</v>
      </c>
      <c r="D33" s="8">
        <v>-15.205</v>
      </c>
      <c r="E33" s="9">
        <v>77</v>
      </c>
      <c r="F33" s="9">
        <v>25.101500000000001</v>
      </c>
      <c r="G33" s="9"/>
      <c r="H33" s="9"/>
      <c r="I33" s="9"/>
      <c r="J33" s="9"/>
      <c r="K33" s="9"/>
      <c r="L33" s="9"/>
    </row>
    <row r="34" spans="2:12" ht="13.5" customHeight="1" x14ac:dyDescent="0.2">
      <c r="B34" s="7" t="s">
        <v>53</v>
      </c>
      <c r="C34" s="7" t="s">
        <v>60</v>
      </c>
      <c r="D34" s="8">
        <v>-4.532</v>
      </c>
      <c r="E34" s="9">
        <v>77</v>
      </c>
      <c r="F34" s="9">
        <v>6.9451700000000001</v>
      </c>
      <c r="G34" s="9"/>
      <c r="H34" s="9"/>
      <c r="I34" s="9"/>
      <c r="J34" s="9"/>
      <c r="K34" s="9"/>
      <c r="L34" s="9"/>
    </row>
    <row r="35" spans="2:12" ht="13.5" customHeight="1" x14ac:dyDescent="0.2">
      <c r="B35" s="7" t="s">
        <v>54</v>
      </c>
      <c r="C35" s="7" t="s">
        <v>60</v>
      </c>
      <c r="D35" s="8">
        <v>-1</v>
      </c>
      <c r="E35" s="9">
        <v>64</v>
      </c>
      <c r="F35" s="9">
        <v>6.8</v>
      </c>
      <c r="G35" s="9"/>
      <c r="H35" s="9"/>
      <c r="I35" s="9"/>
      <c r="J35" s="9"/>
      <c r="K35" s="9"/>
      <c r="L35" s="9"/>
    </row>
    <row r="36" spans="2:12" ht="13.5" customHeight="1" x14ac:dyDescent="0.2">
      <c r="B36" s="7" t="s">
        <v>55</v>
      </c>
      <c r="C36" s="7" t="s">
        <v>60</v>
      </c>
      <c r="D36" s="8">
        <v>-0.9</v>
      </c>
      <c r="E36" s="9">
        <v>40</v>
      </c>
      <c r="F36" s="9">
        <v>6.8035600000000001</v>
      </c>
      <c r="G36" s="9"/>
      <c r="H36" s="9"/>
      <c r="I36" s="9"/>
      <c r="J36" s="9"/>
      <c r="K36" s="9"/>
      <c r="L36" s="9"/>
    </row>
    <row r="37" spans="2:12" ht="13.5" customHeight="1" x14ac:dyDescent="0.2">
      <c r="B37" s="7" t="s">
        <v>56</v>
      </c>
      <c r="C37" s="7" t="s">
        <v>60</v>
      </c>
      <c r="D37" s="8">
        <v>-7.5</v>
      </c>
      <c r="E37" s="9">
        <v>63.6</v>
      </c>
      <c r="F37" s="9">
        <v>6.1065500000000004</v>
      </c>
      <c r="G37" s="9"/>
      <c r="H37" s="9"/>
      <c r="I37" s="9"/>
      <c r="J37" s="9"/>
      <c r="K37" s="9"/>
      <c r="L37" s="9"/>
    </row>
    <row r="38" spans="2:12" ht="13.5" customHeight="1" x14ac:dyDescent="0.2">
      <c r="B38" s="7" t="s">
        <v>57</v>
      </c>
      <c r="C38" s="7" t="s">
        <v>60</v>
      </c>
      <c r="D38" s="8">
        <v>-3.056</v>
      </c>
      <c r="E38" s="9">
        <v>55.4</v>
      </c>
      <c r="F38" s="9">
        <v>3.1475599999999999</v>
      </c>
      <c r="G38" s="9"/>
      <c r="H38" s="9"/>
      <c r="I38" s="9"/>
      <c r="J38" s="9"/>
      <c r="K38" s="9"/>
      <c r="L38" s="9"/>
    </row>
    <row r="39" spans="2:12" ht="13.5" customHeight="1" x14ac:dyDescent="0.2">
      <c r="B39" s="7" t="s">
        <v>58</v>
      </c>
      <c r="C39" s="7" t="s">
        <v>60</v>
      </c>
      <c r="D39" s="8">
        <v>1.794</v>
      </c>
      <c r="E39" s="9">
        <v>61</v>
      </c>
      <c r="F39" s="9">
        <v>5.0647399999999996</v>
      </c>
      <c r="G39" s="9"/>
      <c r="H39" s="9"/>
      <c r="I39" s="9"/>
      <c r="J39" s="9"/>
      <c r="K39" s="9"/>
      <c r="L39" s="9"/>
    </row>
    <row r="40" spans="2:12" ht="13.5" customHeight="1" x14ac:dyDescent="0.2">
      <c r="B40" s="10" t="s">
        <v>59</v>
      </c>
      <c r="C40" s="10" t="s">
        <v>60</v>
      </c>
      <c r="D40" s="11">
        <v>-4.218</v>
      </c>
      <c r="E40" s="12">
        <v>63.9</v>
      </c>
      <c r="F40" s="12">
        <v>11.660399999999999</v>
      </c>
      <c r="G40" s="82"/>
      <c r="H40" s="82"/>
      <c r="I40" s="82"/>
      <c r="J40" s="82"/>
      <c r="K40" s="9"/>
      <c r="L40" s="9"/>
    </row>
    <row r="41" spans="2:12" ht="13.7" customHeight="1" x14ac:dyDescent="0.2">
      <c r="G41" s="6"/>
      <c r="H41" s="6"/>
      <c r="I41" s="6"/>
      <c r="J41" s="6"/>
      <c r="K41" s="6"/>
      <c r="L41" s="6"/>
    </row>
    <row r="42" spans="2:12" ht="11.25" customHeight="1" x14ac:dyDescent="0.2">
      <c r="B42" s="14" t="s">
        <v>39</v>
      </c>
      <c r="C42" s="14"/>
    </row>
    <row r="49" spans="14:17" x14ac:dyDescent="0.2">
      <c r="N49" s="15"/>
      <c r="O49" s="15"/>
      <c r="P49" s="16"/>
      <c r="Q49" s="16"/>
    </row>
    <row r="50" spans="14:17" x14ac:dyDescent="0.2">
      <c r="N50" s="15"/>
      <c r="O50" s="15"/>
      <c r="P50" s="16"/>
      <c r="Q50" s="16"/>
    </row>
    <row r="51" spans="14:17" x14ac:dyDescent="0.2">
      <c r="N51" s="15"/>
      <c r="O51" s="15"/>
      <c r="P51" s="16"/>
      <c r="Q51" s="16"/>
    </row>
    <row r="52" spans="14:17" x14ac:dyDescent="0.2">
      <c r="N52" s="15"/>
      <c r="O52" s="15"/>
      <c r="P52" s="16"/>
      <c r="Q52" s="16"/>
    </row>
    <row r="53" spans="14:17" x14ac:dyDescent="0.2">
      <c r="N53" s="17"/>
      <c r="O53" s="17"/>
      <c r="P53" s="16"/>
      <c r="Q53" s="16"/>
    </row>
    <row r="54" spans="14:17" x14ac:dyDescent="0.2">
      <c r="N54" s="15"/>
      <c r="O54" s="15"/>
      <c r="P54" s="16"/>
      <c r="Q54" s="16"/>
    </row>
    <row r="55" spans="14:17" x14ac:dyDescent="0.2">
      <c r="N55" s="15"/>
      <c r="O55" s="15"/>
      <c r="P55" s="16"/>
      <c r="Q55" s="16"/>
    </row>
    <row r="56" spans="14:17" x14ac:dyDescent="0.2">
      <c r="N56" s="15"/>
      <c r="O56" s="15"/>
      <c r="P56" s="16"/>
      <c r="Q56" s="16"/>
    </row>
    <row r="57" spans="14:17" x14ac:dyDescent="0.2">
      <c r="N57" s="15"/>
      <c r="O57" s="15"/>
      <c r="P57" s="16"/>
      <c r="Q57" s="16"/>
    </row>
    <row r="58" spans="14:17" x14ac:dyDescent="0.2">
      <c r="N58" s="15"/>
      <c r="O58" s="15"/>
      <c r="P58" s="16"/>
      <c r="Q58" s="16"/>
    </row>
    <row r="59" spans="14:17" x14ac:dyDescent="0.2">
      <c r="N59" s="15"/>
      <c r="O59" s="15"/>
      <c r="P59" s="16"/>
      <c r="Q59" s="16"/>
    </row>
    <row r="60" spans="14:17" x14ac:dyDescent="0.2">
      <c r="N60" s="15"/>
      <c r="O60" s="15"/>
      <c r="P60" s="16"/>
      <c r="Q60" s="16"/>
    </row>
    <row r="61" spans="14:17" x14ac:dyDescent="0.2">
      <c r="N61" s="15"/>
      <c r="O61" s="15"/>
      <c r="P61" s="16"/>
      <c r="Q61" s="16"/>
    </row>
    <row r="62" spans="14:17" x14ac:dyDescent="0.2">
      <c r="N62" s="15"/>
      <c r="O62" s="15"/>
      <c r="P62" s="16"/>
      <c r="Q62" s="16"/>
    </row>
  </sheetData>
  <mergeCells count="3">
    <mergeCell ref="G4:H4"/>
    <mergeCell ref="I4:J4"/>
    <mergeCell ref="K4:L4"/>
  </mergeCells>
  <pageMargins left="0.75" right="0.75" top="1" bottom="1" header="0.5" footer="0.5"/>
  <pageSetup paperSize="9" orientation="portrait"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workbookViewId="0">
      <selection activeCell="K9" sqref="K9"/>
    </sheetView>
  </sheetViews>
  <sheetFormatPr defaultRowHeight="15" x14ac:dyDescent="0.2"/>
  <cols>
    <col min="1" max="1" width="9.140625" style="5"/>
    <col min="2" max="2" width="9.5703125" style="5" customWidth="1"/>
    <col min="3" max="3" width="8.7109375" style="5" customWidth="1"/>
    <col min="4" max="4" width="8.85546875" style="5" customWidth="1"/>
    <col min="5" max="250" width="9.140625" style="5"/>
    <col min="251" max="251" width="9.5703125" style="5" customWidth="1"/>
    <col min="252" max="260" width="6.42578125" style="5" customWidth="1"/>
    <col min="261" max="506" width="9.140625" style="5"/>
    <col min="507" max="507" width="9.5703125" style="5" customWidth="1"/>
    <col min="508" max="516" width="6.42578125" style="5" customWidth="1"/>
    <col min="517" max="762" width="9.140625" style="5"/>
    <col min="763" max="763" width="9.5703125" style="5" customWidth="1"/>
    <col min="764" max="772" width="6.42578125" style="5" customWidth="1"/>
    <col min="773" max="1018" width="9.140625" style="5"/>
    <col min="1019" max="1019" width="9.5703125" style="5" customWidth="1"/>
    <col min="1020" max="1028" width="6.42578125" style="5" customWidth="1"/>
    <col min="1029" max="1274" width="9.140625" style="5"/>
    <col min="1275" max="1275" width="9.5703125" style="5" customWidth="1"/>
    <col min="1276" max="1284" width="6.42578125" style="5" customWidth="1"/>
    <col min="1285" max="1530" width="9.140625" style="5"/>
    <col min="1531" max="1531" width="9.5703125" style="5" customWidth="1"/>
    <col min="1532" max="1540" width="6.42578125" style="5" customWidth="1"/>
    <col min="1541" max="1786" width="9.140625" style="5"/>
    <col min="1787" max="1787" width="9.5703125" style="5" customWidth="1"/>
    <col min="1788" max="1796" width="6.42578125" style="5" customWidth="1"/>
    <col min="1797" max="2042" width="9.140625" style="5"/>
    <col min="2043" max="2043" width="9.5703125" style="5" customWidth="1"/>
    <col min="2044" max="2052" width="6.42578125" style="5" customWidth="1"/>
    <col min="2053" max="2298" width="9.140625" style="5"/>
    <col min="2299" max="2299" width="9.5703125" style="5" customWidth="1"/>
    <col min="2300" max="2308" width="6.42578125" style="5" customWidth="1"/>
    <col min="2309" max="2554" width="9.140625" style="5"/>
    <col min="2555" max="2555" width="9.5703125" style="5" customWidth="1"/>
    <col min="2556" max="2564" width="6.42578125" style="5" customWidth="1"/>
    <col min="2565" max="2810" width="9.140625" style="5"/>
    <col min="2811" max="2811" width="9.5703125" style="5" customWidth="1"/>
    <col min="2812" max="2820" width="6.42578125" style="5" customWidth="1"/>
    <col min="2821" max="3066" width="9.140625" style="5"/>
    <col min="3067" max="3067" width="9.5703125" style="5" customWidth="1"/>
    <col min="3068" max="3076" width="6.42578125" style="5" customWidth="1"/>
    <col min="3077" max="3322" width="9.140625" style="5"/>
    <col min="3323" max="3323" width="9.5703125" style="5" customWidth="1"/>
    <col min="3324" max="3332" width="6.42578125" style="5" customWidth="1"/>
    <col min="3333" max="3578" width="9.140625" style="5"/>
    <col min="3579" max="3579" width="9.5703125" style="5" customWidth="1"/>
    <col min="3580" max="3588" width="6.42578125" style="5" customWidth="1"/>
    <col min="3589" max="3834" width="9.140625" style="5"/>
    <col min="3835" max="3835" width="9.5703125" style="5" customWidth="1"/>
    <col min="3836" max="3844" width="6.42578125" style="5" customWidth="1"/>
    <col min="3845" max="4090" width="9.140625" style="5"/>
    <col min="4091" max="4091" width="9.5703125" style="5" customWidth="1"/>
    <col min="4092" max="4100" width="6.42578125" style="5" customWidth="1"/>
    <col min="4101" max="4346" width="9.140625" style="5"/>
    <col min="4347" max="4347" width="9.5703125" style="5" customWidth="1"/>
    <col min="4348" max="4356" width="6.42578125" style="5" customWidth="1"/>
    <col min="4357" max="4602" width="9.140625" style="5"/>
    <col min="4603" max="4603" width="9.5703125" style="5" customWidth="1"/>
    <col min="4604" max="4612" width="6.42578125" style="5" customWidth="1"/>
    <col min="4613" max="4858" width="9.140625" style="5"/>
    <col min="4859" max="4859" width="9.5703125" style="5" customWidth="1"/>
    <col min="4860" max="4868" width="6.42578125" style="5" customWidth="1"/>
    <col min="4869" max="5114" width="9.140625" style="5"/>
    <col min="5115" max="5115" width="9.5703125" style="5" customWidth="1"/>
    <col min="5116" max="5124" width="6.42578125" style="5" customWidth="1"/>
    <col min="5125" max="5370" width="9.140625" style="5"/>
    <col min="5371" max="5371" width="9.5703125" style="5" customWidth="1"/>
    <col min="5372" max="5380" width="6.42578125" style="5" customWidth="1"/>
    <col min="5381" max="5626" width="9.140625" style="5"/>
    <col min="5627" max="5627" width="9.5703125" style="5" customWidth="1"/>
    <col min="5628" max="5636" width="6.42578125" style="5" customWidth="1"/>
    <col min="5637" max="5882" width="9.140625" style="5"/>
    <col min="5883" max="5883" width="9.5703125" style="5" customWidth="1"/>
    <col min="5884" max="5892" width="6.42578125" style="5" customWidth="1"/>
    <col min="5893" max="6138" width="9.140625" style="5"/>
    <col min="6139" max="6139" width="9.5703125" style="5" customWidth="1"/>
    <col min="6140" max="6148" width="6.42578125" style="5" customWidth="1"/>
    <col min="6149" max="6394" width="9.140625" style="5"/>
    <col min="6395" max="6395" width="9.5703125" style="5" customWidth="1"/>
    <col min="6396" max="6404" width="6.42578125" style="5" customWidth="1"/>
    <col min="6405" max="6650" width="9.140625" style="5"/>
    <col min="6651" max="6651" width="9.5703125" style="5" customWidth="1"/>
    <col min="6652" max="6660" width="6.42578125" style="5" customWidth="1"/>
    <col min="6661" max="6906" width="9.140625" style="5"/>
    <col min="6907" max="6907" width="9.5703125" style="5" customWidth="1"/>
    <col min="6908" max="6916" width="6.42578125" style="5" customWidth="1"/>
    <col min="6917" max="7162" width="9.140625" style="5"/>
    <col min="7163" max="7163" width="9.5703125" style="5" customWidth="1"/>
    <col min="7164" max="7172" width="6.42578125" style="5" customWidth="1"/>
    <col min="7173" max="7418" width="9.140625" style="5"/>
    <col min="7419" max="7419" width="9.5703125" style="5" customWidth="1"/>
    <col min="7420" max="7428" width="6.42578125" style="5" customWidth="1"/>
    <col min="7429" max="7674" width="9.140625" style="5"/>
    <col min="7675" max="7675" width="9.5703125" style="5" customWidth="1"/>
    <col min="7676" max="7684" width="6.42578125" style="5" customWidth="1"/>
    <col min="7685" max="7930" width="9.140625" style="5"/>
    <col min="7931" max="7931" width="9.5703125" style="5" customWidth="1"/>
    <col min="7932" max="7940" width="6.42578125" style="5" customWidth="1"/>
    <col min="7941" max="8186" width="9.140625" style="5"/>
    <col min="8187" max="8187" width="9.5703125" style="5" customWidth="1"/>
    <col min="8188" max="8196" width="6.42578125" style="5" customWidth="1"/>
    <col min="8197" max="8442" width="9.140625" style="5"/>
    <col min="8443" max="8443" width="9.5703125" style="5" customWidth="1"/>
    <col min="8444" max="8452" width="6.42578125" style="5" customWidth="1"/>
    <col min="8453" max="8698" width="9.140625" style="5"/>
    <col min="8699" max="8699" width="9.5703125" style="5" customWidth="1"/>
    <col min="8700" max="8708" width="6.42578125" style="5" customWidth="1"/>
    <col min="8709" max="8954" width="9.140625" style="5"/>
    <col min="8955" max="8955" width="9.5703125" style="5" customWidth="1"/>
    <col min="8956" max="8964" width="6.42578125" style="5" customWidth="1"/>
    <col min="8965" max="9210" width="9.140625" style="5"/>
    <col min="9211" max="9211" width="9.5703125" style="5" customWidth="1"/>
    <col min="9212" max="9220" width="6.42578125" style="5" customWidth="1"/>
    <col min="9221" max="9466" width="9.140625" style="5"/>
    <col min="9467" max="9467" width="9.5703125" style="5" customWidth="1"/>
    <col min="9468" max="9476" width="6.42578125" style="5" customWidth="1"/>
    <col min="9477" max="9722" width="9.140625" style="5"/>
    <col min="9723" max="9723" width="9.5703125" style="5" customWidth="1"/>
    <col min="9724" max="9732" width="6.42578125" style="5" customWidth="1"/>
    <col min="9733" max="9978" width="9.140625" style="5"/>
    <col min="9979" max="9979" width="9.5703125" style="5" customWidth="1"/>
    <col min="9980" max="9988" width="6.42578125" style="5" customWidth="1"/>
    <col min="9989" max="10234" width="9.140625" style="5"/>
    <col min="10235" max="10235" width="9.5703125" style="5" customWidth="1"/>
    <col min="10236" max="10244" width="6.42578125" style="5" customWidth="1"/>
    <col min="10245" max="10490" width="9.140625" style="5"/>
    <col min="10491" max="10491" width="9.5703125" style="5" customWidth="1"/>
    <col min="10492" max="10500" width="6.42578125" style="5" customWidth="1"/>
    <col min="10501" max="10746" width="9.140625" style="5"/>
    <col min="10747" max="10747" width="9.5703125" style="5" customWidth="1"/>
    <col min="10748" max="10756" width="6.42578125" style="5" customWidth="1"/>
    <col min="10757" max="11002" width="9.140625" style="5"/>
    <col min="11003" max="11003" width="9.5703125" style="5" customWidth="1"/>
    <col min="11004" max="11012" width="6.42578125" style="5" customWidth="1"/>
    <col min="11013" max="11258" width="9.140625" style="5"/>
    <col min="11259" max="11259" width="9.5703125" style="5" customWidth="1"/>
    <col min="11260" max="11268" width="6.42578125" style="5" customWidth="1"/>
    <col min="11269" max="11514" width="9.140625" style="5"/>
    <col min="11515" max="11515" width="9.5703125" style="5" customWidth="1"/>
    <col min="11516" max="11524" width="6.42578125" style="5" customWidth="1"/>
    <col min="11525" max="11770" width="9.140625" style="5"/>
    <col min="11771" max="11771" width="9.5703125" style="5" customWidth="1"/>
    <col min="11772" max="11780" width="6.42578125" style="5" customWidth="1"/>
    <col min="11781" max="12026" width="9.140625" style="5"/>
    <col min="12027" max="12027" width="9.5703125" style="5" customWidth="1"/>
    <col min="12028" max="12036" width="6.42578125" style="5" customWidth="1"/>
    <col min="12037" max="12282" width="9.140625" style="5"/>
    <col min="12283" max="12283" width="9.5703125" style="5" customWidth="1"/>
    <col min="12284" max="12292" width="6.42578125" style="5" customWidth="1"/>
    <col min="12293" max="12538" width="9.140625" style="5"/>
    <col min="12539" max="12539" width="9.5703125" style="5" customWidth="1"/>
    <col min="12540" max="12548" width="6.42578125" style="5" customWidth="1"/>
    <col min="12549" max="12794" width="9.140625" style="5"/>
    <col min="12795" max="12795" width="9.5703125" style="5" customWidth="1"/>
    <col min="12796" max="12804" width="6.42578125" style="5" customWidth="1"/>
    <col min="12805" max="13050" width="9.140625" style="5"/>
    <col min="13051" max="13051" width="9.5703125" style="5" customWidth="1"/>
    <col min="13052" max="13060" width="6.42578125" style="5" customWidth="1"/>
    <col min="13061" max="13306" width="9.140625" style="5"/>
    <col min="13307" max="13307" width="9.5703125" style="5" customWidth="1"/>
    <col min="13308" max="13316" width="6.42578125" style="5" customWidth="1"/>
    <col min="13317" max="13562" width="9.140625" style="5"/>
    <col min="13563" max="13563" width="9.5703125" style="5" customWidth="1"/>
    <col min="13564" max="13572" width="6.42578125" style="5" customWidth="1"/>
    <col min="13573" max="13818" width="9.140625" style="5"/>
    <col min="13819" max="13819" width="9.5703125" style="5" customWidth="1"/>
    <col min="13820" max="13828" width="6.42578125" style="5" customWidth="1"/>
    <col min="13829" max="14074" width="9.140625" style="5"/>
    <col min="14075" max="14075" width="9.5703125" style="5" customWidth="1"/>
    <col min="14076" max="14084" width="6.42578125" style="5" customWidth="1"/>
    <col min="14085" max="14330" width="9.140625" style="5"/>
    <col min="14331" max="14331" width="9.5703125" style="5" customWidth="1"/>
    <col min="14332" max="14340" width="6.42578125" style="5" customWidth="1"/>
    <col min="14341" max="14586" width="9.140625" style="5"/>
    <col min="14587" max="14587" width="9.5703125" style="5" customWidth="1"/>
    <col min="14588" max="14596" width="6.42578125" style="5" customWidth="1"/>
    <col min="14597" max="14842" width="9.140625" style="5"/>
    <col min="14843" max="14843" width="9.5703125" style="5" customWidth="1"/>
    <col min="14844" max="14852" width="6.42578125" style="5" customWidth="1"/>
    <col min="14853" max="15098" width="9.140625" style="5"/>
    <col min="15099" max="15099" width="9.5703125" style="5" customWidth="1"/>
    <col min="15100" max="15108" width="6.42578125" style="5" customWidth="1"/>
    <col min="15109" max="15354" width="9.140625" style="5"/>
    <col min="15355" max="15355" width="9.5703125" style="5" customWidth="1"/>
    <col min="15356" max="15364" width="6.42578125" style="5" customWidth="1"/>
    <col min="15365" max="15610" width="9.140625" style="5"/>
    <col min="15611" max="15611" width="9.5703125" style="5" customWidth="1"/>
    <col min="15612" max="15620" width="6.42578125" style="5" customWidth="1"/>
    <col min="15621" max="15866" width="9.140625" style="5"/>
    <col min="15867" max="15867" width="9.5703125" style="5" customWidth="1"/>
    <col min="15868" max="15876" width="6.42578125" style="5" customWidth="1"/>
    <col min="15877" max="16122" width="9.140625" style="5"/>
    <col min="16123" max="16123" width="9.5703125" style="5" customWidth="1"/>
    <col min="16124" max="16132" width="6.42578125" style="5" customWidth="1"/>
    <col min="16133" max="16384" width="9.140625" style="5"/>
  </cols>
  <sheetData>
    <row r="2" spans="1:12" s="3" customFormat="1" ht="15" customHeight="1" x14ac:dyDescent="0.25">
      <c r="B2" s="30" t="s">
        <v>2274</v>
      </c>
      <c r="C2" s="41"/>
      <c r="D2" s="41"/>
      <c r="E2" s="41"/>
    </row>
    <row r="3" spans="1:12" s="3" customFormat="1" ht="15" customHeight="1" x14ac:dyDescent="0.2">
      <c r="A3" s="40"/>
      <c r="B3" s="43"/>
      <c r="C3" s="41"/>
      <c r="D3" s="41"/>
      <c r="E3" s="41"/>
    </row>
    <row r="4" spans="1:12" s="3" customFormat="1" ht="13.7" customHeight="1" x14ac:dyDescent="0.25">
      <c r="B4" s="2"/>
    </row>
    <row r="5" spans="1:12" ht="69.75" customHeight="1" x14ac:dyDescent="0.2">
      <c r="B5" s="4"/>
      <c r="C5" s="84" t="s">
        <v>179</v>
      </c>
      <c r="D5" s="84" t="s">
        <v>186</v>
      </c>
      <c r="F5" s="6"/>
    </row>
    <row r="6" spans="1:12" ht="25.5" customHeight="1" x14ac:dyDescent="0.2">
      <c r="B6" s="4"/>
      <c r="C6" s="212" t="s">
        <v>32</v>
      </c>
      <c r="D6" s="213" t="s">
        <v>187</v>
      </c>
    </row>
    <row r="7" spans="1:12" ht="12.2" customHeight="1" x14ac:dyDescent="0.2">
      <c r="B7" s="7" t="s">
        <v>21</v>
      </c>
      <c r="C7" s="8">
        <v>18.2</v>
      </c>
      <c r="D7" s="8">
        <v>9.7999999999999989</v>
      </c>
    </row>
    <row r="8" spans="1:12" ht="12.2" customHeight="1" x14ac:dyDescent="0.2">
      <c r="B8" s="7" t="s">
        <v>7</v>
      </c>
      <c r="C8" s="214">
        <v>25</v>
      </c>
      <c r="D8" s="9">
        <v>4.8000000000000007</v>
      </c>
      <c r="E8" s="3"/>
      <c r="F8" s="3"/>
      <c r="G8" s="3"/>
      <c r="H8" s="3"/>
      <c r="I8" s="3"/>
      <c r="J8" s="3"/>
      <c r="K8" s="3"/>
      <c r="L8" s="3"/>
    </row>
    <row r="9" spans="1:12" ht="12.2" customHeight="1" x14ac:dyDescent="0.2">
      <c r="B9" s="7" t="s">
        <v>2</v>
      </c>
      <c r="C9" s="214">
        <v>38.1</v>
      </c>
      <c r="D9" s="9">
        <v>7.8000000000000007</v>
      </c>
    </row>
    <row r="10" spans="1:12" ht="12.2" customHeight="1" x14ac:dyDescent="0.2">
      <c r="B10" s="7" t="s">
        <v>188</v>
      </c>
      <c r="C10" s="214">
        <v>43.5</v>
      </c>
      <c r="D10" s="9">
        <v>6.5</v>
      </c>
    </row>
    <row r="11" spans="1:12" ht="12.2" customHeight="1" x14ac:dyDescent="0.2">
      <c r="B11" s="7" t="s">
        <v>1</v>
      </c>
      <c r="C11" s="214">
        <v>47.3</v>
      </c>
      <c r="D11" s="9">
        <v>11.399999999999999</v>
      </c>
    </row>
    <row r="12" spans="1:12" ht="12.2" customHeight="1" x14ac:dyDescent="0.2">
      <c r="B12" s="7" t="s">
        <v>3</v>
      </c>
      <c r="C12" s="214">
        <v>47.3</v>
      </c>
      <c r="D12" s="9">
        <v>12</v>
      </c>
    </row>
    <row r="13" spans="1:12" ht="12.2" customHeight="1" x14ac:dyDescent="0.2">
      <c r="B13" s="7" t="s">
        <v>6</v>
      </c>
      <c r="C13" s="214">
        <v>57.6</v>
      </c>
      <c r="D13" s="9">
        <v>11.899999999999999</v>
      </c>
    </row>
    <row r="14" spans="1:12" ht="12.2" customHeight="1" x14ac:dyDescent="0.2">
      <c r="B14" s="7" t="s">
        <v>5</v>
      </c>
      <c r="C14" s="214">
        <v>60.6</v>
      </c>
      <c r="D14" s="9">
        <v>12.399999999999999</v>
      </c>
    </row>
    <row r="15" spans="1:12" ht="12.2" customHeight="1" x14ac:dyDescent="0.2">
      <c r="B15" s="7" t="s">
        <v>4</v>
      </c>
      <c r="C15" s="214">
        <v>80.400000000000006</v>
      </c>
      <c r="D15" s="9">
        <v>14.900000000000006</v>
      </c>
    </row>
    <row r="16" spans="1:12" ht="12.2" customHeight="1" x14ac:dyDescent="0.2">
      <c r="B16" s="7" t="s">
        <v>8</v>
      </c>
      <c r="C16" s="214">
        <v>80.8</v>
      </c>
      <c r="D16" s="9">
        <v>15.200000000000003</v>
      </c>
    </row>
    <row r="17" spans="2:9" ht="12.2" customHeight="1" x14ac:dyDescent="0.2">
      <c r="B17" s="10" t="s">
        <v>9</v>
      </c>
      <c r="C17" s="11">
        <v>88.7</v>
      </c>
      <c r="D17" s="12">
        <v>15.900000000000006</v>
      </c>
    </row>
    <row r="18" spans="2:9" ht="13.7" customHeight="1" x14ac:dyDescent="0.2"/>
    <row r="19" spans="2:9" ht="11.25" customHeight="1" x14ac:dyDescent="0.2">
      <c r="B19" s="14" t="s">
        <v>177</v>
      </c>
    </row>
    <row r="26" spans="2:9" x14ac:dyDescent="0.2">
      <c r="F26" s="15"/>
      <c r="G26" s="15"/>
      <c r="H26" s="16"/>
      <c r="I26" s="16"/>
    </row>
    <row r="27" spans="2:9" x14ac:dyDescent="0.2">
      <c r="F27" s="15"/>
      <c r="G27" s="15"/>
      <c r="H27" s="16"/>
      <c r="I27" s="16"/>
    </row>
    <row r="28" spans="2:9" x14ac:dyDescent="0.2">
      <c r="F28" s="15"/>
      <c r="G28" s="15"/>
      <c r="H28" s="16"/>
      <c r="I28" s="16"/>
    </row>
    <row r="29" spans="2:9" x14ac:dyDescent="0.2">
      <c r="F29" s="15"/>
      <c r="G29" s="15"/>
      <c r="H29" s="16"/>
      <c r="I29" s="16"/>
    </row>
    <row r="30" spans="2:9" x14ac:dyDescent="0.2">
      <c r="F30" s="17"/>
      <c r="G30" s="17"/>
      <c r="H30" s="16"/>
      <c r="I30" s="16"/>
    </row>
    <row r="31" spans="2:9" x14ac:dyDescent="0.2">
      <c r="F31" s="15"/>
      <c r="G31" s="15"/>
      <c r="H31" s="16"/>
      <c r="I31" s="16"/>
    </row>
    <row r="32" spans="2:9" x14ac:dyDescent="0.2">
      <c r="F32" s="15"/>
      <c r="G32" s="15"/>
      <c r="H32" s="16"/>
      <c r="I32" s="16"/>
    </row>
    <row r="33" spans="6:9" x14ac:dyDescent="0.2">
      <c r="F33" s="15"/>
      <c r="G33" s="15"/>
      <c r="H33" s="16"/>
      <c r="I33" s="16"/>
    </row>
    <row r="34" spans="6:9" x14ac:dyDescent="0.2">
      <c r="F34" s="15"/>
      <c r="G34" s="15"/>
      <c r="H34" s="16"/>
      <c r="I34" s="16"/>
    </row>
    <row r="35" spans="6:9" x14ac:dyDescent="0.2">
      <c r="F35" s="15"/>
      <c r="G35" s="15"/>
      <c r="H35" s="16"/>
      <c r="I35" s="16"/>
    </row>
    <row r="36" spans="6:9" x14ac:dyDescent="0.2">
      <c r="F36" s="15"/>
      <c r="G36" s="15"/>
      <c r="H36" s="16"/>
      <c r="I36" s="16"/>
    </row>
    <row r="37" spans="6:9" x14ac:dyDescent="0.2">
      <c r="F37" s="15"/>
      <c r="G37" s="15"/>
      <c r="H37" s="16"/>
      <c r="I37" s="16"/>
    </row>
    <row r="38" spans="6:9" x14ac:dyDescent="0.2">
      <c r="F38" s="15"/>
      <c r="G38" s="15"/>
      <c r="H38" s="16"/>
      <c r="I38" s="16"/>
    </row>
    <row r="39" spans="6:9" x14ac:dyDescent="0.2">
      <c r="F39" s="15"/>
      <c r="G39" s="15"/>
      <c r="H39" s="16"/>
      <c r="I39" s="16"/>
    </row>
  </sheetData>
  <pageMargins left="0.75" right="0.75" top="1" bottom="1" header="0.5" footer="0.5"/>
  <pageSetup paperSize="9"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workbookViewId="0">
      <selection activeCell="D17" sqref="D17"/>
    </sheetView>
  </sheetViews>
  <sheetFormatPr defaultRowHeight="15" x14ac:dyDescent="0.2"/>
  <cols>
    <col min="1" max="1" width="9.140625" style="5"/>
    <col min="2" max="2" width="9.5703125" style="5" customWidth="1"/>
    <col min="3" max="3" width="12.28515625" style="5" customWidth="1"/>
    <col min="4" max="4" width="8.85546875" style="5" customWidth="1"/>
    <col min="5" max="250" width="9.140625" style="5"/>
    <col min="251" max="251" width="9.5703125" style="5" customWidth="1"/>
    <col min="252" max="260" width="6.42578125" style="5" customWidth="1"/>
    <col min="261" max="506" width="9.140625" style="5"/>
    <col min="507" max="507" width="9.5703125" style="5" customWidth="1"/>
    <col min="508" max="516" width="6.42578125" style="5" customWidth="1"/>
    <col min="517" max="762" width="9.140625" style="5"/>
    <col min="763" max="763" width="9.5703125" style="5" customWidth="1"/>
    <col min="764" max="772" width="6.42578125" style="5" customWidth="1"/>
    <col min="773" max="1018" width="9.140625" style="5"/>
    <col min="1019" max="1019" width="9.5703125" style="5" customWidth="1"/>
    <col min="1020" max="1028" width="6.42578125" style="5" customWidth="1"/>
    <col min="1029" max="1274" width="9.140625" style="5"/>
    <col min="1275" max="1275" width="9.5703125" style="5" customWidth="1"/>
    <col min="1276" max="1284" width="6.42578125" style="5" customWidth="1"/>
    <col min="1285" max="1530" width="9.140625" style="5"/>
    <col min="1531" max="1531" width="9.5703125" style="5" customWidth="1"/>
    <col min="1532" max="1540" width="6.42578125" style="5" customWidth="1"/>
    <col min="1541" max="1786" width="9.140625" style="5"/>
    <col min="1787" max="1787" width="9.5703125" style="5" customWidth="1"/>
    <col min="1788" max="1796" width="6.42578125" style="5" customWidth="1"/>
    <col min="1797" max="2042" width="9.140625" style="5"/>
    <col min="2043" max="2043" width="9.5703125" style="5" customWidth="1"/>
    <col min="2044" max="2052" width="6.42578125" style="5" customWidth="1"/>
    <col min="2053" max="2298" width="9.140625" style="5"/>
    <col min="2299" max="2299" width="9.5703125" style="5" customWidth="1"/>
    <col min="2300" max="2308" width="6.42578125" style="5" customWidth="1"/>
    <col min="2309" max="2554" width="9.140625" style="5"/>
    <col min="2555" max="2555" width="9.5703125" style="5" customWidth="1"/>
    <col min="2556" max="2564" width="6.42578125" style="5" customWidth="1"/>
    <col min="2565" max="2810" width="9.140625" style="5"/>
    <col min="2811" max="2811" width="9.5703125" style="5" customWidth="1"/>
    <col min="2812" max="2820" width="6.42578125" style="5" customWidth="1"/>
    <col min="2821" max="3066" width="9.140625" style="5"/>
    <col min="3067" max="3067" width="9.5703125" style="5" customWidth="1"/>
    <col min="3068" max="3076" width="6.42578125" style="5" customWidth="1"/>
    <col min="3077" max="3322" width="9.140625" style="5"/>
    <col min="3323" max="3323" width="9.5703125" style="5" customWidth="1"/>
    <col min="3324" max="3332" width="6.42578125" style="5" customWidth="1"/>
    <col min="3333" max="3578" width="9.140625" style="5"/>
    <col min="3579" max="3579" width="9.5703125" style="5" customWidth="1"/>
    <col min="3580" max="3588" width="6.42578125" style="5" customWidth="1"/>
    <col min="3589" max="3834" width="9.140625" style="5"/>
    <col min="3835" max="3835" width="9.5703125" style="5" customWidth="1"/>
    <col min="3836" max="3844" width="6.42578125" style="5" customWidth="1"/>
    <col min="3845" max="4090" width="9.140625" style="5"/>
    <col min="4091" max="4091" width="9.5703125" style="5" customWidth="1"/>
    <col min="4092" max="4100" width="6.42578125" style="5" customWidth="1"/>
    <col min="4101" max="4346" width="9.140625" style="5"/>
    <col min="4347" max="4347" width="9.5703125" style="5" customWidth="1"/>
    <col min="4348" max="4356" width="6.42578125" style="5" customWidth="1"/>
    <col min="4357" max="4602" width="9.140625" style="5"/>
    <col min="4603" max="4603" width="9.5703125" style="5" customWidth="1"/>
    <col min="4604" max="4612" width="6.42578125" style="5" customWidth="1"/>
    <col min="4613" max="4858" width="9.140625" style="5"/>
    <col min="4859" max="4859" width="9.5703125" style="5" customWidth="1"/>
    <col min="4860" max="4868" width="6.42578125" style="5" customWidth="1"/>
    <col min="4869" max="5114" width="9.140625" style="5"/>
    <col min="5115" max="5115" width="9.5703125" style="5" customWidth="1"/>
    <col min="5116" max="5124" width="6.42578125" style="5" customWidth="1"/>
    <col min="5125" max="5370" width="9.140625" style="5"/>
    <col min="5371" max="5371" width="9.5703125" style="5" customWidth="1"/>
    <col min="5372" max="5380" width="6.42578125" style="5" customWidth="1"/>
    <col min="5381" max="5626" width="9.140625" style="5"/>
    <col min="5627" max="5627" width="9.5703125" style="5" customWidth="1"/>
    <col min="5628" max="5636" width="6.42578125" style="5" customWidth="1"/>
    <col min="5637" max="5882" width="9.140625" style="5"/>
    <col min="5883" max="5883" width="9.5703125" style="5" customWidth="1"/>
    <col min="5884" max="5892" width="6.42578125" style="5" customWidth="1"/>
    <col min="5893" max="6138" width="9.140625" style="5"/>
    <col min="6139" max="6139" width="9.5703125" style="5" customWidth="1"/>
    <col min="6140" max="6148" width="6.42578125" style="5" customWidth="1"/>
    <col min="6149" max="6394" width="9.140625" style="5"/>
    <col min="6395" max="6395" width="9.5703125" style="5" customWidth="1"/>
    <col min="6396" max="6404" width="6.42578125" style="5" customWidth="1"/>
    <col min="6405" max="6650" width="9.140625" style="5"/>
    <col min="6651" max="6651" width="9.5703125" style="5" customWidth="1"/>
    <col min="6652" max="6660" width="6.42578125" style="5" customWidth="1"/>
    <col min="6661" max="6906" width="9.140625" style="5"/>
    <col min="6907" max="6907" width="9.5703125" style="5" customWidth="1"/>
    <col min="6908" max="6916" width="6.42578125" style="5" customWidth="1"/>
    <col min="6917" max="7162" width="9.140625" style="5"/>
    <col min="7163" max="7163" width="9.5703125" style="5" customWidth="1"/>
    <col min="7164" max="7172" width="6.42578125" style="5" customWidth="1"/>
    <col min="7173" max="7418" width="9.140625" style="5"/>
    <col min="7419" max="7419" width="9.5703125" style="5" customWidth="1"/>
    <col min="7420" max="7428" width="6.42578125" style="5" customWidth="1"/>
    <col min="7429" max="7674" width="9.140625" style="5"/>
    <col min="7675" max="7675" width="9.5703125" style="5" customWidth="1"/>
    <col min="7676" max="7684" width="6.42578125" style="5" customWidth="1"/>
    <col min="7685" max="7930" width="9.140625" style="5"/>
    <col min="7931" max="7931" width="9.5703125" style="5" customWidth="1"/>
    <col min="7932" max="7940" width="6.42578125" style="5" customWidth="1"/>
    <col min="7941" max="8186" width="9.140625" style="5"/>
    <col min="8187" max="8187" width="9.5703125" style="5" customWidth="1"/>
    <col min="8188" max="8196" width="6.42578125" style="5" customWidth="1"/>
    <col min="8197" max="8442" width="9.140625" style="5"/>
    <col min="8443" max="8443" width="9.5703125" style="5" customWidth="1"/>
    <col min="8444" max="8452" width="6.42578125" style="5" customWidth="1"/>
    <col min="8453" max="8698" width="9.140625" style="5"/>
    <col min="8699" max="8699" width="9.5703125" style="5" customWidth="1"/>
    <col min="8700" max="8708" width="6.42578125" style="5" customWidth="1"/>
    <col min="8709" max="8954" width="9.140625" style="5"/>
    <col min="8955" max="8955" width="9.5703125" style="5" customWidth="1"/>
    <col min="8956" max="8964" width="6.42578125" style="5" customWidth="1"/>
    <col min="8965" max="9210" width="9.140625" style="5"/>
    <col min="9211" max="9211" width="9.5703125" style="5" customWidth="1"/>
    <col min="9212" max="9220" width="6.42578125" style="5" customWidth="1"/>
    <col min="9221" max="9466" width="9.140625" style="5"/>
    <col min="9467" max="9467" width="9.5703125" style="5" customWidth="1"/>
    <col min="9468" max="9476" width="6.42578125" style="5" customWidth="1"/>
    <col min="9477" max="9722" width="9.140625" style="5"/>
    <col min="9723" max="9723" width="9.5703125" style="5" customWidth="1"/>
    <col min="9724" max="9732" width="6.42578125" style="5" customWidth="1"/>
    <col min="9733" max="9978" width="9.140625" style="5"/>
    <col min="9979" max="9979" width="9.5703125" style="5" customWidth="1"/>
    <col min="9980" max="9988" width="6.42578125" style="5" customWidth="1"/>
    <col min="9989" max="10234" width="9.140625" style="5"/>
    <col min="10235" max="10235" width="9.5703125" style="5" customWidth="1"/>
    <col min="10236" max="10244" width="6.42578125" style="5" customWidth="1"/>
    <col min="10245" max="10490" width="9.140625" style="5"/>
    <col min="10491" max="10491" width="9.5703125" style="5" customWidth="1"/>
    <col min="10492" max="10500" width="6.42578125" style="5" customWidth="1"/>
    <col min="10501" max="10746" width="9.140625" style="5"/>
    <col min="10747" max="10747" width="9.5703125" style="5" customWidth="1"/>
    <col min="10748" max="10756" width="6.42578125" style="5" customWidth="1"/>
    <col min="10757" max="11002" width="9.140625" style="5"/>
    <col min="11003" max="11003" width="9.5703125" style="5" customWidth="1"/>
    <col min="11004" max="11012" width="6.42578125" style="5" customWidth="1"/>
    <col min="11013" max="11258" width="9.140625" style="5"/>
    <col min="11259" max="11259" width="9.5703125" style="5" customWidth="1"/>
    <col min="11260" max="11268" width="6.42578125" style="5" customWidth="1"/>
    <col min="11269" max="11514" width="9.140625" style="5"/>
    <col min="11515" max="11515" width="9.5703125" style="5" customWidth="1"/>
    <col min="11516" max="11524" width="6.42578125" style="5" customWidth="1"/>
    <col min="11525" max="11770" width="9.140625" style="5"/>
    <col min="11771" max="11771" width="9.5703125" style="5" customWidth="1"/>
    <col min="11772" max="11780" width="6.42578125" style="5" customWidth="1"/>
    <col min="11781" max="12026" width="9.140625" style="5"/>
    <col min="12027" max="12027" width="9.5703125" style="5" customWidth="1"/>
    <col min="12028" max="12036" width="6.42578125" style="5" customWidth="1"/>
    <col min="12037" max="12282" width="9.140625" style="5"/>
    <col min="12283" max="12283" width="9.5703125" style="5" customWidth="1"/>
    <col min="12284" max="12292" width="6.42578125" style="5" customWidth="1"/>
    <col min="12293" max="12538" width="9.140625" style="5"/>
    <col min="12539" max="12539" width="9.5703125" style="5" customWidth="1"/>
    <col min="12540" max="12548" width="6.42578125" style="5" customWidth="1"/>
    <col min="12549" max="12794" width="9.140625" style="5"/>
    <col min="12795" max="12795" width="9.5703125" style="5" customWidth="1"/>
    <col min="12796" max="12804" width="6.42578125" style="5" customWidth="1"/>
    <col min="12805" max="13050" width="9.140625" style="5"/>
    <col min="13051" max="13051" width="9.5703125" style="5" customWidth="1"/>
    <col min="13052" max="13060" width="6.42578125" style="5" customWidth="1"/>
    <col min="13061" max="13306" width="9.140625" style="5"/>
    <col min="13307" max="13307" width="9.5703125" style="5" customWidth="1"/>
    <col min="13308" max="13316" width="6.42578125" style="5" customWidth="1"/>
    <col min="13317" max="13562" width="9.140625" style="5"/>
    <col min="13563" max="13563" width="9.5703125" style="5" customWidth="1"/>
    <col min="13564" max="13572" width="6.42578125" style="5" customWidth="1"/>
    <col min="13573" max="13818" width="9.140625" style="5"/>
    <col min="13819" max="13819" width="9.5703125" style="5" customWidth="1"/>
    <col min="13820" max="13828" width="6.42578125" style="5" customWidth="1"/>
    <col min="13829" max="14074" width="9.140625" style="5"/>
    <col min="14075" max="14075" width="9.5703125" style="5" customWidth="1"/>
    <col min="14076" max="14084" width="6.42578125" style="5" customWidth="1"/>
    <col min="14085" max="14330" width="9.140625" style="5"/>
    <col min="14331" max="14331" width="9.5703125" style="5" customWidth="1"/>
    <col min="14332" max="14340" width="6.42578125" style="5" customWidth="1"/>
    <col min="14341" max="14586" width="9.140625" style="5"/>
    <col min="14587" max="14587" width="9.5703125" style="5" customWidth="1"/>
    <col min="14588" max="14596" width="6.42578125" style="5" customWidth="1"/>
    <col min="14597" max="14842" width="9.140625" style="5"/>
    <col min="14843" max="14843" width="9.5703125" style="5" customWidth="1"/>
    <col min="14844" max="14852" width="6.42578125" style="5" customWidth="1"/>
    <col min="14853" max="15098" width="9.140625" style="5"/>
    <col min="15099" max="15099" width="9.5703125" style="5" customWidth="1"/>
    <col min="15100" max="15108" width="6.42578125" style="5" customWidth="1"/>
    <col min="15109" max="15354" width="9.140625" style="5"/>
    <col min="15355" max="15355" width="9.5703125" style="5" customWidth="1"/>
    <col min="15356" max="15364" width="6.42578125" style="5" customWidth="1"/>
    <col min="15365" max="15610" width="9.140625" style="5"/>
    <col min="15611" max="15611" width="9.5703125" style="5" customWidth="1"/>
    <col min="15612" max="15620" width="6.42578125" style="5" customWidth="1"/>
    <col min="15621" max="15866" width="9.140625" style="5"/>
    <col min="15867" max="15867" width="9.5703125" style="5" customWidth="1"/>
    <col min="15868" max="15876" width="6.42578125" style="5" customWidth="1"/>
    <col min="15877" max="16122" width="9.140625" style="5"/>
    <col min="16123" max="16123" width="9.5703125" style="5" customWidth="1"/>
    <col min="16124" max="16132" width="6.42578125" style="5" customWidth="1"/>
    <col min="16133" max="16384" width="9.140625" style="5"/>
  </cols>
  <sheetData>
    <row r="2" spans="1:12" s="3" customFormat="1" ht="15" customHeight="1" x14ac:dyDescent="0.25">
      <c r="B2" s="30" t="s">
        <v>189</v>
      </c>
      <c r="D2" s="41"/>
      <c r="E2" s="41"/>
    </row>
    <row r="3" spans="1:12" s="3" customFormat="1" ht="15" customHeight="1" x14ac:dyDescent="0.2">
      <c r="A3" s="40"/>
      <c r="B3" s="43"/>
      <c r="C3" s="41"/>
      <c r="D3" s="41"/>
      <c r="E3" s="41"/>
    </row>
    <row r="4" spans="1:12" s="3" customFormat="1" ht="13.7" customHeight="1" x14ac:dyDescent="0.25">
      <c r="B4" s="2"/>
    </row>
    <row r="5" spans="1:12" ht="69.75" customHeight="1" x14ac:dyDescent="0.2">
      <c r="B5" s="4"/>
      <c r="C5" s="84" t="s">
        <v>190</v>
      </c>
      <c r="D5" s="84" t="s">
        <v>191</v>
      </c>
      <c r="F5" s="6"/>
    </row>
    <row r="6" spans="1:12" ht="25.5" customHeight="1" x14ac:dyDescent="0.2">
      <c r="B6" s="4"/>
      <c r="C6" s="212" t="s">
        <v>187</v>
      </c>
      <c r="D6" s="213" t="s">
        <v>32</v>
      </c>
    </row>
    <row r="7" spans="1:12" ht="12.2" customHeight="1" x14ac:dyDescent="0.2">
      <c r="B7" s="7" t="s">
        <v>192</v>
      </c>
      <c r="C7" s="8">
        <v>4.8000000000000007</v>
      </c>
      <c r="D7" s="8">
        <v>-3.9000000000000004</v>
      </c>
    </row>
    <row r="8" spans="1:12" ht="12.2" customHeight="1" x14ac:dyDescent="0.2">
      <c r="B8" s="7" t="s">
        <v>2</v>
      </c>
      <c r="C8" s="214">
        <v>7.8000000000000007</v>
      </c>
      <c r="D8" s="9">
        <v>-5.5250000000000004</v>
      </c>
      <c r="E8" s="3"/>
      <c r="F8" s="3"/>
      <c r="G8" s="3"/>
      <c r="H8" s="3"/>
      <c r="I8" s="3"/>
      <c r="J8" s="3"/>
      <c r="K8" s="3"/>
      <c r="L8" s="3"/>
    </row>
    <row r="9" spans="1:12" ht="12.2" customHeight="1" x14ac:dyDescent="0.2">
      <c r="B9" s="7" t="s">
        <v>21</v>
      </c>
      <c r="C9" s="214">
        <v>9.7999999999999989</v>
      </c>
      <c r="D9" s="9">
        <v>-2.9499999999999997</v>
      </c>
    </row>
    <row r="10" spans="1:12" ht="12.2" customHeight="1" x14ac:dyDescent="0.2">
      <c r="B10" s="7" t="s">
        <v>9</v>
      </c>
      <c r="C10" s="214">
        <v>15.900000000000006</v>
      </c>
      <c r="D10" s="9">
        <v>-8</v>
      </c>
    </row>
    <row r="11" spans="1:12" ht="12.2" customHeight="1" x14ac:dyDescent="0.2">
      <c r="B11" s="7" t="s">
        <v>188</v>
      </c>
      <c r="C11" s="214">
        <v>6.5</v>
      </c>
      <c r="D11" s="9">
        <v>-3.5750000000000002</v>
      </c>
    </row>
    <row r="12" spans="1:12" ht="12.2" customHeight="1" x14ac:dyDescent="0.2">
      <c r="B12" s="7" t="s">
        <v>1</v>
      </c>
      <c r="C12" s="214">
        <v>11.399999999999999</v>
      </c>
      <c r="D12" s="9">
        <v>-0.77499999999999991</v>
      </c>
    </row>
    <row r="13" spans="1:12" ht="12.2" customHeight="1" x14ac:dyDescent="0.2">
      <c r="B13" s="7" t="s">
        <v>4</v>
      </c>
      <c r="C13" s="214">
        <v>14.900000000000006</v>
      </c>
      <c r="D13" s="9">
        <v>-4.8250000000000002</v>
      </c>
    </row>
    <row r="14" spans="1:12" ht="12.2" customHeight="1" x14ac:dyDescent="0.2">
      <c r="B14" s="7" t="s">
        <v>6</v>
      </c>
      <c r="C14" s="214">
        <v>11.899999999999999</v>
      </c>
      <c r="D14" s="9">
        <v>-2.6500000000000004</v>
      </c>
    </row>
    <row r="15" spans="1:12" ht="12.2" customHeight="1" x14ac:dyDescent="0.2">
      <c r="B15" s="7" t="s">
        <v>3</v>
      </c>
      <c r="C15" s="214">
        <v>12</v>
      </c>
      <c r="D15" s="9">
        <v>-3.65</v>
      </c>
    </row>
    <row r="16" spans="1:12" ht="12.2" customHeight="1" x14ac:dyDescent="0.2">
      <c r="B16" s="7" t="s">
        <v>8</v>
      </c>
      <c r="C16" s="214">
        <v>15.200000000000003</v>
      </c>
      <c r="D16" s="9">
        <v>-5.5249999999999995</v>
      </c>
    </row>
    <row r="17" spans="2:9" ht="12.2" customHeight="1" x14ac:dyDescent="0.2">
      <c r="B17" s="10" t="s">
        <v>5</v>
      </c>
      <c r="C17" s="11">
        <v>12.399999999999999</v>
      </c>
      <c r="D17" s="12">
        <v>-5.1999999999999993</v>
      </c>
    </row>
    <row r="18" spans="2:9" ht="13.7" customHeight="1" x14ac:dyDescent="0.2"/>
    <row r="19" spans="2:9" ht="11.25" customHeight="1" x14ac:dyDescent="0.2">
      <c r="B19" s="14" t="s">
        <v>177</v>
      </c>
    </row>
    <row r="26" spans="2:9" x14ac:dyDescent="0.2">
      <c r="F26" s="15"/>
      <c r="G26" s="15"/>
      <c r="H26" s="16"/>
      <c r="I26" s="16"/>
    </row>
    <row r="27" spans="2:9" x14ac:dyDescent="0.2">
      <c r="F27" s="15"/>
      <c r="G27" s="15"/>
      <c r="H27" s="16"/>
      <c r="I27" s="16"/>
    </row>
    <row r="28" spans="2:9" x14ac:dyDescent="0.2">
      <c r="F28" s="15"/>
      <c r="G28" s="15"/>
      <c r="H28" s="16"/>
      <c r="I28" s="16"/>
    </row>
    <row r="29" spans="2:9" x14ac:dyDescent="0.2">
      <c r="F29" s="15"/>
      <c r="G29" s="15"/>
      <c r="H29" s="16"/>
      <c r="I29" s="16"/>
    </row>
    <row r="30" spans="2:9" x14ac:dyDescent="0.2">
      <c r="F30" s="17"/>
      <c r="G30" s="17"/>
      <c r="H30" s="16"/>
      <c r="I30" s="16"/>
    </row>
    <row r="31" spans="2:9" x14ac:dyDescent="0.2">
      <c r="F31" s="15"/>
      <c r="G31" s="15"/>
      <c r="H31" s="16"/>
      <c r="I31" s="16"/>
    </row>
    <row r="32" spans="2:9" x14ac:dyDescent="0.2">
      <c r="F32" s="15"/>
      <c r="G32" s="15"/>
      <c r="H32" s="16"/>
      <c r="I32" s="16"/>
    </row>
    <row r="33" spans="6:9" x14ac:dyDescent="0.2">
      <c r="F33" s="15"/>
      <c r="G33" s="15"/>
      <c r="H33" s="16"/>
      <c r="I33" s="16"/>
    </row>
    <row r="34" spans="6:9" x14ac:dyDescent="0.2">
      <c r="F34" s="15"/>
      <c r="G34" s="15"/>
      <c r="H34" s="16"/>
      <c r="I34" s="16"/>
    </row>
    <row r="35" spans="6:9" x14ac:dyDescent="0.2">
      <c r="F35" s="15"/>
      <c r="G35" s="15"/>
      <c r="H35" s="16"/>
      <c r="I35" s="16"/>
    </row>
    <row r="36" spans="6:9" x14ac:dyDescent="0.2">
      <c r="F36" s="15"/>
      <c r="G36" s="15"/>
      <c r="H36" s="16"/>
      <c r="I36" s="16"/>
    </row>
    <row r="37" spans="6:9" x14ac:dyDescent="0.2">
      <c r="F37" s="15"/>
      <c r="G37" s="15"/>
      <c r="H37" s="16"/>
      <c r="I37" s="16"/>
    </row>
    <row r="38" spans="6:9" x14ac:dyDescent="0.2">
      <c r="F38" s="15"/>
      <c r="G38" s="15"/>
      <c r="H38" s="16"/>
      <c r="I38" s="16"/>
    </row>
    <row r="39" spans="6:9" x14ac:dyDescent="0.2">
      <c r="F39" s="15"/>
      <c r="G39" s="15"/>
      <c r="H39" s="16"/>
      <c r="I39" s="16"/>
    </row>
  </sheetData>
  <pageMargins left="0.75" right="0.75" top="1" bottom="1" header="0.5" footer="0.5"/>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B3" sqref="B3"/>
    </sheetView>
  </sheetViews>
  <sheetFormatPr defaultRowHeight="15" x14ac:dyDescent="0.2"/>
  <cols>
    <col min="1" max="1" width="9.140625" style="5"/>
    <col min="2" max="2" width="9.5703125" style="5" customWidth="1"/>
    <col min="3" max="3" width="11.28515625" style="5" customWidth="1"/>
    <col min="4" max="4" width="8.85546875" style="5" customWidth="1"/>
    <col min="5" max="250" width="9.140625" style="5"/>
    <col min="251" max="251" width="9.5703125" style="5" customWidth="1"/>
    <col min="252" max="260" width="6.42578125" style="5" customWidth="1"/>
    <col min="261" max="506" width="9.140625" style="5"/>
    <col min="507" max="507" width="9.5703125" style="5" customWidth="1"/>
    <col min="508" max="516" width="6.42578125" style="5" customWidth="1"/>
    <col min="517" max="762" width="9.140625" style="5"/>
    <col min="763" max="763" width="9.5703125" style="5" customWidth="1"/>
    <col min="764" max="772" width="6.42578125" style="5" customWidth="1"/>
    <col min="773" max="1018" width="9.140625" style="5"/>
    <col min="1019" max="1019" width="9.5703125" style="5" customWidth="1"/>
    <col min="1020" max="1028" width="6.42578125" style="5" customWidth="1"/>
    <col min="1029" max="1274" width="9.140625" style="5"/>
    <col min="1275" max="1275" width="9.5703125" style="5" customWidth="1"/>
    <col min="1276" max="1284" width="6.42578125" style="5" customWidth="1"/>
    <col min="1285" max="1530" width="9.140625" style="5"/>
    <col min="1531" max="1531" width="9.5703125" style="5" customWidth="1"/>
    <col min="1532" max="1540" width="6.42578125" style="5" customWidth="1"/>
    <col min="1541" max="1786" width="9.140625" style="5"/>
    <col min="1787" max="1787" width="9.5703125" style="5" customWidth="1"/>
    <col min="1788" max="1796" width="6.42578125" style="5" customWidth="1"/>
    <col min="1797" max="2042" width="9.140625" style="5"/>
    <col min="2043" max="2043" width="9.5703125" style="5" customWidth="1"/>
    <col min="2044" max="2052" width="6.42578125" style="5" customWidth="1"/>
    <col min="2053" max="2298" width="9.140625" style="5"/>
    <col min="2299" max="2299" width="9.5703125" style="5" customWidth="1"/>
    <col min="2300" max="2308" width="6.42578125" style="5" customWidth="1"/>
    <col min="2309" max="2554" width="9.140625" style="5"/>
    <col min="2555" max="2555" width="9.5703125" style="5" customWidth="1"/>
    <col min="2556" max="2564" width="6.42578125" style="5" customWidth="1"/>
    <col min="2565" max="2810" width="9.140625" style="5"/>
    <col min="2811" max="2811" width="9.5703125" style="5" customWidth="1"/>
    <col min="2812" max="2820" width="6.42578125" style="5" customWidth="1"/>
    <col min="2821" max="3066" width="9.140625" style="5"/>
    <col min="3067" max="3067" width="9.5703125" style="5" customWidth="1"/>
    <col min="3068" max="3076" width="6.42578125" style="5" customWidth="1"/>
    <col min="3077" max="3322" width="9.140625" style="5"/>
    <col min="3323" max="3323" width="9.5703125" style="5" customWidth="1"/>
    <col min="3324" max="3332" width="6.42578125" style="5" customWidth="1"/>
    <col min="3333" max="3578" width="9.140625" style="5"/>
    <col min="3579" max="3579" width="9.5703125" style="5" customWidth="1"/>
    <col min="3580" max="3588" width="6.42578125" style="5" customWidth="1"/>
    <col min="3589" max="3834" width="9.140625" style="5"/>
    <col min="3835" max="3835" width="9.5703125" style="5" customWidth="1"/>
    <col min="3836" max="3844" width="6.42578125" style="5" customWidth="1"/>
    <col min="3845" max="4090" width="9.140625" style="5"/>
    <col min="4091" max="4091" width="9.5703125" style="5" customWidth="1"/>
    <col min="4092" max="4100" width="6.42578125" style="5" customWidth="1"/>
    <col min="4101" max="4346" width="9.140625" style="5"/>
    <col min="4347" max="4347" width="9.5703125" style="5" customWidth="1"/>
    <col min="4348" max="4356" width="6.42578125" style="5" customWidth="1"/>
    <col min="4357" max="4602" width="9.140625" style="5"/>
    <col min="4603" max="4603" width="9.5703125" style="5" customWidth="1"/>
    <col min="4604" max="4612" width="6.42578125" style="5" customWidth="1"/>
    <col min="4613" max="4858" width="9.140625" style="5"/>
    <col min="4859" max="4859" width="9.5703125" style="5" customWidth="1"/>
    <col min="4860" max="4868" width="6.42578125" style="5" customWidth="1"/>
    <col min="4869" max="5114" width="9.140625" style="5"/>
    <col min="5115" max="5115" width="9.5703125" style="5" customWidth="1"/>
    <col min="5116" max="5124" width="6.42578125" style="5" customWidth="1"/>
    <col min="5125" max="5370" width="9.140625" style="5"/>
    <col min="5371" max="5371" width="9.5703125" style="5" customWidth="1"/>
    <col min="5372" max="5380" width="6.42578125" style="5" customWidth="1"/>
    <col min="5381" max="5626" width="9.140625" style="5"/>
    <col min="5627" max="5627" width="9.5703125" style="5" customWidth="1"/>
    <col min="5628" max="5636" width="6.42578125" style="5" customWidth="1"/>
    <col min="5637" max="5882" width="9.140625" style="5"/>
    <col min="5883" max="5883" width="9.5703125" style="5" customWidth="1"/>
    <col min="5884" max="5892" width="6.42578125" style="5" customWidth="1"/>
    <col min="5893" max="6138" width="9.140625" style="5"/>
    <col min="6139" max="6139" width="9.5703125" style="5" customWidth="1"/>
    <col min="6140" max="6148" width="6.42578125" style="5" customWidth="1"/>
    <col min="6149" max="6394" width="9.140625" style="5"/>
    <col min="6395" max="6395" width="9.5703125" style="5" customWidth="1"/>
    <col min="6396" max="6404" width="6.42578125" style="5" customWidth="1"/>
    <col min="6405" max="6650" width="9.140625" style="5"/>
    <col min="6651" max="6651" width="9.5703125" style="5" customWidth="1"/>
    <col min="6652" max="6660" width="6.42578125" style="5" customWidth="1"/>
    <col min="6661" max="6906" width="9.140625" style="5"/>
    <col min="6907" max="6907" width="9.5703125" style="5" customWidth="1"/>
    <col min="6908" max="6916" width="6.42578125" style="5" customWidth="1"/>
    <col min="6917" max="7162" width="9.140625" style="5"/>
    <col min="7163" max="7163" width="9.5703125" style="5" customWidth="1"/>
    <col min="7164" max="7172" width="6.42578125" style="5" customWidth="1"/>
    <col min="7173" max="7418" width="9.140625" style="5"/>
    <col min="7419" max="7419" width="9.5703125" style="5" customWidth="1"/>
    <col min="7420" max="7428" width="6.42578125" style="5" customWidth="1"/>
    <col min="7429" max="7674" width="9.140625" style="5"/>
    <col min="7675" max="7675" width="9.5703125" style="5" customWidth="1"/>
    <col min="7676" max="7684" width="6.42578125" style="5" customWidth="1"/>
    <col min="7685" max="7930" width="9.140625" style="5"/>
    <col min="7931" max="7931" width="9.5703125" style="5" customWidth="1"/>
    <col min="7932" max="7940" width="6.42578125" style="5" customWidth="1"/>
    <col min="7941" max="8186" width="9.140625" style="5"/>
    <col min="8187" max="8187" width="9.5703125" style="5" customWidth="1"/>
    <col min="8188" max="8196" width="6.42578125" style="5" customWidth="1"/>
    <col min="8197" max="8442" width="9.140625" style="5"/>
    <col min="8443" max="8443" width="9.5703125" style="5" customWidth="1"/>
    <col min="8444" max="8452" width="6.42578125" style="5" customWidth="1"/>
    <col min="8453" max="8698" width="9.140625" style="5"/>
    <col min="8699" max="8699" width="9.5703125" style="5" customWidth="1"/>
    <col min="8700" max="8708" width="6.42578125" style="5" customWidth="1"/>
    <col min="8709" max="8954" width="9.140625" style="5"/>
    <col min="8955" max="8955" width="9.5703125" style="5" customWidth="1"/>
    <col min="8956" max="8964" width="6.42578125" style="5" customWidth="1"/>
    <col min="8965" max="9210" width="9.140625" style="5"/>
    <col min="9211" max="9211" width="9.5703125" style="5" customWidth="1"/>
    <col min="9212" max="9220" width="6.42578125" style="5" customWidth="1"/>
    <col min="9221" max="9466" width="9.140625" style="5"/>
    <col min="9467" max="9467" width="9.5703125" style="5" customWidth="1"/>
    <col min="9468" max="9476" width="6.42578125" style="5" customWidth="1"/>
    <col min="9477" max="9722" width="9.140625" style="5"/>
    <col min="9723" max="9723" width="9.5703125" style="5" customWidth="1"/>
    <col min="9724" max="9732" width="6.42578125" style="5" customWidth="1"/>
    <col min="9733" max="9978" width="9.140625" style="5"/>
    <col min="9979" max="9979" width="9.5703125" style="5" customWidth="1"/>
    <col min="9980" max="9988" width="6.42578125" style="5" customWidth="1"/>
    <col min="9989" max="10234" width="9.140625" style="5"/>
    <col min="10235" max="10235" width="9.5703125" style="5" customWidth="1"/>
    <col min="10236" max="10244" width="6.42578125" style="5" customWidth="1"/>
    <col min="10245" max="10490" width="9.140625" style="5"/>
    <col min="10491" max="10491" width="9.5703125" style="5" customWidth="1"/>
    <col min="10492" max="10500" width="6.42578125" style="5" customWidth="1"/>
    <col min="10501" max="10746" width="9.140625" style="5"/>
    <col min="10747" max="10747" width="9.5703125" style="5" customWidth="1"/>
    <col min="10748" max="10756" width="6.42578125" style="5" customWidth="1"/>
    <col min="10757" max="11002" width="9.140625" style="5"/>
    <col min="11003" max="11003" width="9.5703125" style="5" customWidth="1"/>
    <col min="11004" max="11012" width="6.42578125" style="5" customWidth="1"/>
    <col min="11013" max="11258" width="9.140625" style="5"/>
    <col min="11259" max="11259" width="9.5703125" style="5" customWidth="1"/>
    <col min="11260" max="11268" width="6.42578125" style="5" customWidth="1"/>
    <col min="11269" max="11514" width="9.140625" style="5"/>
    <col min="11515" max="11515" width="9.5703125" style="5" customWidth="1"/>
    <col min="11516" max="11524" width="6.42578125" style="5" customWidth="1"/>
    <col min="11525" max="11770" width="9.140625" style="5"/>
    <col min="11771" max="11771" width="9.5703125" style="5" customWidth="1"/>
    <col min="11772" max="11780" width="6.42578125" style="5" customWidth="1"/>
    <col min="11781" max="12026" width="9.140625" style="5"/>
    <col min="12027" max="12027" width="9.5703125" style="5" customWidth="1"/>
    <col min="12028" max="12036" width="6.42578125" style="5" customWidth="1"/>
    <col min="12037" max="12282" width="9.140625" style="5"/>
    <col min="12283" max="12283" width="9.5703125" style="5" customWidth="1"/>
    <col min="12284" max="12292" width="6.42578125" style="5" customWidth="1"/>
    <col min="12293" max="12538" width="9.140625" style="5"/>
    <col min="12539" max="12539" width="9.5703125" style="5" customWidth="1"/>
    <col min="12540" max="12548" width="6.42578125" style="5" customWidth="1"/>
    <col min="12549" max="12794" width="9.140625" style="5"/>
    <col min="12795" max="12795" width="9.5703125" style="5" customWidth="1"/>
    <col min="12796" max="12804" width="6.42578125" style="5" customWidth="1"/>
    <col min="12805" max="13050" width="9.140625" style="5"/>
    <col min="13051" max="13051" width="9.5703125" style="5" customWidth="1"/>
    <col min="13052" max="13060" width="6.42578125" style="5" customWidth="1"/>
    <col min="13061" max="13306" width="9.140625" style="5"/>
    <col min="13307" max="13307" width="9.5703125" style="5" customWidth="1"/>
    <col min="13308" max="13316" width="6.42578125" style="5" customWidth="1"/>
    <col min="13317" max="13562" width="9.140625" style="5"/>
    <col min="13563" max="13563" width="9.5703125" style="5" customWidth="1"/>
    <col min="13564" max="13572" width="6.42578125" style="5" customWidth="1"/>
    <col min="13573" max="13818" width="9.140625" style="5"/>
    <col min="13819" max="13819" width="9.5703125" style="5" customWidth="1"/>
    <col min="13820" max="13828" width="6.42578125" style="5" customWidth="1"/>
    <col min="13829" max="14074" width="9.140625" style="5"/>
    <col min="14075" max="14075" width="9.5703125" style="5" customWidth="1"/>
    <col min="14076" max="14084" width="6.42578125" style="5" customWidth="1"/>
    <col min="14085" max="14330" width="9.140625" style="5"/>
    <col min="14331" max="14331" width="9.5703125" style="5" customWidth="1"/>
    <col min="14332" max="14340" width="6.42578125" style="5" customWidth="1"/>
    <col min="14341" max="14586" width="9.140625" style="5"/>
    <col min="14587" max="14587" width="9.5703125" style="5" customWidth="1"/>
    <col min="14588" max="14596" width="6.42578125" style="5" customWidth="1"/>
    <col min="14597" max="14842" width="9.140625" style="5"/>
    <col min="14843" max="14843" width="9.5703125" style="5" customWidth="1"/>
    <col min="14844" max="14852" width="6.42578125" style="5" customWidth="1"/>
    <col min="14853" max="15098" width="9.140625" style="5"/>
    <col min="15099" max="15099" width="9.5703125" style="5" customWidth="1"/>
    <col min="15100" max="15108" width="6.42578125" style="5" customWidth="1"/>
    <col min="15109" max="15354" width="9.140625" style="5"/>
    <col min="15355" max="15355" width="9.5703125" style="5" customWidth="1"/>
    <col min="15356" max="15364" width="6.42578125" style="5" customWidth="1"/>
    <col min="15365" max="15610" width="9.140625" style="5"/>
    <col min="15611" max="15611" width="9.5703125" style="5" customWidth="1"/>
    <col min="15612" max="15620" width="6.42578125" style="5" customWidth="1"/>
    <col min="15621" max="15866" width="9.140625" style="5"/>
    <col min="15867" max="15867" width="9.5703125" style="5" customWidth="1"/>
    <col min="15868" max="15876" width="6.42578125" style="5" customWidth="1"/>
    <col min="15877" max="16122" width="9.140625" style="5"/>
    <col min="16123" max="16123" width="9.5703125" style="5" customWidth="1"/>
    <col min="16124" max="16132" width="6.42578125" style="5" customWidth="1"/>
    <col min="16133" max="16384" width="9.140625" style="5"/>
  </cols>
  <sheetData>
    <row r="2" spans="1:12" s="3" customFormat="1" ht="15" customHeight="1" x14ac:dyDescent="0.25">
      <c r="B2" s="30" t="s">
        <v>2275</v>
      </c>
      <c r="C2" s="41"/>
      <c r="D2" s="41"/>
      <c r="E2" s="41"/>
    </row>
    <row r="3" spans="1:12" s="3" customFormat="1" ht="15" customHeight="1" x14ac:dyDescent="0.2">
      <c r="A3" s="40"/>
      <c r="B3" s="43"/>
      <c r="C3" s="41"/>
      <c r="D3" s="41"/>
      <c r="E3" s="41"/>
    </row>
    <row r="4" spans="1:12" s="3" customFormat="1" ht="13.7" customHeight="1" x14ac:dyDescent="0.25">
      <c r="B4" s="2"/>
    </row>
    <row r="5" spans="1:12" ht="69.75" customHeight="1" x14ac:dyDescent="0.2">
      <c r="B5" s="4"/>
      <c r="C5" s="84" t="s">
        <v>193</v>
      </c>
      <c r="D5" s="84" t="s">
        <v>194</v>
      </c>
      <c r="F5" s="6"/>
    </row>
    <row r="6" spans="1:12" ht="25.5" customHeight="1" x14ac:dyDescent="0.2">
      <c r="B6" s="4"/>
      <c r="C6" s="212" t="s">
        <v>32</v>
      </c>
      <c r="D6" s="213" t="s">
        <v>31</v>
      </c>
    </row>
    <row r="7" spans="1:12" ht="12.2" customHeight="1" x14ac:dyDescent="0.2">
      <c r="B7" s="7" t="s">
        <v>49</v>
      </c>
      <c r="C7" s="8">
        <v>-11.3</v>
      </c>
      <c r="D7" s="8">
        <v>6.2258970248270611</v>
      </c>
    </row>
    <row r="8" spans="1:12" ht="12.2" customHeight="1" x14ac:dyDescent="0.2">
      <c r="B8" s="7" t="s">
        <v>36</v>
      </c>
      <c r="C8" s="8">
        <v>-10.199999999999999</v>
      </c>
      <c r="D8" s="9">
        <v>4.8999264225659509</v>
      </c>
      <c r="E8" s="3"/>
      <c r="F8" s="3"/>
      <c r="G8" s="3"/>
      <c r="H8" s="3"/>
      <c r="I8" s="3"/>
      <c r="J8" s="3"/>
      <c r="K8" s="3"/>
      <c r="L8" s="3"/>
    </row>
    <row r="9" spans="1:12" ht="12.2" customHeight="1" x14ac:dyDescent="0.2">
      <c r="B9" s="7" t="s">
        <v>45</v>
      </c>
      <c r="C9" s="8">
        <v>-9.8999999999999986</v>
      </c>
      <c r="D9" s="9">
        <v>7.8351529297252016</v>
      </c>
    </row>
    <row r="10" spans="1:12" ht="12.2" customHeight="1" x14ac:dyDescent="0.2">
      <c r="B10" s="7" t="s">
        <v>19</v>
      </c>
      <c r="C10" s="8">
        <v>-9.7000000000000011</v>
      </c>
      <c r="D10" s="9">
        <v>4.0364118416959309</v>
      </c>
    </row>
    <row r="11" spans="1:12" ht="12.2" customHeight="1" x14ac:dyDescent="0.2">
      <c r="B11" s="7" t="s">
        <v>40</v>
      </c>
      <c r="C11" s="8">
        <v>-8.85</v>
      </c>
      <c r="D11" s="9">
        <v>5.3863276292425404</v>
      </c>
    </row>
    <row r="12" spans="1:12" ht="12.2" customHeight="1" x14ac:dyDescent="0.2">
      <c r="B12" s="7" t="s">
        <v>9</v>
      </c>
      <c r="C12" s="8">
        <v>-7.4</v>
      </c>
      <c r="D12" s="9">
        <v>6.64926590538336</v>
      </c>
    </row>
    <row r="13" spans="1:12" ht="12.2" customHeight="1" x14ac:dyDescent="0.2">
      <c r="B13" s="7" t="s">
        <v>42</v>
      </c>
      <c r="C13" s="8">
        <v>-5.9499999999999993</v>
      </c>
      <c r="D13" s="9">
        <v>6.2413184505743065</v>
      </c>
    </row>
    <row r="14" spans="1:12" ht="12.2" customHeight="1" x14ac:dyDescent="0.2">
      <c r="B14" s="10" t="s">
        <v>37</v>
      </c>
      <c r="C14" s="11">
        <v>-5.8000000000000007</v>
      </c>
      <c r="D14" s="12">
        <v>6.2413184505743065</v>
      </c>
    </row>
    <row r="15" spans="1:12" ht="13.7" customHeight="1" x14ac:dyDescent="0.2"/>
    <row r="16" spans="1:12" ht="11.25" customHeight="1" x14ac:dyDescent="0.2">
      <c r="B16" s="14" t="s">
        <v>177</v>
      </c>
    </row>
    <row r="23" spans="6:9" x14ac:dyDescent="0.2">
      <c r="F23" s="15"/>
      <c r="G23" s="15"/>
      <c r="H23" s="16"/>
      <c r="I23" s="16"/>
    </row>
    <row r="24" spans="6:9" x14ac:dyDescent="0.2">
      <c r="F24" s="15"/>
      <c r="G24" s="15"/>
      <c r="H24" s="16"/>
      <c r="I24" s="16"/>
    </row>
    <row r="25" spans="6:9" x14ac:dyDescent="0.2">
      <c r="F25" s="15"/>
      <c r="G25" s="15"/>
      <c r="H25" s="16"/>
      <c r="I25" s="16"/>
    </row>
    <row r="26" spans="6:9" x14ac:dyDescent="0.2">
      <c r="F26" s="15"/>
      <c r="G26" s="15"/>
      <c r="H26" s="16"/>
      <c r="I26" s="16"/>
    </row>
    <row r="27" spans="6:9" x14ac:dyDescent="0.2">
      <c r="F27" s="17"/>
      <c r="G27" s="17"/>
      <c r="H27" s="16"/>
      <c r="I27" s="16"/>
    </row>
    <row r="28" spans="6:9" x14ac:dyDescent="0.2">
      <c r="F28" s="15"/>
      <c r="G28" s="15"/>
      <c r="H28" s="16"/>
      <c r="I28" s="16"/>
    </row>
    <row r="29" spans="6:9" x14ac:dyDescent="0.2">
      <c r="F29" s="15"/>
      <c r="G29" s="15"/>
      <c r="H29" s="16"/>
      <c r="I29" s="16"/>
    </row>
    <row r="30" spans="6:9" x14ac:dyDescent="0.2">
      <c r="F30" s="15"/>
      <c r="G30" s="15"/>
      <c r="H30" s="16"/>
      <c r="I30" s="16"/>
    </row>
    <row r="31" spans="6:9" x14ac:dyDescent="0.2">
      <c r="F31" s="15"/>
      <c r="G31" s="15"/>
      <c r="H31" s="16"/>
      <c r="I31" s="16"/>
    </row>
    <row r="32" spans="6:9" x14ac:dyDescent="0.2">
      <c r="F32" s="15"/>
      <c r="G32" s="15"/>
      <c r="H32" s="16"/>
      <c r="I32" s="16"/>
    </row>
    <row r="33" spans="6:9" x14ac:dyDescent="0.2">
      <c r="F33" s="15"/>
      <c r="G33" s="15"/>
      <c r="H33" s="16"/>
      <c r="I33" s="16"/>
    </row>
    <row r="34" spans="6:9" x14ac:dyDescent="0.2">
      <c r="F34" s="15"/>
      <c r="G34" s="15"/>
      <c r="H34" s="16"/>
      <c r="I34" s="16"/>
    </row>
    <row r="35" spans="6:9" x14ac:dyDescent="0.2">
      <c r="F35" s="15"/>
      <c r="G35" s="15"/>
      <c r="H35" s="16"/>
      <c r="I35" s="16"/>
    </row>
    <row r="36" spans="6:9" x14ac:dyDescent="0.2">
      <c r="F36" s="15"/>
      <c r="G36" s="15"/>
      <c r="H36" s="16"/>
      <c r="I36" s="16"/>
    </row>
  </sheetData>
  <pageMargins left="0.75" right="0.75" top="1" bottom="1" header="0.5" footer="0.5"/>
  <pageSetup paperSize="9"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2:J2174"/>
  <sheetViews>
    <sheetView zoomScaleNormal="100" workbookViewId="0">
      <selection activeCell="B3" sqref="B3"/>
    </sheetView>
  </sheetViews>
  <sheetFormatPr defaultRowHeight="11.25" x14ac:dyDescent="0.2"/>
  <cols>
    <col min="1" max="1" width="9.140625" style="66"/>
    <col min="2" max="2" width="26.7109375" style="66" bestFit="1" customWidth="1"/>
    <col min="3" max="3" width="8.28515625" style="66" bestFit="1" customWidth="1"/>
    <col min="4" max="9" width="10.42578125" style="66" bestFit="1" customWidth="1"/>
    <col min="10" max="16" width="10.5703125" style="66" bestFit="1" customWidth="1"/>
    <col min="17" max="22" width="9.140625" style="66" bestFit="1" customWidth="1"/>
    <col min="23" max="25" width="9.140625" style="66"/>
    <col min="26" max="26" width="19" style="66" customWidth="1"/>
    <col min="27" max="27" width="40.140625" style="66" bestFit="1" customWidth="1"/>
    <col min="28" max="28" width="16.5703125" style="66" bestFit="1" customWidth="1"/>
    <col min="29" max="16384" width="9.140625" style="66"/>
  </cols>
  <sheetData>
    <row r="2" spans="2:10" ht="15.75" x14ac:dyDescent="0.25">
      <c r="B2" s="64" t="s">
        <v>2276</v>
      </c>
    </row>
    <row r="3" spans="2:10" x14ac:dyDescent="0.2">
      <c r="B3" s="215"/>
      <c r="C3" s="215"/>
      <c r="D3" s="215"/>
      <c r="E3" s="215"/>
      <c r="F3" s="215"/>
      <c r="G3" s="215"/>
      <c r="H3" s="215"/>
      <c r="I3" s="215"/>
      <c r="J3" s="215"/>
    </row>
    <row r="4" spans="2:10" x14ac:dyDescent="0.2">
      <c r="B4" s="215"/>
      <c r="C4" s="216" t="s">
        <v>9</v>
      </c>
      <c r="D4" s="216" t="s">
        <v>8</v>
      </c>
      <c r="E4" s="216" t="s">
        <v>6</v>
      </c>
      <c r="F4" s="216" t="s">
        <v>7</v>
      </c>
      <c r="G4" s="216" t="s">
        <v>3</v>
      </c>
      <c r="H4" s="217" t="s">
        <v>4</v>
      </c>
      <c r="I4" s="216" t="s">
        <v>2</v>
      </c>
      <c r="J4" s="216" t="s">
        <v>5</v>
      </c>
    </row>
    <row r="5" spans="2:10" x14ac:dyDescent="0.2">
      <c r="B5" s="218" t="s">
        <v>195</v>
      </c>
      <c r="C5" s="69">
        <v>0.64</v>
      </c>
      <c r="D5" s="69">
        <v>0.04</v>
      </c>
      <c r="E5" s="69">
        <v>-0.02</v>
      </c>
      <c r="F5" s="69">
        <v>0.38</v>
      </c>
      <c r="G5" s="69">
        <v>1.65</v>
      </c>
      <c r="H5" s="219">
        <v>0.74</v>
      </c>
      <c r="I5" s="69">
        <v>-0.26</v>
      </c>
      <c r="J5" s="69">
        <v>-0.13</v>
      </c>
    </row>
    <row r="6" spans="2:10" x14ac:dyDescent="0.2">
      <c r="B6" s="218" t="s">
        <v>196</v>
      </c>
      <c r="C6" s="69">
        <v>0.64</v>
      </c>
      <c r="D6" s="69">
        <v>0.03</v>
      </c>
      <c r="E6" s="69">
        <v>-0.02</v>
      </c>
      <c r="F6" s="69">
        <v>0.38</v>
      </c>
      <c r="G6" s="69">
        <v>1.67</v>
      </c>
      <c r="H6" s="69">
        <v>0.74</v>
      </c>
      <c r="I6" s="69">
        <v>-0.25</v>
      </c>
      <c r="J6" s="69">
        <v>-0.13</v>
      </c>
    </row>
    <row r="7" spans="2:10" x14ac:dyDescent="0.2">
      <c r="B7" s="218" t="s">
        <v>197</v>
      </c>
      <c r="C7" s="69">
        <v>0.64</v>
      </c>
      <c r="D7" s="69">
        <v>0.01</v>
      </c>
      <c r="E7" s="69">
        <v>-0.02</v>
      </c>
      <c r="F7" s="69">
        <v>0.38</v>
      </c>
      <c r="G7" s="69">
        <v>1.68</v>
      </c>
      <c r="H7" s="69">
        <v>0.75</v>
      </c>
      <c r="I7" s="69">
        <v>-0.24</v>
      </c>
      <c r="J7" s="69">
        <v>-0.14000000000000001</v>
      </c>
    </row>
    <row r="8" spans="2:10" x14ac:dyDescent="0.2">
      <c r="B8" s="218" t="s">
        <v>198</v>
      </c>
      <c r="C8" s="69">
        <v>0.65</v>
      </c>
      <c r="D8" s="69">
        <v>0.03</v>
      </c>
      <c r="E8" s="69">
        <v>-0.02</v>
      </c>
      <c r="F8" s="69">
        <v>0.38</v>
      </c>
      <c r="G8" s="69">
        <v>1.67</v>
      </c>
      <c r="H8" s="69">
        <v>0.75</v>
      </c>
      <c r="I8" s="69">
        <v>-0.25</v>
      </c>
      <c r="J8" s="69">
        <v>-0.13</v>
      </c>
    </row>
    <row r="9" spans="2:10" x14ac:dyDescent="0.2">
      <c r="B9" s="218" t="s">
        <v>199</v>
      </c>
      <c r="C9" s="69">
        <v>0.65</v>
      </c>
      <c r="D9" s="69">
        <v>0.02</v>
      </c>
      <c r="E9" s="69">
        <v>-0.03</v>
      </c>
      <c r="F9" s="69">
        <v>0.38</v>
      </c>
      <c r="G9" s="69">
        <v>1.64</v>
      </c>
      <c r="H9" s="69">
        <v>0.75</v>
      </c>
      <c r="I9" s="69">
        <v>-0.26</v>
      </c>
      <c r="J9" s="69">
        <v>-0.14000000000000001</v>
      </c>
    </row>
    <row r="10" spans="2:10" x14ac:dyDescent="0.2">
      <c r="B10" s="218" t="s">
        <v>200</v>
      </c>
      <c r="C10" s="69">
        <v>0.65</v>
      </c>
      <c r="D10" s="69">
        <v>0.01</v>
      </c>
      <c r="E10" s="69">
        <v>-0.03</v>
      </c>
      <c r="F10" s="69">
        <v>0.38</v>
      </c>
      <c r="G10" s="69">
        <v>1.63</v>
      </c>
      <c r="H10" s="69">
        <v>0.74</v>
      </c>
      <c r="I10" s="69">
        <v>-0.27</v>
      </c>
      <c r="J10" s="69">
        <v>-0.15</v>
      </c>
    </row>
    <row r="11" spans="2:10" x14ac:dyDescent="0.2">
      <c r="B11" s="218" t="s">
        <v>201</v>
      </c>
      <c r="C11" s="69">
        <v>0.65</v>
      </c>
      <c r="D11" s="69">
        <v>0</v>
      </c>
      <c r="E11" s="69">
        <v>-0.03</v>
      </c>
      <c r="F11" s="69">
        <v>0.38</v>
      </c>
      <c r="G11" s="69">
        <v>1.63</v>
      </c>
      <c r="H11" s="69">
        <v>0.74</v>
      </c>
      <c r="I11" s="69">
        <v>-0.28000000000000003</v>
      </c>
      <c r="J11" s="69">
        <v>-0.16</v>
      </c>
    </row>
    <row r="12" spans="2:10" x14ac:dyDescent="0.2">
      <c r="B12" s="218" t="s">
        <v>202</v>
      </c>
      <c r="C12" s="69">
        <v>0.66</v>
      </c>
      <c r="D12" s="69">
        <v>-0.03</v>
      </c>
      <c r="E12" s="69">
        <v>-0.03</v>
      </c>
      <c r="F12" s="69">
        <v>0.37</v>
      </c>
      <c r="G12" s="69">
        <v>1.62</v>
      </c>
      <c r="H12" s="69">
        <v>0.74</v>
      </c>
      <c r="I12" s="69">
        <v>-0.28999999999999998</v>
      </c>
      <c r="J12" s="69">
        <v>-0.18</v>
      </c>
    </row>
    <row r="13" spans="2:10" x14ac:dyDescent="0.2">
      <c r="B13" s="218" t="s">
        <v>203</v>
      </c>
      <c r="C13" s="69">
        <v>0.66</v>
      </c>
      <c r="D13" s="69">
        <v>-0.02</v>
      </c>
      <c r="E13" s="69">
        <v>-0.03</v>
      </c>
      <c r="F13" s="69">
        <v>0.38</v>
      </c>
      <c r="G13" s="69">
        <v>1.65</v>
      </c>
      <c r="H13" s="69">
        <v>0.74</v>
      </c>
      <c r="I13" s="69">
        <v>-0.3</v>
      </c>
      <c r="J13" s="69">
        <v>-0.18</v>
      </c>
    </row>
    <row r="14" spans="2:10" x14ac:dyDescent="0.2">
      <c r="B14" s="218" t="s">
        <v>204</v>
      </c>
      <c r="C14" s="69">
        <v>0.67</v>
      </c>
      <c r="D14" s="69">
        <v>-0.03</v>
      </c>
      <c r="E14" s="69">
        <v>-0.03</v>
      </c>
      <c r="F14" s="69">
        <v>0.38</v>
      </c>
      <c r="G14" s="69">
        <v>1.66</v>
      </c>
      <c r="H14" s="69">
        <v>0.76</v>
      </c>
      <c r="I14" s="69">
        <v>-0.28999999999999998</v>
      </c>
      <c r="J14" s="69">
        <v>-0.17</v>
      </c>
    </row>
    <row r="15" spans="2:10" x14ac:dyDescent="0.2">
      <c r="B15" s="218" t="s">
        <v>205</v>
      </c>
      <c r="C15" s="69">
        <v>0.68</v>
      </c>
      <c r="D15" s="69">
        <v>-0.03</v>
      </c>
      <c r="E15" s="69">
        <v>-0.02</v>
      </c>
      <c r="F15" s="69">
        <v>0.38</v>
      </c>
      <c r="G15" s="69">
        <v>1.69</v>
      </c>
      <c r="H15" s="69">
        <v>0.76</v>
      </c>
      <c r="I15" s="69">
        <v>-0.32</v>
      </c>
      <c r="J15" s="69">
        <v>-0.18</v>
      </c>
    </row>
    <row r="16" spans="2:10" x14ac:dyDescent="0.2">
      <c r="B16" s="218" t="s">
        <v>206</v>
      </c>
      <c r="C16" s="69">
        <v>0.68</v>
      </c>
      <c r="D16" s="69">
        <v>-0.03</v>
      </c>
      <c r="E16" s="69">
        <v>-0.02</v>
      </c>
      <c r="F16" s="69">
        <v>0.38</v>
      </c>
      <c r="G16" s="69">
        <v>1.7</v>
      </c>
      <c r="H16" s="69">
        <v>0.76</v>
      </c>
      <c r="I16" s="69">
        <v>-0.28000000000000003</v>
      </c>
      <c r="J16" s="69">
        <v>-0.17</v>
      </c>
    </row>
    <row r="17" spans="2:10" x14ac:dyDescent="0.2">
      <c r="B17" s="218" t="s">
        <v>207</v>
      </c>
      <c r="C17" s="69">
        <v>0.69</v>
      </c>
      <c r="D17" s="69">
        <v>-0.01</v>
      </c>
      <c r="E17" s="69">
        <v>-0.02</v>
      </c>
      <c r="F17" s="69">
        <v>0.39</v>
      </c>
      <c r="G17" s="69">
        <v>1.72</v>
      </c>
      <c r="H17" s="69">
        <v>0.78</v>
      </c>
      <c r="I17" s="69">
        <v>-0.27</v>
      </c>
      <c r="J17" s="69">
        <v>-0.15</v>
      </c>
    </row>
    <row r="18" spans="2:10" x14ac:dyDescent="0.2">
      <c r="B18" s="218" t="s">
        <v>208</v>
      </c>
      <c r="C18" s="69">
        <v>0.55000000000000004</v>
      </c>
      <c r="D18" s="69">
        <v>-0.01</v>
      </c>
      <c r="E18" s="69">
        <v>-0.02</v>
      </c>
      <c r="F18" s="69">
        <v>0.31</v>
      </c>
      <c r="G18" s="69">
        <v>1.74</v>
      </c>
      <c r="H18" s="69">
        <v>0.79</v>
      </c>
      <c r="I18" s="69">
        <v>-0.31</v>
      </c>
      <c r="J18" s="69">
        <v>-0.14000000000000001</v>
      </c>
    </row>
    <row r="19" spans="2:10" x14ac:dyDescent="0.2">
      <c r="B19" s="218" t="s">
        <v>209</v>
      </c>
      <c r="C19" s="69">
        <v>0.55000000000000004</v>
      </c>
      <c r="D19" s="69">
        <v>-0.05</v>
      </c>
      <c r="E19" s="69">
        <v>-0.03</v>
      </c>
      <c r="F19" s="69">
        <v>0.3</v>
      </c>
      <c r="G19" s="69">
        <v>1.71</v>
      </c>
      <c r="H19" s="69">
        <v>0.78</v>
      </c>
      <c r="I19" s="69">
        <v>-0.3</v>
      </c>
      <c r="J19" s="69">
        <v>-0.17</v>
      </c>
    </row>
    <row r="20" spans="2:10" x14ac:dyDescent="0.2">
      <c r="B20" s="218" t="s">
        <v>210</v>
      </c>
      <c r="C20" s="69">
        <v>0.55000000000000004</v>
      </c>
      <c r="D20" s="69">
        <v>-7.0000000000000007E-2</v>
      </c>
      <c r="E20" s="69">
        <v>-0.02</v>
      </c>
      <c r="F20" s="69">
        <v>0.3</v>
      </c>
      <c r="G20" s="69">
        <v>1.71</v>
      </c>
      <c r="H20" s="69">
        <v>0.78</v>
      </c>
      <c r="I20" s="69">
        <v>-0.28000000000000003</v>
      </c>
      <c r="J20" s="69">
        <v>-0.19</v>
      </c>
    </row>
    <row r="21" spans="2:10" x14ac:dyDescent="0.2">
      <c r="B21" s="218" t="s">
        <v>211</v>
      </c>
      <c r="C21" s="69">
        <v>0.55000000000000004</v>
      </c>
      <c r="D21" s="69">
        <v>-7.0000000000000007E-2</v>
      </c>
      <c r="E21" s="69">
        <v>-0.02</v>
      </c>
      <c r="F21" s="69">
        <v>0.3</v>
      </c>
      <c r="G21" s="69">
        <v>1.69</v>
      </c>
      <c r="H21" s="69">
        <v>0.78</v>
      </c>
      <c r="I21" s="69">
        <v>-0.28999999999999998</v>
      </c>
      <c r="J21" s="69">
        <v>-0.2</v>
      </c>
    </row>
    <row r="22" spans="2:10" x14ac:dyDescent="0.2">
      <c r="B22" s="218" t="s">
        <v>212</v>
      </c>
      <c r="C22" s="69">
        <v>0.56000000000000005</v>
      </c>
      <c r="D22" s="69">
        <v>-0.06</v>
      </c>
      <c r="E22" s="69">
        <v>-0.02</v>
      </c>
      <c r="F22" s="69">
        <v>0.31</v>
      </c>
      <c r="G22" s="69">
        <v>1.7</v>
      </c>
      <c r="H22" s="69">
        <v>0.8</v>
      </c>
      <c r="I22" s="69">
        <v>-0.28000000000000003</v>
      </c>
      <c r="J22" s="69">
        <v>-0.19</v>
      </c>
    </row>
    <row r="23" spans="2:10" x14ac:dyDescent="0.2">
      <c r="B23" s="218" t="s">
        <v>213</v>
      </c>
      <c r="C23" s="69">
        <v>0.56999999999999995</v>
      </c>
      <c r="D23" s="69">
        <v>-0.05</v>
      </c>
      <c r="E23" s="69">
        <v>-0.02</v>
      </c>
      <c r="F23" s="69">
        <v>0.32</v>
      </c>
      <c r="G23" s="69">
        <v>1.72</v>
      </c>
      <c r="H23" s="69">
        <v>0.83</v>
      </c>
      <c r="I23" s="69">
        <v>-0.27</v>
      </c>
      <c r="J23" s="69">
        <v>-0.18</v>
      </c>
    </row>
    <row r="24" spans="2:10" x14ac:dyDescent="0.2">
      <c r="B24" s="218" t="s">
        <v>214</v>
      </c>
      <c r="C24" s="69">
        <v>0.56999999999999995</v>
      </c>
      <c r="D24" s="69">
        <v>-0.02</v>
      </c>
      <c r="E24" s="69">
        <v>-0.01</v>
      </c>
      <c r="F24" s="69">
        <v>0.33</v>
      </c>
      <c r="G24" s="69">
        <v>1.72</v>
      </c>
      <c r="H24" s="69">
        <v>0.84</v>
      </c>
      <c r="I24" s="69">
        <v>-0.28000000000000003</v>
      </c>
      <c r="J24" s="69">
        <v>-0.16</v>
      </c>
    </row>
    <row r="25" spans="2:10" x14ac:dyDescent="0.2">
      <c r="B25" s="218" t="s">
        <v>215</v>
      </c>
      <c r="C25" s="69">
        <v>0.59</v>
      </c>
      <c r="D25" s="69">
        <v>0.01</v>
      </c>
      <c r="E25" s="69">
        <v>-0.01</v>
      </c>
      <c r="F25" s="69">
        <v>0.33</v>
      </c>
      <c r="G25" s="69">
        <v>1.72</v>
      </c>
      <c r="H25" s="69">
        <v>0.85</v>
      </c>
      <c r="I25" s="69">
        <v>-0.26</v>
      </c>
      <c r="J25" s="69">
        <v>-0.15</v>
      </c>
    </row>
    <row r="26" spans="2:10" x14ac:dyDescent="0.2">
      <c r="B26" s="218" t="s">
        <v>216</v>
      </c>
      <c r="C26" s="69">
        <v>0.6</v>
      </c>
      <c r="D26" s="69">
        <v>0.03</v>
      </c>
      <c r="E26" s="69">
        <v>0</v>
      </c>
      <c r="F26" s="69">
        <v>0.34</v>
      </c>
      <c r="G26" s="69">
        <v>1.71</v>
      </c>
      <c r="H26" s="69">
        <v>0.86</v>
      </c>
      <c r="I26" s="69">
        <v>-0.24</v>
      </c>
      <c r="J26" s="69">
        <v>-0.13</v>
      </c>
    </row>
    <row r="27" spans="2:10" x14ac:dyDescent="0.2">
      <c r="B27" s="218" t="s">
        <v>217</v>
      </c>
      <c r="C27" s="69">
        <v>0.59</v>
      </c>
      <c r="D27" s="69">
        <v>0.02</v>
      </c>
      <c r="E27" s="69">
        <v>-0.01</v>
      </c>
      <c r="F27" s="69">
        <v>0.32</v>
      </c>
      <c r="G27" s="69">
        <v>1.67</v>
      </c>
      <c r="H27" s="69">
        <v>0.82</v>
      </c>
      <c r="I27" s="69">
        <v>-0.27</v>
      </c>
      <c r="J27" s="69">
        <v>-0.14000000000000001</v>
      </c>
    </row>
    <row r="28" spans="2:10" x14ac:dyDescent="0.2">
      <c r="B28" s="218" t="s">
        <v>218</v>
      </c>
      <c r="C28" s="69">
        <v>0.59</v>
      </c>
      <c r="D28" s="69">
        <v>-0.02</v>
      </c>
      <c r="E28" s="69">
        <v>-0.02</v>
      </c>
      <c r="F28" s="69">
        <v>0.32</v>
      </c>
      <c r="G28" s="69">
        <v>1.65</v>
      </c>
      <c r="H28" s="69">
        <v>0.82</v>
      </c>
      <c r="I28" s="69">
        <v>-0.28000000000000003</v>
      </c>
      <c r="J28" s="69">
        <v>-0.17</v>
      </c>
    </row>
    <row r="29" spans="2:10" x14ac:dyDescent="0.2">
      <c r="B29" s="218" t="s">
        <v>219</v>
      </c>
      <c r="C29" s="69">
        <v>0.6</v>
      </c>
      <c r="D29" s="69">
        <v>-0.02</v>
      </c>
      <c r="E29" s="69">
        <v>-0.02</v>
      </c>
      <c r="F29" s="69">
        <v>0.33</v>
      </c>
      <c r="G29" s="69">
        <v>1.65</v>
      </c>
      <c r="H29" s="69">
        <v>0.85</v>
      </c>
      <c r="I29" s="69">
        <v>-0.27</v>
      </c>
      <c r="J29" s="69">
        <v>-0.15</v>
      </c>
    </row>
    <row r="30" spans="2:10" x14ac:dyDescent="0.2">
      <c r="B30" s="218" t="s">
        <v>220</v>
      </c>
      <c r="C30" s="69">
        <v>0.6</v>
      </c>
      <c r="D30" s="69">
        <v>0.01</v>
      </c>
      <c r="E30" s="69">
        <v>-0.01</v>
      </c>
      <c r="F30" s="69">
        <v>0.33</v>
      </c>
      <c r="G30" s="69">
        <v>1.66</v>
      </c>
      <c r="H30" s="69">
        <v>0.85</v>
      </c>
      <c r="I30" s="69">
        <v>-0.26</v>
      </c>
      <c r="J30" s="69">
        <v>-0.11</v>
      </c>
    </row>
    <row r="31" spans="2:10" x14ac:dyDescent="0.2">
      <c r="B31" s="218" t="s">
        <v>221</v>
      </c>
      <c r="C31" s="69">
        <v>0.6</v>
      </c>
      <c r="D31" s="69">
        <v>-0.02</v>
      </c>
      <c r="E31" s="69">
        <v>-0.02</v>
      </c>
      <c r="F31" s="69">
        <v>0.33</v>
      </c>
      <c r="G31" s="69">
        <v>1.62</v>
      </c>
      <c r="H31" s="69">
        <v>0.84</v>
      </c>
      <c r="I31" s="69">
        <v>-0.25</v>
      </c>
      <c r="J31" s="69">
        <v>-0.13</v>
      </c>
    </row>
    <row r="32" spans="2:10" x14ac:dyDescent="0.2">
      <c r="B32" s="218" t="s">
        <v>222</v>
      </c>
      <c r="C32" s="69">
        <v>0.63</v>
      </c>
      <c r="D32" s="69">
        <v>0.01</v>
      </c>
      <c r="E32" s="69">
        <v>-0.02</v>
      </c>
      <c r="F32" s="69">
        <v>0.34</v>
      </c>
      <c r="G32" s="69">
        <v>1.69</v>
      </c>
      <c r="H32" s="69">
        <v>0.88</v>
      </c>
      <c r="I32" s="69">
        <v>-0.26</v>
      </c>
      <c r="J32" s="69">
        <v>-0.12</v>
      </c>
    </row>
    <row r="33" spans="2:10" x14ac:dyDescent="0.2">
      <c r="B33" s="218" t="s">
        <v>223</v>
      </c>
      <c r="C33" s="69">
        <v>0.64</v>
      </c>
      <c r="D33" s="69">
        <v>0</v>
      </c>
      <c r="E33" s="69">
        <v>-0.02</v>
      </c>
      <c r="F33" s="69">
        <v>0.34</v>
      </c>
      <c r="G33" s="69">
        <v>1.71</v>
      </c>
      <c r="H33" s="69">
        <v>0.9</v>
      </c>
      <c r="I33" s="69">
        <v>-0.26</v>
      </c>
      <c r="J33" s="69">
        <v>-0.12</v>
      </c>
    </row>
    <row r="34" spans="2:10" x14ac:dyDescent="0.2">
      <c r="B34" s="218" t="s">
        <v>224</v>
      </c>
      <c r="C34" s="69">
        <v>0.64</v>
      </c>
      <c r="D34" s="69">
        <v>0.03</v>
      </c>
      <c r="E34" s="69">
        <v>-0.02</v>
      </c>
      <c r="F34" s="69">
        <v>0.35</v>
      </c>
      <c r="G34" s="69">
        <v>1.75</v>
      </c>
      <c r="H34" s="69">
        <v>0.9</v>
      </c>
      <c r="I34" s="69">
        <v>-0.26</v>
      </c>
      <c r="J34" s="69">
        <v>-0.1</v>
      </c>
    </row>
    <row r="35" spans="2:10" x14ac:dyDescent="0.2">
      <c r="B35" s="218" t="s">
        <v>225</v>
      </c>
      <c r="C35" s="69">
        <v>0.64</v>
      </c>
      <c r="D35" s="69">
        <v>0.02</v>
      </c>
      <c r="E35" s="69">
        <v>-0.02</v>
      </c>
      <c r="F35" s="69">
        <v>0.33</v>
      </c>
      <c r="G35" s="69">
        <v>1.68</v>
      </c>
      <c r="H35" s="69">
        <v>0.88</v>
      </c>
      <c r="I35" s="69">
        <v>-0.24</v>
      </c>
      <c r="J35" s="69">
        <v>-0.11</v>
      </c>
    </row>
    <row r="36" spans="2:10" x14ac:dyDescent="0.2">
      <c r="B36" s="218" t="s">
        <v>226</v>
      </c>
      <c r="C36" s="69">
        <v>0.62</v>
      </c>
      <c r="D36" s="69">
        <v>0.02</v>
      </c>
      <c r="E36" s="69">
        <v>-0.03</v>
      </c>
      <c r="F36" s="69">
        <v>0.31</v>
      </c>
      <c r="G36" s="69">
        <v>1.63</v>
      </c>
      <c r="H36" s="69">
        <v>0.85</v>
      </c>
      <c r="I36" s="69">
        <v>-0.27</v>
      </c>
      <c r="J36" s="69">
        <v>-0.13</v>
      </c>
    </row>
    <row r="37" spans="2:10" x14ac:dyDescent="0.2">
      <c r="B37" s="218" t="s">
        <v>227</v>
      </c>
      <c r="C37" s="69">
        <v>0.6</v>
      </c>
      <c r="D37" s="69">
        <v>0.03</v>
      </c>
      <c r="E37" s="69">
        <v>-0.03</v>
      </c>
      <c r="F37" s="69">
        <v>0.3</v>
      </c>
      <c r="G37" s="69">
        <v>1.6</v>
      </c>
      <c r="H37" s="69">
        <v>0.82</v>
      </c>
      <c r="I37" s="69">
        <v>-0.27</v>
      </c>
      <c r="J37" s="69">
        <v>-0.13</v>
      </c>
    </row>
    <row r="38" spans="2:10" x14ac:dyDescent="0.2">
      <c r="B38" s="218" t="s">
        <v>228</v>
      </c>
      <c r="C38" s="69">
        <v>0.6</v>
      </c>
      <c r="D38" s="69">
        <v>0</v>
      </c>
      <c r="E38" s="69">
        <v>-0.04</v>
      </c>
      <c r="F38" s="69">
        <v>0.28000000000000003</v>
      </c>
      <c r="G38" s="69">
        <v>1.59</v>
      </c>
      <c r="H38" s="69">
        <v>0.8</v>
      </c>
      <c r="I38" s="69">
        <v>-0.3</v>
      </c>
      <c r="J38" s="69">
        <v>-0.16</v>
      </c>
    </row>
    <row r="39" spans="2:10" x14ac:dyDescent="0.2">
      <c r="B39" s="218" t="s">
        <v>229</v>
      </c>
      <c r="C39" s="69">
        <v>0.61</v>
      </c>
      <c r="D39" s="69">
        <v>0.01</v>
      </c>
      <c r="E39" s="69">
        <v>-0.03</v>
      </c>
      <c r="F39" s="69">
        <v>0.28000000000000003</v>
      </c>
      <c r="G39" s="69">
        <v>1.64</v>
      </c>
      <c r="H39" s="69">
        <v>0.8</v>
      </c>
      <c r="I39" s="69">
        <v>-0.28999999999999998</v>
      </c>
      <c r="J39" s="69">
        <v>-0.16</v>
      </c>
    </row>
    <row r="40" spans="2:10" x14ac:dyDescent="0.2">
      <c r="B40" s="218" t="s">
        <v>230</v>
      </c>
      <c r="C40" s="69">
        <v>0.63</v>
      </c>
      <c r="D40" s="69">
        <v>0.09</v>
      </c>
      <c r="E40" s="69">
        <v>-0.02</v>
      </c>
      <c r="F40" s="69">
        <v>0.28999999999999998</v>
      </c>
      <c r="G40" s="69">
        <v>1.68</v>
      </c>
      <c r="H40" s="69">
        <v>0.8</v>
      </c>
      <c r="I40" s="69">
        <v>-0.27</v>
      </c>
      <c r="J40" s="69">
        <v>-0.1</v>
      </c>
    </row>
    <row r="41" spans="2:10" x14ac:dyDescent="0.2">
      <c r="B41" s="218" t="s">
        <v>231</v>
      </c>
      <c r="C41" s="69">
        <v>0.63</v>
      </c>
      <c r="D41" s="69">
        <v>0.09</v>
      </c>
      <c r="E41" s="69">
        <v>-0.02</v>
      </c>
      <c r="F41" s="69">
        <v>0.28999999999999998</v>
      </c>
      <c r="G41" s="69">
        <v>1.67</v>
      </c>
      <c r="H41" s="69">
        <v>0.8</v>
      </c>
      <c r="I41" s="69">
        <v>-0.25</v>
      </c>
      <c r="J41" s="69">
        <v>-0.1</v>
      </c>
    </row>
    <row r="42" spans="2:10" x14ac:dyDescent="0.2">
      <c r="B42" s="218" t="s">
        <v>232</v>
      </c>
      <c r="C42" s="69">
        <v>0.61</v>
      </c>
      <c r="D42" s="69">
        <v>0.12</v>
      </c>
      <c r="E42" s="69">
        <v>-0.03</v>
      </c>
      <c r="F42" s="69">
        <v>0.26</v>
      </c>
      <c r="G42" s="69">
        <v>1.62</v>
      </c>
      <c r="H42" s="69">
        <v>0.77</v>
      </c>
      <c r="I42" s="69">
        <v>-0.28999999999999998</v>
      </c>
      <c r="J42" s="69">
        <v>-0.11</v>
      </c>
    </row>
    <row r="43" spans="2:10" x14ac:dyDescent="0.2">
      <c r="B43" s="218" t="s">
        <v>233</v>
      </c>
      <c r="C43" s="69">
        <v>0.6</v>
      </c>
      <c r="D43" s="69">
        <v>0.09</v>
      </c>
      <c r="E43" s="69">
        <v>-0.04</v>
      </c>
      <c r="F43" s="69">
        <v>0.26</v>
      </c>
      <c r="G43" s="69">
        <v>1.59</v>
      </c>
      <c r="H43" s="69">
        <v>0.74</v>
      </c>
      <c r="I43" s="69">
        <v>-0.31</v>
      </c>
      <c r="J43" s="69">
        <v>-0.16</v>
      </c>
    </row>
    <row r="44" spans="2:10" x14ac:dyDescent="0.2">
      <c r="B44" s="218" t="s">
        <v>234</v>
      </c>
      <c r="C44" s="69">
        <v>0.55000000000000004</v>
      </c>
      <c r="D44" s="69">
        <v>7.0000000000000007E-2</v>
      </c>
      <c r="E44" s="69">
        <v>-0.05</v>
      </c>
      <c r="F44" s="69">
        <v>0.25</v>
      </c>
      <c r="G44" s="69">
        <v>1.56</v>
      </c>
      <c r="H44" s="69">
        <v>0.72</v>
      </c>
      <c r="I44" s="69">
        <v>-0.32</v>
      </c>
      <c r="J44" s="69">
        <v>-0.17</v>
      </c>
    </row>
    <row r="45" spans="2:10" x14ac:dyDescent="0.2">
      <c r="B45" s="218" t="s">
        <v>235</v>
      </c>
      <c r="C45" s="69">
        <v>0.54</v>
      </c>
      <c r="D45" s="69">
        <v>0.04</v>
      </c>
      <c r="E45" s="69">
        <v>-0.05</v>
      </c>
      <c r="F45" s="69">
        <v>0.25</v>
      </c>
      <c r="G45" s="69">
        <v>1.54</v>
      </c>
      <c r="H45" s="69">
        <v>0.7</v>
      </c>
      <c r="I45" s="69">
        <v>-0.31</v>
      </c>
      <c r="J45" s="69">
        <v>-0.19</v>
      </c>
    </row>
    <row r="46" spans="2:10" x14ac:dyDescent="0.2">
      <c r="B46" s="218" t="s">
        <v>236</v>
      </c>
      <c r="C46" s="69">
        <v>0.5</v>
      </c>
      <c r="D46" s="69">
        <v>0.06</v>
      </c>
      <c r="E46" s="69">
        <v>-0.05</v>
      </c>
      <c r="F46" s="69">
        <v>0.24</v>
      </c>
      <c r="G46" s="69">
        <v>1.5</v>
      </c>
      <c r="H46" s="69">
        <v>0.68</v>
      </c>
      <c r="I46" s="69">
        <v>-0.3</v>
      </c>
      <c r="J46" s="69">
        <v>-0.16</v>
      </c>
    </row>
    <row r="47" spans="2:10" x14ac:dyDescent="0.2">
      <c r="B47" s="218" t="s">
        <v>237</v>
      </c>
      <c r="C47" s="69">
        <v>0.49</v>
      </c>
      <c r="D47" s="69">
        <v>0.04</v>
      </c>
      <c r="E47" s="69">
        <v>-7.0000000000000007E-2</v>
      </c>
      <c r="F47" s="69">
        <v>0.23</v>
      </c>
      <c r="G47" s="69">
        <v>1.48</v>
      </c>
      <c r="H47" s="69">
        <v>0.67</v>
      </c>
      <c r="I47" s="69">
        <v>-0.28999999999999998</v>
      </c>
      <c r="J47" s="69">
        <v>-0.19</v>
      </c>
    </row>
    <row r="48" spans="2:10" x14ac:dyDescent="0.2">
      <c r="B48" s="218" t="s">
        <v>238</v>
      </c>
      <c r="C48" s="69">
        <v>0.49</v>
      </c>
      <c r="D48" s="69">
        <v>-0.01</v>
      </c>
      <c r="E48" s="69">
        <v>-7.0000000000000007E-2</v>
      </c>
      <c r="F48" s="69">
        <v>0.23</v>
      </c>
      <c r="G48" s="69">
        <v>1.48</v>
      </c>
      <c r="H48" s="69">
        <v>0.67</v>
      </c>
      <c r="I48" s="69">
        <v>-0.31</v>
      </c>
      <c r="J48" s="69">
        <v>-0.21</v>
      </c>
    </row>
    <row r="49" spans="2:10" x14ac:dyDescent="0.2">
      <c r="B49" s="218" t="s">
        <v>239</v>
      </c>
      <c r="C49" s="69">
        <v>0.45</v>
      </c>
      <c r="D49" s="69">
        <v>-0.01</v>
      </c>
      <c r="E49" s="69">
        <v>-7.0000000000000007E-2</v>
      </c>
      <c r="F49" s="69">
        <v>0.22</v>
      </c>
      <c r="G49" s="69">
        <v>1.42</v>
      </c>
      <c r="H49" s="69">
        <v>0.65</v>
      </c>
      <c r="I49" s="69">
        <v>-0.3</v>
      </c>
      <c r="J49" s="69">
        <v>-0.22</v>
      </c>
    </row>
    <row r="50" spans="2:10" x14ac:dyDescent="0.2">
      <c r="B50" s="218" t="s">
        <v>240</v>
      </c>
      <c r="C50" s="69">
        <v>0.44</v>
      </c>
      <c r="D50" s="69">
        <v>-0.06</v>
      </c>
      <c r="E50" s="69">
        <v>-0.08</v>
      </c>
      <c r="F50" s="69">
        <v>0.22</v>
      </c>
      <c r="G50" s="69">
        <v>1.4</v>
      </c>
      <c r="H50" s="69">
        <v>0.64</v>
      </c>
      <c r="I50" s="69">
        <v>-0.31</v>
      </c>
      <c r="J50" s="69">
        <v>-0.25</v>
      </c>
    </row>
    <row r="51" spans="2:10" x14ac:dyDescent="0.2">
      <c r="B51" s="218" t="s">
        <v>241</v>
      </c>
      <c r="C51" s="69">
        <v>0.42</v>
      </c>
      <c r="D51" s="69">
        <v>-0.09</v>
      </c>
      <c r="E51" s="69">
        <v>-0.08</v>
      </c>
      <c r="F51" s="69">
        <v>0.22</v>
      </c>
      <c r="G51" s="69">
        <v>1.37</v>
      </c>
      <c r="H51" s="69">
        <v>0.62</v>
      </c>
      <c r="I51" s="69">
        <v>-0.28999999999999998</v>
      </c>
      <c r="J51" s="69">
        <v>-0.3</v>
      </c>
    </row>
    <row r="52" spans="2:10" x14ac:dyDescent="0.2">
      <c r="B52" s="218" t="s">
        <v>242</v>
      </c>
      <c r="C52" s="69">
        <v>0.42</v>
      </c>
      <c r="D52" s="69">
        <v>-0.13</v>
      </c>
      <c r="E52" s="69">
        <v>-0.08</v>
      </c>
      <c r="F52" s="69">
        <v>0.22</v>
      </c>
      <c r="G52" s="69">
        <v>1.37</v>
      </c>
      <c r="H52" s="69">
        <v>0.62</v>
      </c>
      <c r="I52" s="69">
        <v>-0.28999999999999998</v>
      </c>
      <c r="J52" s="69">
        <v>-0.33</v>
      </c>
    </row>
    <row r="53" spans="2:10" x14ac:dyDescent="0.2">
      <c r="B53" s="218" t="s">
        <v>243</v>
      </c>
      <c r="C53" s="69">
        <v>0.41</v>
      </c>
      <c r="D53" s="69">
        <v>-0.11</v>
      </c>
      <c r="E53" s="69">
        <v>-0.08</v>
      </c>
      <c r="F53" s="69">
        <v>0.22</v>
      </c>
      <c r="G53" s="69">
        <v>1.39</v>
      </c>
      <c r="H53" s="69">
        <v>0.63</v>
      </c>
      <c r="I53" s="69">
        <v>-0.28000000000000003</v>
      </c>
      <c r="J53" s="69">
        <v>-0.33</v>
      </c>
    </row>
    <row r="54" spans="2:10" x14ac:dyDescent="0.2">
      <c r="B54" s="218" t="s">
        <v>244</v>
      </c>
      <c r="C54" s="69">
        <v>0.4</v>
      </c>
      <c r="D54" s="69">
        <v>-0.12</v>
      </c>
      <c r="E54" s="69">
        <v>-0.08</v>
      </c>
      <c r="F54" s="69">
        <v>0.22</v>
      </c>
      <c r="G54" s="69">
        <v>1.41</v>
      </c>
      <c r="H54" s="69">
        <v>0.64</v>
      </c>
      <c r="I54" s="69">
        <v>-0.32</v>
      </c>
      <c r="J54" s="69">
        <v>-0.34</v>
      </c>
    </row>
    <row r="55" spans="2:10" x14ac:dyDescent="0.2">
      <c r="B55" s="218" t="s">
        <v>245</v>
      </c>
      <c r="C55" s="69">
        <v>0.4</v>
      </c>
      <c r="D55" s="69">
        <v>-0.11</v>
      </c>
      <c r="E55" s="69">
        <v>-7.0000000000000007E-2</v>
      </c>
      <c r="F55" s="69">
        <v>0.22</v>
      </c>
      <c r="G55" s="69">
        <v>1.43</v>
      </c>
      <c r="H55" s="69">
        <v>0.65</v>
      </c>
      <c r="I55" s="69">
        <v>-0.31</v>
      </c>
      <c r="J55" s="69">
        <v>-0.34</v>
      </c>
    </row>
    <row r="56" spans="2:10" x14ac:dyDescent="0.2">
      <c r="B56" s="218" t="s">
        <v>246</v>
      </c>
      <c r="C56" s="69">
        <v>0.4</v>
      </c>
      <c r="D56" s="69">
        <v>-0.1</v>
      </c>
      <c r="E56" s="69">
        <v>-0.08</v>
      </c>
      <c r="F56" s="69">
        <v>0.23</v>
      </c>
      <c r="G56" s="69">
        <v>1.44</v>
      </c>
      <c r="H56" s="69">
        <v>0.65</v>
      </c>
      <c r="I56" s="69">
        <v>-0.28999999999999998</v>
      </c>
      <c r="J56" s="69">
        <v>-0.34</v>
      </c>
    </row>
    <row r="57" spans="2:10" x14ac:dyDescent="0.2">
      <c r="B57" s="218" t="s">
        <v>247</v>
      </c>
      <c r="C57" s="69">
        <v>0.41</v>
      </c>
      <c r="D57" s="69">
        <v>-0.1</v>
      </c>
      <c r="E57" s="69">
        <v>-0.08</v>
      </c>
      <c r="F57" s="69">
        <v>0.23</v>
      </c>
      <c r="G57" s="69">
        <v>1.45</v>
      </c>
      <c r="H57" s="69">
        <v>0.65</v>
      </c>
      <c r="I57" s="69">
        <v>-0.3</v>
      </c>
      <c r="J57" s="69">
        <v>-0.35</v>
      </c>
    </row>
    <row r="58" spans="2:10" x14ac:dyDescent="0.2">
      <c r="B58" s="218" t="s">
        <v>248</v>
      </c>
      <c r="C58" s="69">
        <v>0.41</v>
      </c>
      <c r="D58" s="69">
        <v>-0.1</v>
      </c>
      <c r="E58" s="69">
        <v>-0.08</v>
      </c>
      <c r="F58" s="69">
        <v>0.22</v>
      </c>
      <c r="G58" s="69">
        <v>1.45</v>
      </c>
      <c r="H58" s="69">
        <v>0.65</v>
      </c>
      <c r="I58" s="69">
        <v>-0.32</v>
      </c>
      <c r="J58" s="69">
        <v>-0.36</v>
      </c>
    </row>
    <row r="59" spans="2:10" x14ac:dyDescent="0.2">
      <c r="B59" s="218" t="s">
        <v>249</v>
      </c>
      <c r="C59" s="69">
        <v>0.41</v>
      </c>
      <c r="D59" s="69">
        <v>-0.1</v>
      </c>
      <c r="E59" s="69">
        <v>-0.08</v>
      </c>
      <c r="F59" s="69">
        <v>0.23</v>
      </c>
      <c r="G59" s="69">
        <v>1.46</v>
      </c>
      <c r="H59" s="69">
        <v>0.65</v>
      </c>
      <c r="I59" s="69">
        <v>-0.32</v>
      </c>
      <c r="J59" s="69">
        <v>-0.37</v>
      </c>
    </row>
    <row r="60" spans="2:10" x14ac:dyDescent="0.2">
      <c r="B60" s="218" t="s">
        <v>250</v>
      </c>
      <c r="C60" s="69">
        <v>0.42</v>
      </c>
      <c r="D60" s="69">
        <v>-0.12</v>
      </c>
      <c r="E60" s="69">
        <v>-0.09</v>
      </c>
      <c r="F60" s="69">
        <v>0.22</v>
      </c>
      <c r="G60" s="69">
        <v>1.47</v>
      </c>
      <c r="H60" s="69">
        <v>0.66</v>
      </c>
      <c r="I60" s="69">
        <v>-0.3</v>
      </c>
      <c r="J60" s="69">
        <v>-0.39</v>
      </c>
    </row>
    <row r="61" spans="2:10" x14ac:dyDescent="0.2">
      <c r="B61" s="218" t="s">
        <v>251</v>
      </c>
      <c r="C61" s="69">
        <v>0.42</v>
      </c>
      <c r="D61" s="69">
        <v>-0.12</v>
      </c>
      <c r="E61" s="69">
        <v>-0.09</v>
      </c>
      <c r="F61" s="69">
        <v>0.22</v>
      </c>
      <c r="G61" s="69">
        <v>1.47</v>
      </c>
      <c r="H61" s="69">
        <v>0.67</v>
      </c>
      <c r="I61" s="69">
        <v>-0.3</v>
      </c>
      <c r="J61" s="69">
        <v>-0.39</v>
      </c>
    </row>
    <row r="62" spans="2:10" x14ac:dyDescent="0.2">
      <c r="B62" s="218" t="s">
        <v>252</v>
      </c>
      <c r="C62" s="69">
        <v>0.42</v>
      </c>
      <c r="D62" s="69">
        <v>-0.12</v>
      </c>
      <c r="E62" s="69">
        <v>-0.1</v>
      </c>
      <c r="F62" s="69">
        <v>0.23</v>
      </c>
      <c r="G62" s="69">
        <v>1.47</v>
      </c>
      <c r="H62" s="69">
        <v>0.67</v>
      </c>
      <c r="I62" s="69">
        <v>-0.28000000000000003</v>
      </c>
      <c r="J62" s="69">
        <v>-0.39</v>
      </c>
    </row>
    <row r="63" spans="2:10" x14ac:dyDescent="0.2">
      <c r="B63" s="218" t="s">
        <v>253</v>
      </c>
      <c r="C63" s="69">
        <v>0.43</v>
      </c>
      <c r="D63" s="69">
        <v>-0.14000000000000001</v>
      </c>
      <c r="E63" s="69">
        <v>-0.1</v>
      </c>
      <c r="F63" s="69">
        <v>0.22</v>
      </c>
      <c r="G63" s="69">
        <v>1.47</v>
      </c>
      <c r="H63" s="69">
        <v>0.67</v>
      </c>
      <c r="I63" s="69">
        <v>-0.31</v>
      </c>
      <c r="J63" s="69">
        <v>-0.4</v>
      </c>
    </row>
    <row r="64" spans="2:10" x14ac:dyDescent="0.2">
      <c r="B64" s="218" t="s">
        <v>254</v>
      </c>
      <c r="C64" s="69">
        <v>0.44</v>
      </c>
      <c r="D64" s="69">
        <v>-0.13</v>
      </c>
      <c r="E64" s="69">
        <v>-0.1</v>
      </c>
      <c r="F64" s="69">
        <v>0.23</v>
      </c>
      <c r="G64" s="69">
        <v>1.46</v>
      </c>
      <c r="H64" s="69">
        <v>0.68</v>
      </c>
      <c r="I64" s="69">
        <v>-0.3</v>
      </c>
      <c r="J64" s="69">
        <v>-0.4</v>
      </c>
    </row>
    <row r="65" spans="2:10" x14ac:dyDescent="0.2">
      <c r="B65" s="218" t="s">
        <v>255</v>
      </c>
      <c r="C65" s="69">
        <v>0.43</v>
      </c>
      <c r="D65" s="69">
        <v>-0.12</v>
      </c>
      <c r="E65" s="69">
        <v>-0.1</v>
      </c>
      <c r="F65" s="69">
        <v>0.23</v>
      </c>
      <c r="G65" s="69">
        <v>1.47</v>
      </c>
      <c r="H65" s="69">
        <v>0.68</v>
      </c>
      <c r="I65" s="69">
        <v>-0.28999999999999998</v>
      </c>
      <c r="J65" s="69">
        <v>-0.4</v>
      </c>
    </row>
    <row r="66" spans="2:10" x14ac:dyDescent="0.2">
      <c r="B66" s="218" t="s">
        <v>256</v>
      </c>
      <c r="C66" s="69">
        <v>0.42</v>
      </c>
      <c r="D66" s="69">
        <v>-0.15</v>
      </c>
      <c r="E66" s="69">
        <v>-0.1</v>
      </c>
      <c r="F66" s="69">
        <v>0.23</v>
      </c>
      <c r="G66" s="69">
        <v>1.48</v>
      </c>
      <c r="H66" s="69">
        <v>0.69</v>
      </c>
      <c r="I66" s="69">
        <v>-0.28999999999999998</v>
      </c>
      <c r="J66" s="69">
        <v>-0.4</v>
      </c>
    </row>
    <row r="67" spans="2:10" x14ac:dyDescent="0.2">
      <c r="B67" s="218" t="s">
        <v>257</v>
      </c>
      <c r="C67" s="69">
        <v>0.43</v>
      </c>
      <c r="D67" s="69">
        <v>-0.12</v>
      </c>
      <c r="E67" s="69">
        <v>-0.1</v>
      </c>
      <c r="F67" s="69">
        <v>0.23</v>
      </c>
      <c r="G67" s="69">
        <v>1.49</v>
      </c>
      <c r="H67" s="69">
        <v>0.69</v>
      </c>
      <c r="I67" s="69">
        <v>-0.32</v>
      </c>
      <c r="J67" s="69">
        <v>-0.38</v>
      </c>
    </row>
    <row r="68" spans="2:10" x14ac:dyDescent="0.2">
      <c r="B68" s="218" t="s">
        <v>258</v>
      </c>
      <c r="C68" s="69">
        <v>0.41</v>
      </c>
      <c r="D68" s="69">
        <v>-0.11</v>
      </c>
      <c r="E68" s="69">
        <v>-0.1</v>
      </c>
      <c r="F68" s="69">
        <v>0.24</v>
      </c>
      <c r="G68" s="69">
        <v>1.48</v>
      </c>
      <c r="H68" s="69">
        <v>0.69</v>
      </c>
      <c r="I68" s="69">
        <v>-0.31</v>
      </c>
      <c r="J68" s="69">
        <v>-0.37</v>
      </c>
    </row>
    <row r="69" spans="2:10" x14ac:dyDescent="0.2">
      <c r="B69" s="218" t="s">
        <v>259</v>
      </c>
      <c r="C69" s="69">
        <v>0.41</v>
      </c>
      <c r="D69" s="69">
        <v>-0.14000000000000001</v>
      </c>
      <c r="E69" s="69">
        <v>-0.1</v>
      </c>
      <c r="F69" s="69">
        <v>0.23</v>
      </c>
      <c r="G69" s="69">
        <v>1.47</v>
      </c>
      <c r="H69" s="69">
        <v>0.69</v>
      </c>
      <c r="I69" s="69">
        <v>-0.31</v>
      </c>
      <c r="J69" s="69">
        <v>-0.39</v>
      </c>
    </row>
    <row r="70" spans="2:10" x14ac:dyDescent="0.2">
      <c r="B70" s="218" t="s">
        <v>260</v>
      </c>
      <c r="C70" s="69">
        <v>0.4</v>
      </c>
      <c r="D70" s="69">
        <v>-0.14000000000000001</v>
      </c>
      <c r="E70" s="69">
        <v>-0.1</v>
      </c>
      <c r="F70" s="69">
        <v>0.23</v>
      </c>
      <c r="G70" s="69">
        <v>1.48</v>
      </c>
      <c r="H70" s="69">
        <v>0.69</v>
      </c>
      <c r="I70" s="69">
        <v>-0.32</v>
      </c>
      <c r="J70" s="69">
        <v>-0.39</v>
      </c>
    </row>
    <row r="71" spans="2:10" x14ac:dyDescent="0.2">
      <c r="B71" s="218" t="s">
        <v>261</v>
      </c>
      <c r="C71" s="69">
        <v>0.39</v>
      </c>
      <c r="D71" s="69">
        <v>-0.13</v>
      </c>
      <c r="E71" s="69">
        <v>-0.1</v>
      </c>
      <c r="F71" s="69">
        <v>0.22</v>
      </c>
      <c r="G71" s="69">
        <v>1.48</v>
      </c>
      <c r="H71" s="69">
        <v>0.69</v>
      </c>
      <c r="I71" s="69">
        <v>-0.28999999999999998</v>
      </c>
      <c r="J71" s="69">
        <v>-0.39</v>
      </c>
    </row>
    <row r="72" spans="2:10" x14ac:dyDescent="0.2">
      <c r="B72" s="218" t="s">
        <v>262</v>
      </c>
      <c r="C72" s="69">
        <v>0.39</v>
      </c>
      <c r="D72" s="69">
        <v>-0.14000000000000001</v>
      </c>
      <c r="E72" s="69">
        <v>-0.1</v>
      </c>
      <c r="F72" s="69">
        <v>0.22</v>
      </c>
      <c r="G72" s="69">
        <v>1.47</v>
      </c>
      <c r="H72" s="69">
        <v>0.68</v>
      </c>
      <c r="I72" s="69">
        <v>-0.3</v>
      </c>
      <c r="J72" s="69">
        <v>-0.41</v>
      </c>
    </row>
    <row r="73" spans="2:10" x14ac:dyDescent="0.2">
      <c r="B73" s="218" t="s">
        <v>263</v>
      </c>
      <c r="C73" s="69">
        <v>0.39</v>
      </c>
      <c r="D73" s="69">
        <v>-0.14000000000000001</v>
      </c>
      <c r="E73" s="69">
        <v>-0.1</v>
      </c>
      <c r="F73" s="69">
        <v>0.22</v>
      </c>
      <c r="G73" s="69">
        <v>1.47</v>
      </c>
      <c r="H73" s="69">
        <v>0.68</v>
      </c>
      <c r="I73" s="69">
        <v>-0.3</v>
      </c>
      <c r="J73" s="69">
        <v>-0.42</v>
      </c>
    </row>
    <row r="74" spans="2:10" x14ac:dyDescent="0.2">
      <c r="B74" s="218" t="s">
        <v>264</v>
      </c>
      <c r="C74" s="69">
        <v>0.39</v>
      </c>
      <c r="D74" s="69">
        <v>-0.12</v>
      </c>
      <c r="E74" s="69">
        <v>-0.1</v>
      </c>
      <c r="F74" s="69">
        <v>0.22</v>
      </c>
      <c r="G74" s="69">
        <v>1.49</v>
      </c>
      <c r="H74" s="69">
        <v>0.69</v>
      </c>
      <c r="I74" s="69">
        <v>-0.3</v>
      </c>
      <c r="J74" s="69">
        <v>-0.4</v>
      </c>
    </row>
    <row r="75" spans="2:10" x14ac:dyDescent="0.2">
      <c r="B75" s="218" t="s">
        <v>265</v>
      </c>
      <c r="C75" s="69">
        <v>0.37</v>
      </c>
      <c r="D75" s="69">
        <v>-0.08</v>
      </c>
      <c r="E75" s="69">
        <v>-0.1</v>
      </c>
      <c r="F75" s="69">
        <v>0.21</v>
      </c>
      <c r="G75" s="69">
        <v>1.5</v>
      </c>
      <c r="H75" s="69">
        <v>0.7</v>
      </c>
      <c r="I75" s="69">
        <v>-0.3</v>
      </c>
      <c r="J75" s="69">
        <v>-0.37</v>
      </c>
    </row>
    <row r="76" spans="2:10" x14ac:dyDescent="0.2">
      <c r="B76" s="218" t="s">
        <v>266</v>
      </c>
      <c r="C76" s="69">
        <v>0.33</v>
      </c>
      <c r="D76" s="69">
        <v>-0.12</v>
      </c>
      <c r="E76" s="69">
        <v>-0.11</v>
      </c>
      <c r="F76" s="69">
        <v>0.2</v>
      </c>
      <c r="G76" s="69">
        <v>1.46</v>
      </c>
      <c r="H76" s="69">
        <v>0.67</v>
      </c>
      <c r="I76" s="69">
        <v>-0.32</v>
      </c>
      <c r="J76" s="69">
        <v>-0.4</v>
      </c>
    </row>
    <row r="77" spans="2:10" x14ac:dyDescent="0.2">
      <c r="B77" s="218" t="s">
        <v>267</v>
      </c>
      <c r="C77" s="69">
        <v>0.33</v>
      </c>
      <c r="D77" s="69">
        <v>-0.15</v>
      </c>
      <c r="E77" s="69">
        <v>-0.11</v>
      </c>
      <c r="F77" s="69">
        <v>0.18</v>
      </c>
      <c r="G77" s="69">
        <v>1.45</v>
      </c>
      <c r="H77" s="69">
        <v>0.67</v>
      </c>
      <c r="I77" s="69">
        <v>-0.31</v>
      </c>
      <c r="J77" s="69">
        <v>-0.41</v>
      </c>
    </row>
    <row r="78" spans="2:10" x14ac:dyDescent="0.2">
      <c r="B78" s="218" t="s">
        <v>268</v>
      </c>
      <c r="C78" s="69">
        <v>0.34</v>
      </c>
      <c r="D78" s="69">
        <v>-0.14000000000000001</v>
      </c>
      <c r="E78" s="69">
        <v>-0.11</v>
      </c>
      <c r="F78" s="69">
        <v>0.18</v>
      </c>
      <c r="G78" s="69">
        <v>1.45</v>
      </c>
      <c r="H78" s="69">
        <v>0.67</v>
      </c>
      <c r="I78" s="69">
        <v>-0.31</v>
      </c>
      <c r="J78" s="69">
        <v>-0.41</v>
      </c>
    </row>
    <row r="79" spans="2:10" x14ac:dyDescent="0.2">
      <c r="B79" s="218" t="s">
        <v>269</v>
      </c>
      <c r="C79" s="69">
        <v>0.33</v>
      </c>
      <c r="D79" s="69">
        <v>-0.13</v>
      </c>
      <c r="E79" s="69">
        <v>-0.11</v>
      </c>
      <c r="F79" s="69">
        <v>0.17</v>
      </c>
      <c r="G79" s="69">
        <v>1.42</v>
      </c>
      <c r="H79" s="69">
        <v>0.66</v>
      </c>
      <c r="I79" s="69">
        <v>-0.33</v>
      </c>
      <c r="J79" s="69">
        <v>-0.4</v>
      </c>
    </row>
    <row r="80" spans="2:10" x14ac:dyDescent="0.2">
      <c r="B80" s="218" t="s">
        <v>270</v>
      </c>
      <c r="C80" s="69">
        <v>0.33</v>
      </c>
      <c r="D80" s="69">
        <v>-0.15</v>
      </c>
      <c r="E80" s="69">
        <v>-0.11</v>
      </c>
      <c r="F80" s="69">
        <v>0.17</v>
      </c>
      <c r="G80" s="69">
        <v>1.4</v>
      </c>
      <c r="H80" s="69">
        <v>0.64</v>
      </c>
      <c r="I80" s="69">
        <v>-0.33</v>
      </c>
      <c r="J80" s="69">
        <v>-0.43</v>
      </c>
    </row>
    <row r="81" spans="2:10" x14ac:dyDescent="0.2">
      <c r="B81" s="218" t="s">
        <v>271</v>
      </c>
      <c r="C81" s="69">
        <v>0.33</v>
      </c>
      <c r="D81" s="69">
        <v>-0.17</v>
      </c>
      <c r="E81" s="69">
        <v>-0.11</v>
      </c>
      <c r="F81" s="69">
        <v>0.17</v>
      </c>
      <c r="G81" s="69">
        <v>1.42</v>
      </c>
      <c r="H81" s="69">
        <v>0.65</v>
      </c>
      <c r="I81" s="69">
        <v>-0.36</v>
      </c>
      <c r="J81" s="69">
        <v>-0.44</v>
      </c>
    </row>
    <row r="82" spans="2:10" x14ac:dyDescent="0.2">
      <c r="B82" s="218" t="s">
        <v>272</v>
      </c>
      <c r="C82" s="69">
        <v>0.35</v>
      </c>
      <c r="D82" s="69">
        <v>-0.17</v>
      </c>
      <c r="E82" s="69">
        <v>-0.11</v>
      </c>
      <c r="F82" s="69">
        <v>0.16</v>
      </c>
      <c r="G82" s="69">
        <v>1.48</v>
      </c>
      <c r="H82" s="69">
        <v>0.65</v>
      </c>
      <c r="I82" s="69">
        <v>-0.2</v>
      </c>
      <c r="J82" s="69">
        <v>-0.42</v>
      </c>
    </row>
    <row r="83" spans="2:10" x14ac:dyDescent="0.2">
      <c r="B83" s="218" t="s">
        <v>273</v>
      </c>
      <c r="C83" s="69">
        <v>0.35</v>
      </c>
      <c r="D83" s="69">
        <v>-0.16</v>
      </c>
      <c r="E83" s="69">
        <v>-0.08</v>
      </c>
      <c r="F83" s="69">
        <v>0.17</v>
      </c>
      <c r="G83" s="69">
        <v>1.46</v>
      </c>
      <c r="H83" s="69">
        <v>0.66</v>
      </c>
      <c r="I83" s="69">
        <v>-0.33</v>
      </c>
      <c r="J83" s="69">
        <v>-0.42</v>
      </c>
    </row>
    <row r="84" spans="2:10" x14ac:dyDescent="0.2">
      <c r="B84" s="218" t="s">
        <v>274</v>
      </c>
      <c r="C84" s="69">
        <v>0.35</v>
      </c>
      <c r="D84" s="69">
        <v>-0.16</v>
      </c>
      <c r="E84" s="69">
        <v>-0.09</v>
      </c>
      <c r="F84" s="69">
        <v>0.17</v>
      </c>
      <c r="G84" s="69">
        <v>1.47</v>
      </c>
      <c r="H84" s="69">
        <v>0.66</v>
      </c>
      <c r="I84" s="69">
        <v>-0.36</v>
      </c>
      <c r="J84" s="69">
        <v>-0.43</v>
      </c>
    </row>
    <row r="85" spans="2:10" x14ac:dyDescent="0.2">
      <c r="B85" s="218" t="s">
        <v>275</v>
      </c>
      <c r="C85" s="69">
        <v>0.36</v>
      </c>
      <c r="D85" s="69">
        <v>-0.14000000000000001</v>
      </c>
      <c r="E85" s="69">
        <v>-0.09</v>
      </c>
      <c r="F85" s="69">
        <v>0.19</v>
      </c>
      <c r="G85" s="69">
        <v>1.5</v>
      </c>
      <c r="H85" s="69">
        <v>0.68</v>
      </c>
      <c r="I85" s="69">
        <v>-0.32</v>
      </c>
      <c r="J85" s="69">
        <v>-0.41</v>
      </c>
    </row>
    <row r="86" spans="2:10" x14ac:dyDescent="0.2">
      <c r="B86" s="218" t="s">
        <v>276</v>
      </c>
      <c r="C86" s="69">
        <v>0.35</v>
      </c>
      <c r="D86" s="69">
        <v>-0.14000000000000001</v>
      </c>
      <c r="E86" s="69">
        <v>-0.11</v>
      </c>
      <c r="F86" s="69">
        <v>0.17</v>
      </c>
      <c r="G86" s="69">
        <v>1.49</v>
      </c>
      <c r="H86" s="69">
        <v>0.67</v>
      </c>
      <c r="I86" s="69">
        <v>-0.28999999999999998</v>
      </c>
      <c r="J86" s="69">
        <v>-0.4</v>
      </c>
    </row>
    <row r="87" spans="2:10" x14ac:dyDescent="0.2">
      <c r="B87" s="218" t="s">
        <v>277</v>
      </c>
      <c r="C87" s="69">
        <v>0.36</v>
      </c>
      <c r="D87" s="69">
        <v>-0.12</v>
      </c>
      <c r="E87" s="69">
        <v>-0.1</v>
      </c>
      <c r="F87" s="69">
        <v>0.18</v>
      </c>
      <c r="G87" s="69">
        <v>1.5</v>
      </c>
      <c r="H87" s="69">
        <v>0.68</v>
      </c>
      <c r="I87" s="69">
        <v>-0.3</v>
      </c>
      <c r="J87" s="69">
        <v>-0.39</v>
      </c>
    </row>
    <row r="88" spans="2:10" x14ac:dyDescent="0.2">
      <c r="B88" s="218" t="s">
        <v>278</v>
      </c>
      <c r="C88" s="69">
        <v>0.37</v>
      </c>
      <c r="D88" s="69">
        <v>-0.17</v>
      </c>
      <c r="E88" s="69">
        <v>-0.1</v>
      </c>
      <c r="F88" s="69">
        <v>0.18</v>
      </c>
      <c r="G88" s="69">
        <v>1.51</v>
      </c>
      <c r="H88" s="69">
        <v>0.67</v>
      </c>
      <c r="I88" s="69">
        <v>-0.28000000000000003</v>
      </c>
      <c r="J88" s="69">
        <v>-0.43</v>
      </c>
    </row>
    <row r="89" spans="2:10" x14ac:dyDescent="0.2">
      <c r="B89" s="218" t="s">
        <v>279</v>
      </c>
      <c r="C89" s="69">
        <v>0.36</v>
      </c>
      <c r="D89" s="69">
        <v>-0.18</v>
      </c>
      <c r="E89" s="69">
        <v>-0.12</v>
      </c>
      <c r="F89" s="69">
        <v>0.18</v>
      </c>
      <c r="G89" s="69">
        <v>1.52</v>
      </c>
      <c r="H89" s="69">
        <v>0.67</v>
      </c>
      <c r="I89" s="69">
        <v>-0.33</v>
      </c>
      <c r="J89" s="69">
        <v>-0.43</v>
      </c>
    </row>
    <row r="90" spans="2:10" x14ac:dyDescent="0.2">
      <c r="B90" s="218" t="s">
        <v>280</v>
      </c>
      <c r="C90" s="69">
        <v>0.36</v>
      </c>
      <c r="D90" s="69">
        <v>-0.16</v>
      </c>
      <c r="E90" s="69">
        <v>-0.11</v>
      </c>
      <c r="F90" s="69">
        <v>0.18</v>
      </c>
      <c r="G90" s="69">
        <v>1.52</v>
      </c>
      <c r="H90" s="69">
        <v>0.68</v>
      </c>
      <c r="I90" s="69">
        <v>-0.33</v>
      </c>
      <c r="J90" s="69">
        <v>-0.42</v>
      </c>
    </row>
    <row r="91" spans="2:10" x14ac:dyDescent="0.2">
      <c r="B91" s="218" t="s">
        <v>281</v>
      </c>
      <c r="C91" s="69">
        <v>0.37</v>
      </c>
      <c r="D91" s="69">
        <v>-0.18</v>
      </c>
      <c r="E91" s="69">
        <v>-0.11</v>
      </c>
      <c r="F91" s="69">
        <v>0.18</v>
      </c>
      <c r="G91" s="69">
        <v>1.55</v>
      </c>
      <c r="H91" s="69">
        <v>0.69</v>
      </c>
      <c r="I91" s="69">
        <v>-0.33</v>
      </c>
      <c r="J91" s="69">
        <v>-0.43</v>
      </c>
    </row>
    <row r="92" spans="2:10" x14ac:dyDescent="0.2">
      <c r="B92" s="218" t="s">
        <v>282</v>
      </c>
      <c r="C92" s="69">
        <v>0.37</v>
      </c>
      <c r="D92" s="69">
        <v>-0.18</v>
      </c>
      <c r="E92" s="69">
        <v>-0.11</v>
      </c>
      <c r="F92" s="69">
        <v>0.19</v>
      </c>
      <c r="G92" s="69">
        <v>1.58</v>
      </c>
      <c r="H92" s="69">
        <v>0.69</v>
      </c>
      <c r="I92" s="69">
        <v>-0.34</v>
      </c>
      <c r="J92" s="69">
        <v>-0.43</v>
      </c>
    </row>
    <row r="93" spans="2:10" x14ac:dyDescent="0.2">
      <c r="B93" s="218" t="s">
        <v>283</v>
      </c>
      <c r="C93" s="69">
        <v>0.38</v>
      </c>
      <c r="D93" s="69">
        <v>-0.21</v>
      </c>
      <c r="E93" s="69">
        <v>-0.12</v>
      </c>
      <c r="F93" s="69">
        <v>0.18</v>
      </c>
      <c r="G93" s="69">
        <v>1.59</v>
      </c>
      <c r="H93" s="69">
        <v>0.69</v>
      </c>
      <c r="I93" s="69">
        <v>-0.36</v>
      </c>
      <c r="J93" s="69">
        <v>-0.46</v>
      </c>
    </row>
    <row r="94" spans="2:10" x14ac:dyDescent="0.2">
      <c r="B94" s="218" t="s">
        <v>284</v>
      </c>
      <c r="C94" s="69">
        <v>0.38</v>
      </c>
      <c r="D94" s="69">
        <v>-0.21</v>
      </c>
      <c r="E94" s="69">
        <v>-0.12</v>
      </c>
      <c r="F94" s="69">
        <v>0.18</v>
      </c>
      <c r="G94" s="69">
        <v>1.59</v>
      </c>
      <c r="H94" s="69">
        <v>0.7</v>
      </c>
      <c r="I94" s="69">
        <v>-0.36</v>
      </c>
      <c r="J94" s="69">
        <v>-0.46</v>
      </c>
    </row>
    <row r="95" spans="2:10" x14ac:dyDescent="0.2">
      <c r="B95" s="218" t="s">
        <v>285</v>
      </c>
      <c r="C95" s="69">
        <v>0.4</v>
      </c>
      <c r="D95" s="69">
        <v>-0.22</v>
      </c>
      <c r="E95" s="69">
        <v>-0.12</v>
      </c>
      <c r="F95" s="69">
        <v>0.17</v>
      </c>
      <c r="G95" s="69">
        <v>1.6</v>
      </c>
      <c r="H95" s="69">
        <v>0.71</v>
      </c>
      <c r="I95" s="69">
        <v>-0.37</v>
      </c>
      <c r="J95" s="69">
        <v>-0.47</v>
      </c>
    </row>
    <row r="96" spans="2:10" x14ac:dyDescent="0.2">
      <c r="B96" s="218" t="s">
        <v>286</v>
      </c>
      <c r="C96" s="69">
        <v>0.42</v>
      </c>
      <c r="D96" s="69">
        <v>-0.19</v>
      </c>
      <c r="E96" s="69">
        <v>-0.12</v>
      </c>
      <c r="F96" s="69">
        <v>0.17</v>
      </c>
      <c r="G96" s="69">
        <v>1.61</v>
      </c>
      <c r="H96" s="69">
        <v>0.71</v>
      </c>
      <c r="I96" s="69">
        <v>-0.37</v>
      </c>
      <c r="J96" s="69">
        <v>-0.45</v>
      </c>
    </row>
    <row r="97" spans="2:10" x14ac:dyDescent="0.2">
      <c r="B97" s="218" t="s">
        <v>287</v>
      </c>
      <c r="C97" s="69">
        <v>0.44</v>
      </c>
      <c r="D97" s="69">
        <v>-0.18</v>
      </c>
      <c r="E97" s="69">
        <v>-0.11</v>
      </c>
      <c r="F97" s="69">
        <v>0.18</v>
      </c>
      <c r="G97" s="69">
        <v>1.62</v>
      </c>
      <c r="H97" s="69">
        <v>0.72</v>
      </c>
      <c r="I97" s="69">
        <v>-0.36</v>
      </c>
      <c r="J97" s="69">
        <v>-0.45</v>
      </c>
    </row>
    <row r="98" spans="2:10" x14ac:dyDescent="0.2">
      <c r="B98" s="218" t="s">
        <v>288</v>
      </c>
      <c r="C98" s="69">
        <v>0.44</v>
      </c>
      <c r="D98" s="69">
        <v>-0.18</v>
      </c>
      <c r="E98" s="69">
        <v>-0.12</v>
      </c>
      <c r="F98" s="69">
        <v>0.18</v>
      </c>
      <c r="G98" s="69">
        <v>1.63</v>
      </c>
      <c r="H98" s="69">
        <v>0.73</v>
      </c>
      <c r="I98" s="69">
        <v>-0.36</v>
      </c>
      <c r="J98" s="69">
        <v>-0.45</v>
      </c>
    </row>
    <row r="99" spans="2:10" x14ac:dyDescent="0.2">
      <c r="B99" s="218" t="s">
        <v>289</v>
      </c>
      <c r="C99" s="69">
        <v>0.44</v>
      </c>
      <c r="D99" s="69">
        <v>-0.15</v>
      </c>
      <c r="E99" s="69">
        <v>-0.11</v>
      </c>
      <c r="F99" s="69">
        <v>0.18</v>
      </c>
      <c r="G99" s="69">
        <v>1.65</v>
      </c>
      <c r="H99" s="69">
        <v>0.73</v>
      </c>
      <c r="I99" s="69">
        <v>-0.35</v>
      </c>
      <c r="J99" s="69">
        <v>-0.43</v>
      </c>
    </row>
    <row r="100" spans="2:10" x14ac:dyDescent="0.2">
      <c r="B100" s="218" t="s">
        <v>290</v>
      </c>
      <c r="C100" s="69">
        <v>0.45</v>
      </c>
      <c r="D100" s="69">
        <v>-0.13</v>
      </c>
      <c r="E100" s="69">
        <v>-0.11</v>
      </c>
      <c r="F100" s="69">
        <v>0.18</v>
      </c>
      <c r="G100" s="69">
        <v>1.64</v>
      </c>
      <c r="H100" s="69">
        <v>0.73</v>
      </c>
      <c r="I100" s="69">
        <v>-0.33</v>
      </c>
      <c r="J100" s="69">
        <v>-0.41</v>
      </c>
    </row>
    <row r="101" spans="2:10" x14ac:dyDescent="0.2">
      <c r="B101" s="218" t="s">
        <v>291</v>
      </c>
      <c r="C101" s="69">
        <v>0.45</v>
      </c>
      <c r="D101" s="69">
        <v>-0.13</v>
      </c>
      <c r="E101" s="69">
        <v>-0.1</v>
      </c>
      <c r="F101" s="69">
        <v>0.18</v>
      </c>
      <c r="G101" s="69">
        <v>1.62</v>
      </c>
      <c r="H101" s="69">
        <v>0.73</v>
      </c>
      <c r="I101" s="69">
        <v>-0.34</v>
      </c>
      <c r="J101" s="69">
        <v>-0.4</v>
      </c>
    </row>
    <row r="102" spans="2:10" x14ac:dyDescent="0.2">
      <c r="B102" s="218" t="s">
        <v>292</v>
      </c>
      <c r="C102" s="69">
        <v>0.45</v>
      </c>
      <c r="D102" s="69">
        <v>-0.1</v>
      </c>
      <c r="E102" s="69">
        <v>-0.1</v>
      </c>
      <c r="F102" s="69">
        <v>0.18</v>
      </c>
      <c r="G102" s="69">
        <v>1.61</v>
      </c>
      <c r="H102" s="69">
        <v>0.73</v>
      </c>
      <c r="I102" s="69">
        <v>-0.34</v>
      </c>
      <c r="J102" s="69">
        <v>-0.39</v>
      </c>
    </row>
    <row r="103" spans="2:10" x14ac:dyDescent="0.2">
      <c r="B103" s="218" t="s">
        <v>293</v>
      </c>
      <c r="C103" s="69">
        <v>0.45</v>
      </c>
      <c r="D103" s="69">
        <v>-0.11</v>
      </c>
      <c r="E103" s="69">
        <v>-0.1</v>
      </c>
      <c r="F103" s="69">
        <v>0.17</v>
      </c>
      <c r="G103" s="69">
        <v>1.6</v>
      </c>
      <c r="H103" s="69">
        <v>0.71</v>
      </c>
      <c r="I103" s="69">
        <v>-0.33</v>
      </c>
      <c r="J103" s="69">
        <v>-0.39</v>
      </c>
    </row>
    <row r="104" spans="2:10" x14ac:dyDescent="0.2">
      <c r="B104" s="218" t="s">
        <v>294</v>
      </c>
      <c r="C104" s="69">
        <v>0.46</v>
      </c>
      <c r="D104" s="69">
        <v>-0.14000000000000001</v>
      </c>
      <c r="E104" s="69">
        <v>-0.1</v>
      </c>
      <c r="F104" s="69">
        <v>0.17</v>
      </c>
      <c r="G104" s="69">
        <v>1.6</v>
      </c>
      <c r="H104" s="69">
        <v>0.71</v>
      </c>
      <c r="I104" s="69">
        <v>-0.33</v>
      </c>
      <c r="J104" s="69">
        <v>-0.42</v>
      </c>
    </row>
    <row r="105" spans="2:10" x14ac:dyDescent="0.2">
      <c r="B105" s="218" t="s">
        <v>295</v>
      </c>
      <c r="C105" s="69">
        <v>0.47</v>
      </c>
      <c r="D105" s="69">
        <v>-0.15</v>
      </c>
      <c r="E105" s="69">
        <v>-0.09</v>
      </c>
      <c r="F105" s="69">
        <v>0.17</v>
      </c>
      <c r="G105" s="69">
        <v>1.59</v>
      </c>
      <c r="H105" s="69">
        <v>0.54</v>
      </c>
      <c r="I105" s="69">
        <v>-0.34</v>
      </c>
      <c r="J105" s="69">
        <v>-0.42</v>
      </c>
    </row>
    <row r="106" spans="2:10" x14ac:dyDescent="0.2">
      <c r="B106" s="218" t="s">
        <v>296</v>
      </c>
      <c r="C106" s="69">
        <v>0.46</v>
      </c>
      <c r="D106" s="69">
        <v>-0.15</v>
      </c>
      <c r="E106" s="69">
        <v>-0.09</v>
      </c>
      <c r="F106" s="69">
        <v>0.17</v>
      </c>
      <c r="G106" s="69">
        <v>1.6</v>
      </c>
      <c r="H106" s="69">
        <v>0.55000000000000004</v>
      </c>
      <c r="I106" s="69">
        <v>-0.32</v>
      </c>
      <c r="J106" s="69">
        <v>-0.41</v>
      </c>
    </row>
    <row r="107" spans="2:10" x14ac:dyDescent="0.2">
      <c r="B107" s="218" t="s">
        <v>297</v>
      </c>
      <c r="C107" s="69">
        <v>0.47</v>
      </c>
      <c r="D107" s="69">
        <v>-0.14000000000000001</v>
      </c>
      <c r="E107" s="69">
        <v>-0.09</v>
      </c>
      <c r="F107" s="69">
        <v>0.16</v>
      </c>
      <c r="G107" s="69">
        <v>1.6</v>
      </c>
      <c r="H107" s="69">
        <v>0.54</v>
      </c>
      <c r="I107" s="69">
        <v>-0.34</v>
      </c>
      <c r="J107" s="69">
        <v>-0.38</v>
      </c>
    </row>
    <row r="108" spans="2:10" x14ac:dyDescent="0.2">
      <c r="B108" s="218" t="s">
        <v>298</v>
      </c>
      <c r="C108" s="69">
        <v>0.47</v>
      </c>
      <c r="D108" s="69">
        <v>-0.14000000000000001</v>
      </c>
      <c r="E108" s="69">
        <v>-0.09</v>
      </c>
      <c r="F108" s="69">
        <v>0.16</v>
      </c>
      <c r="G108" s="69">
        <v>1.61</v>
      </c>
      <c r="H108" s="69">
        <v>0.55000000000000004</v>
      </c>
      <c r="I108" s="69">
        <v>-0.34</v>
      </c>
      <c r="J108" s="69">
        <v>-0.36</v>
      </c>
    </row>
    <row r="109" spans="2:10" x14ac:dyDescent="0.2">
      <c r="B109" s="218" t="s">
        <v>299</v>
      </c>
      <c r="C109" s="69">
        <v>0.48</v>
      </c>
      <c r="D109" s="69">
        <v>-0.14000000000000001</v>
      </c>
      <c r="E109" s="69">
        <v>-0.09</v>
      </c>
      <c r="F109" s="69">
        <v>0.16</v>
      </c>
      <c r="G109" s="69">
        <v>1.61</v>
      </c>
      <c r="H109" s="69">
        <v>0.54</v>
      </c>
      <c r="I109" s="69">
        <v>-0.33</v>
      </c>
      <c r="J109" s="69">
        <v>-0.35</v>
      </c>
    </row>
    <row r="110" spans="2:10" x14ac:dyDescent="0.2">
      <c r="B110" s="218" t="s">
        <v>300</v>
      </c>
      <c r="C110" s="69">
        <v>0.49</v>
      </c>
      <c r="D110" s="69">
        <v>-0.14000000000000001</v>
      </c>
      <c r="E110" s="69">
        <v>-0.09</v>
      </c>
      <c r="F110" s="69">
        <v>0.16</v>
      </c>
      <c r="G110" s="69">
        <v>1.62</v>
      </c>
      <c r="H110" s="69">
        <v>0.54</v>
      </c>
      <c r="I110" s="69">
        <v>-0.32</v>
      </c>
      <c r="J110" s="69">
        <v>-0.34</v>
      </c>
    </row>
    <row r="111" spans="2:10" x14ac:dyDescent="0.2">
      <c r="B111" s="218" t="s">
        <v>301</v>
      </c>
      <c r="C111" s="69">
        <v>0.49</v>
      </c>
      <c r="D111" s="69">
        <v>-0.14000000000000001</v>
      </c>
      <c r="E111" s="69">
        <v>-0.08</v>
      </c>
      <c r="F111" s="69">
        <v>0.17</v>
      </c>
      <c r="G111" s="69">
        <v>1.62</v>
      </c>
      <c r="H111" s="69">
        <v>0.55000000000000004</v>
      </c>
      <c r="I111" s="69">
        <v>-0.31</v>
      </c>
      <c r="J111" s="69">
        <v>-0.33</v>
      </c>
    </row>
    <row r="112" spans="2:10" x14ac:dyDescent="0.2">
      <c r="B112" s="218" t="s">
        <v>302</v>
      </c>
      <c r="C112" s="69">
        <v>0.49</v>
      </c>
      <c r="D112" s="69">
        <v>-0.14000000000000001</v>
      </c>
      <c r="E112" s="69">
        <v>-0.08</v>
      </c>
      <c r="F112" s="69">
        <v>0.17</v>
      </c>
      <c r="G112" s="69">
        <v>1.64</v>
      </c>
      <c r="H112" s="69">
        <v>0.54</v>
      </c>
      <c r="I112" s="69">
        <v>-0.32</v>
      </c>
      <c r="J112" s="69">
        <v>-0.33</v>
      </c>
    </row>
    <row r="113" spans="2:10" x14ac:dyDescent="0.2">
      <c r="B113" s="218" t="s">
        <v>303</v>
      </c>
      <c r="C113" s="69">
        <v>0.49</v>
      </c>
      <c r="D113" s="69">
        <v>-0.15</v>
      </c>
      <c r="E113" s="69">
        <v>-0.08</v>
      </c>
      <c r="F113" s="69">
        <v>0.16</v>
      </c>
      <c r="G113" s="69">
        <v>1.64</v>
      </c>
      <c r="H113" s="69">
        <v>0.54</v>
      </c>
      <c r="I113" s="69">
        <v>-0.31</v>
      </c>
      <c r="J113" s="69">
        <v>-0.33</v>
      </c>
    </row>
    <row r="114" spans="2:10" x14ac:dyDescent="0.2">
      <c r="B114" s="218" t="s">
        <v>304</v>
      </c>
      <c r="C114" s="69">
        <v>0.51</v>
      </c>
      <c r="D114" s="69">
        <v>-0.13</v>
      </c>
      <c r="E114" s="69">
        <v>-0.08</v>
      </c>
      <c r="F114" s="69">
        <v>0.16</v>
      </c>
      <c r="G114" s="69">
        <v>1.63</v>
      </c>
      <c r="H114" s="69">
        <v>0.54</v>
      </c>
      <c r="I114" s="69">
        <v>-0.3</v>
      </c>
      <c r="J114" s="69">
        <v>-0.32</v>
      </c>
    </row>
    <row r="115" spans="2:10" x14ac:dyDescent="0.2">
      <c r="B115" s="218" t="s">
        <v>305</v>
      </c>
      <c r="C115" s="69">
        <v>0.53</v>
      </c>
      <c r="D115" s="69">
        <v>-0.14000000000000001</v>
      </c>
      <c r="E115" s="69">
        <v>-0.08</v>
      </c>
      <c r="F115" s="69">
        <v>0.18</v>
      </c>
      <c r="G115" s="69">
        <v>1.65</v>
      </c>
      <c r="H115" s="69">
        <v>0.55000000000000004</v>
      </c>
      <c r="I115" s="69">
        <v>-0.3</v>
      </c>
      <c r="J115" s="69">
        <v>-0.32</v>
      </c>
    </row>
    <row r="116" spans="2:10" x14ac:dyDescent="0.2">
      <c r="B116" s="218" t="s">
        <v>306</v>
      </c>
      <c r="C116" s="69">
        <v>0.54</v>
      </c>
      <c r="D116" s="69">
        <v>-0.15</v>
      </c>
      <c r="E116" s="69">
        <v>-0.08</v>
      </c>
      <c r="F116" s="69">
        <v>0.18</v>
      </c>
      <c r="G116" s="69">
        <v>1.67</v>
      </c>
      <c r="H116" s="69">
        <v>0.56000000000000005</v>
      </c>
      <c r="I116" s="69">
        <v>-0.28999999999999998</v>
      </c>
      <c r="J116" s="69">
        <v>-0.3</v>
      </c>
    </row>
    <row r="117" spans="2:10" x14ac:dyDescent="0.2">
      <c r="B117" s="218" t="s">
        <v>307</v>
      </c>
      <c r="C117" s="69">
        <v>0.55000000000000004</v>
      </c>
      <c r="D117" s="69">
        <v>-0.13</v>
      </c>
      <c r="E117" s="69">
        <v>-0.08</v>
      </c>
      <c r="F117" s="69">
        <v>0.19</v>
      </c>
      <c r="G117" s="69">
        <v>1.72</v>
      </c>
      <c r="H117" s="69">
        <v>0.56000000000000005</v>
      </c>
      <c r="I117" s="69">
        <v>-0.3</v>
      </c>
      <c r="J117" s="69">
        <v>-0.28999999999999998</v>
      </c>
    </row>
    <row r="118" spans="2:10" x14ac:dyDescent="0.2">
      <c r="B118" s="218" t="s">
        <v>308</v>
      </c>
      <c r="C118" s="69">
        <v>0.54</v>
      </c>
      <c r="D118" s="69">
        <v>-0.12</v>
      </c>
      <c r="E118" s="69">
        <v>-0.08</v>
      </c>
      <c r="F118" s="69">
        <v>0.2</v>
      </c>
      <c r="G118" s="69">
        <v>1.73</v>
      </c>
      <c r="H118" s="69">
        <v>0.55000000000000004</v>
      </c>
      <c r="I118" s="69">
        <v>-0.32</v>
      </c>
      <c r="J118" s="69">
        <v>-0.28000000000000003</v>
      </c>
    </row>
    <row r="119" spans="2:10" x14ac:dyDescent="0.2">
      <c r="B119" s="218" t="s">
        <v>309</v>
      </c>
      <c r="C119" s="69">
        <v>0.53</v>
      </c>
      <c r="D119" s="69">
        <v>-0.12</v>
      </c>
      <c r="E119" s="69">
        <v>-0.08</v>
      </c>
      <c r="F119" s="69">
        <v>0.19</v>
      </c>
      <c r="G119" s="69">
        <v>1.69</v>
      </c>
      <c r="H119" s="69">
        <v>0.55000000000000004</v>
      </c>
      <c r="I119" s="69">
        <v>-0.33</v>
      </c>
      <c r="J119" s="69">
        <v>-0.28999999999999998</v>
      </c>
    </row>
    <row r="120" spans="2:10" x14ac:dyDescent="0.2">
      <c r="B120" s="218" t="s">
        <v>310</v>
      </c>
      <c r="C120" s="69">
        <v>0.55000000000000004</v>
      </c>
      <c r="D120" s="69">
        <v>-0.21</v>
      </c>
      <c r="E120" s="69">
        <v>-0.08</v>
      </c>
      <c r="F120" s="69">
        <v>0.21</v>
      </c>
      <c r="G120" s="69">
        <v>1.73</v>
      </c>
      <c r="H120" s="69">
        <v>0.56000000000000005</v>
      </c>
      <c r="I120" s="69">
        <v>-0.32</v>
      </c>
      <c r="J120" s="69">
        <v>-0.35</v>
      </c>
    </row>
    <row r="121" spans="2:10" x14ac:dyDescent="0.2">
      <c r="B121" s="218" t="s">
        <v>311</v>
      </c>
      <c r="C121" s="69">
        <v>0.55000000000000004</v>
      </c>
      <c r="D121" s="69">
        <v>-0.24</v>
      </c>
      <c r="E121" s="69">
        <v>-0.08</v>
      </c>
      <c r="F121" s="69">
        <v>0.22</v>
      </c>
      <c r="G121" s="69">
        <v>1.72</v>
      </c>
      <c r="H121" s="69">
        <v>0.56999999999999995</v>
      </c>
      <c r="I121" s="69">
        <v>-0.33</v>
      </c>
      <c r="J121" s="69">
        <v>-0.36</v>
      </c>
    </row>
    <row r="122" spans="2:10" x14ac:dyDescent="0.2">
      <c r="B122" s="218" t="s">
        <v>312</v>
      </c>
      <c r="C122" s="69">
        <v>0.6</v>
      </c>
      <c r="D122" s="69">
        <v>-0.23</v>
      </c>
      <c r="E122" s="69">
        <v>-0.08</v>
      </c>
      <c r="F122" s="69">
        <v>0.25</v>
      </c>
      <c r="G122" s="69">
        <v>1.81</v>
      </c>
      <c r="H122" s="69">
        <v>0.59</v>
      </c>
      <c r="I122" s="69">
        <v>-0.37</v>
      </c>
      <c r="J122" s="69">
        <v>-0.36</v>
      </c>
    </row>
    <row r="123" spans="2:10" x14ac:dyDescent="0.2">
      <c r="B123" s="218" t="s">
        <v>313</v>
      </c>
      <c r="C123" s="69">
        <v>0.63</v>
      </c>
      <c r="D123" s="69">
        <v>-0.19</v>
      </c>
      <c r="E123" s="69">
        <v>-7.0000000000000007E-2</v>
      </c>
      <c r="F123" s="69">
        <v>0.25</v>
      </c>
      <c r="G123" s="69">
        <v>1.85</v>
      </c>
      <c r="H123" s="69">
        <v>0.62</v>
      </c>
      <c r="I123" s="69">
        <v>-0.36</v>
      </c>
      <c r="J123" s="69">
        <v>-0.34</v>
      </c>
    </row>
    <row r="124" spans="2:10" x14ac:dyDescent="0.2">
      <c r="B124" s="218" t="s">
        <v>314</v>
      </c>
      <c r="C124" s="69">
        <v>0.66</v>
      </c>
      <c r="D124" s="69">
        <v>-0.18</v>
      </c>
      <c r="E124" s="69">
        <v>-7.0000000000000007E-2</v>
      </c>
      <c r="F124" s="69">
        <v>0.26</v>
      </c>
      <c r="G124" s="69">
        <v>1.86</v>
      </c>
      <c r="H124" s="69">
        <v>0.63</v>
      </c>
      <c r="I124" s="69">
        <v>-0.39</v>
      </c>
      <c r="J124" s="69">
        <v>-0.35</v>
      </c>
    </row>
    <row r="125" spans="2:10" x14ac:dyDescent="0.2">
      <c r="B125" s="218" t="s">
        <v>315</v>
      </c>
      <c r="C125" s="69">
        <v>0.67</v>
      </c>
      <c r="D125" s="69">
        <v>-0.17</v>
      </c>
      <c r="E125" s="69">
        <v>-7.0000000000000007E-2</v>
      </c>
      <c r="F125" s="69">
        <v>0.27</v>
      </c>
      <c r="G125" s="69">
        <v>1.86</v>
      </c>
      <c r="H125" s="69">
        <v>0.63</v>
      </c>
      <c r="I125" s="69">
        <v>-0.4</v>
      </c>
      <c r="J125" s="69">
        <v>-0.35</v>
      </c>
    </row>
    <row r="126" spans="2:10" x14ac:dyDescent="0.2">
      <c r="B126" s="218" t="s">
        <v>316</v>
      </c>
      <c r="C126" s="69">
        <v>0.67</v>
      </c>
      <c r="D126" s="69">
        <v>-0.19</v>
      </c>
      <c r="E126" s="69">
        <v>-0.08</v>
      </c>
      <c r="F126" s="69">
        <v>0.27</v>
      </c>
      <c r="G126" s="69">
        <v>1.85</v>
      </c>
      <c r="H126" s="69">
        <v>0.63</v>
      </c>
      <c r="I126" s="69">
        <v>-0.39</v>
      </c>
      <c r="J126" s="69">
        <v>-0.34</v>
      </c>
    </row>
    <row r="127" spans="2:10" x14ac:dyDescent="0.2">
      <c r="B127" s="218" t="s">
        <v>317</v>
      </c>
      <c r="C127" s="69">
        <v>0.68</v>
      </c>
      <c r="D127" s="69">
        <v>-0.18</v>
      </c>
      <c r="E127" s="69">
        <v>-0.08</v>
      </c>
      <c r="F127" s="69">
        <v>0.27</v>
      </c>
      <c r="G127" s="69">
        <v>1.83</v>
      </c>
      <c r="H127" s="69">
        <v>0.63</v>
      </c>
      <c r="I127" s="69">
        <v>-0.37</v>
      </c>
      <c r="J127" s="69">
        <v>-0.36</v>
      </c>
    </row>
    <row r="128" spans="2:10" x14ac:dyDescent="0.2">
      <c r="B128" s="218" t="s">
        <v>318</v>
      </c>
      <c r="C128" s="69">
        <v>0.69</v>
      </c>
      <c r="D128" s="69">
        <v>-0.16</v>
      </c>
      <c r="E128" s="69">
        <v>-0.08</v>
      </c>
      <c r="F128" s="69">
        <v>0.27</v>
      </c>
      <c r="G128" s="69">
        <v>1.82</v>
      </c>
      <c r="H128" s="69">
        <v>0.63</v>
      </c>
      <c r="I128" s="69">
        <v>-0.39</v>
      </c>
      <c r="J128" s="69">
        <v>-0.34</v>
      </c>
    </row>
    <row r="129" spans="2:10" x14ac:dyDescent="0.2">
      <c r="B129" s="218" t="s">
        <v>319</v>
      </c>
      <c r="C129" s="69">
        <v>0.68</v>
      </c>
      <c r="D129" s="69">
        <v>-0.16</v>
      </c>
      <c r="E129" s="69">
        <v>-7.0000000000000007E-2</v>
      </c>
      <c r="F129" s="69">
        <v>0.26</v>
      </c>
      <c r="G129" s="69">
        <v>1.8</v>
      </c>
      <c r="H129" s="69">
        <v>0.63</v>
      </c>
      <c r="I129" s="69">
        <v>-0.37</v>
      </c>
      <c r="J129" s="69">
        <v>-0.34</v>
      </c>
    </row>
    <row r="130" spans="2:10" x14ac:dyDescent="0.2">
      <c r="B130" s="218" t="s">
        <v>320</v>
      </c>
      <c r="C130" s="69">
        <v>0.68</v>
      </c>
      <c r="D130" s="69">
        <v>-0.14000000000000001</v>
      </c>
      <c r="E130" s="69">
        <v>-7.0000000000000007E-2</v>
      </c>
      <c r="F130" s="69">
        <v>0.27</v>
      </c>
      <c r="G130" s="69">
        <v>1.8</v>
      </c>
      <c r="H130" s="69">
        <v>0.64</v>
      </c>
      <c r="I130" s="69">
        <v>-0.37</v>
      </c>
      <c r="J130" s="69">
        <v>-0.31</v>
      </c>
    </row>
    <row r="131" spans="2:10" x14ac:dyDescent="0.2">
      <c r="B131" s="218" t="s">
        <v>321</v>
      </c>
      <c r="C131" s="69">
        <v>0.68</v>
      </c>
      <c r="D131" s="69">
        <v>-0.14000000000000001</v>
      </c>
      <c r="E131" s="69">
        <v>-7.0000000000000007E-2</v>
      </c>
      <c r="F131" s="69">
        <v>0.28000000000000003</v>
      </c>
      <c r="G131" s="69">
        <v>1.79</v>
      </c>
      <c r="H131" s="69">
        <v>0.64</v>
      </c>
      <c r="I131" s="69">
        <v>-0.33</v>
      </c>
      <c r="J131" s="69">
        <v>-0.3</v>
      </c>
    </row>
    <row r="132" spans="2:10" x14ac:dyDescent="0.2">
      <c r="B132" s="218" t="s">
        <v>322</v>
      </c>
      <c r="C132" s="69">
        <v>0.68</v>
      </c>
      <c r="D132" s="69">
        <v>-0.13</v>
      </c>
      <c r="E132" s="69">
        <v>-0.06</v>
      </c>
      <c r="F132" s="69">
        <v>0.27</v>
      </c>
      <c r="G132" s="69">
        <v>1.8</v>
      </c>
      <c r="H132" s="69">
        <v>0.64</v>
      </c>
      <c r="I132" s="69">
        <v>-0.33</v>
      </c>
      <c r="J132" s="69">
        <v>-0.28999999999999998</v>
      </c>
    </row>
    <row r="133" spans="2:10" x14ac:dyDescent="0.2">
      <c r="B133" s="218" t="s">
        <v>323</v>
      </c>
      <c r="C133" s="69">
        <v>0.68</v>
      </c>
      <c r="D133" s="69">
        <v>-0.16</v>
      </c>
      <c r="E133" s="69">
        <v>-7.0000000000000007E-2</v>
      </c>
      <c r="F133" s="69">
        <v>0.27</v>
      </c>
      <c r="G133" s="69">
        <v>1.79</v>
      </c>
      <c r="H133" s="69">
        <v>0.65</v>
      </c>
      <c r="I133" s="69">
        <v>-0.36</v>
      </c>
      <c r="J133" s="69">
        <v>-0.31</v>
      </c>
    </row>
    <row r="134" spans="2:10" x14ac:dyDescent="0.2">
      <c r="B134" s="218" t="s">
        <v>324</v>
      </c>
      <c r="C134" s="69">
        <v>0.67</v>
      </c>
      <c r="D134" s="69">
        <v>-0.16</v>
      </c>
      <c r="E134" s="69">
        <v>-7.0000000000000007E-2</v>
      </c>
      <c r="F134" s="69">
        <v>0.27</v>
      </c>
      <c r="G134" s="69">
        <v>1.76</v>
      </c>
      <c r="H134" s="69">
        <v>0.65</v>
      </c>
      <c r="I134" s="69">
        <v>-0.35</v>
      </c>
      <c r="J134" s="69">
        <v>-0.32</v>
      </c>
    </row>
    <row r="135" spans="2:10" x14ac:dyDescent="0.2">
      <c r="B135" s="218" t="s">
        <v>325</v>
      </c>
      <c r="C135" s="69">
        <v>0.66</v>
      </c>
      <c r="D135" s="69">
        <v>-0.15</v>
      </c>
      <c r="E135" s="69">
        <v>-7.0000000000000007E-2</v>
      </c>
      <c r="F135" s="69">
        <v>0.28000000000000003</v>
      </c>
      <c r="G135" s="69">
        <v>1.74</v>
      </c>
      <c r="H135" s="69">
        <v>0.65</v>
      </c>
      <c r="I135" s="69">
        <v>-0.37</v>
      </c>
      <c r="J135" s="69">
        <v>-0.33</v>
      </c>
    </row>
    <row r="136" spans="2:10" x14ac:dyDescent="0.2">
      <c r="B136" s="218" t="s">
        <v>326</v>
      </c>
      <c r="C136" s="69">
        <v>0.66</v>
      </c>
      <c r="D136" s="69">
        <v>-0.16</v>
      </c>
      <c r="E136" s="69">
        <v>-0.06</v>
      </c>
      <c r="F136" s="69">
        <v>0.28000000000000003</v>
      </c>
      <c r="G136" s="69">
        <v>1.76</v>
      </c>
      <c r="H136" s="69">
        <v>0.67</v>
      </c>
      <c r="I136" s="69">
        <v>-0.34</v>
      </c>
      <c r="J136" s="69">
        <v>-0.35</v>
      </c>
    </row>
    <row r="137" spans="2:10" x14ac:dyDescent="0.2">
      <c r="B137" s="218" t="s">
        <v>327</v>
      </c>
      <c r="C137" s="69">
        <v>0.67</v>
      </c>
      <c r="D137" s="69">
        <v>-0.15</v>
      </c>
      <c r="E137" s="69">
        <v>-0.06</v>
      </c>
      <c r="F137" s="69">
        <v>0.28000000000000003</v>
      </c>
      <c r="G137" s="69">
        <v>1.81</v>
      </c>
      <c r="H137" s="69">
        <v>0.69</v>
      </c>
      <c r="I137" s="69">
        <v>-0.32</v>
      </c>
      <c r="J137" s="69">
        <v>-0.33</v>
      </c>
    </row>
    <row r="138" spans="2:10" x14ac:dyDescent="0.2">
      <c r="B138" s="218" t="s">
        <v>328</v>
      </c>
      <c r="C138" s="69">
        <v>0.66</v>
      </c>
      <c r="D138" s="69">
        <v>-0.12</v>
      </c>
      <c r="E138" s="69">
        <v>-0.05</v>
      </c>
      <c r="F138" s="69">
        <v>0.28999999999999998</v>
      </c>
      <c r="G138" s="69">
        <v>1.76</v>
      </c>
      <c r="H138" s="69">
        <v>0.7</v>
      </c>
      <c r="I138" s="69">
        <v>-0.32</v>
      </c>
      <c r="J138" s="69">
        <v>-0.31</v>
      </c>
    </row>
    <row r="139" spans="2:10" x14ac:dyDescent="0.2">
      <c r="B139" s="218" t="s">
        <v>329</v>
      </c>
      <c r="C139" s="69">
        <v>0.67</v>
      </c>
      <c r="D139" s="69">
        <v>-0.11</v>
      </c>
      <c r="E139" s="69">
        <v>-0.05</v>
      </c>
      <c r="F139" s="69">
        <v>0.28999999999999998</v>
      </c>
      <c r="G139" s="69">
        <v>1.76</v>
      </c>
      <c r="H139" s="69">
        <v>0.71</v>
      </c>
      <c r="I139" s="69">
        <v>-0.34</v>
      </c>
      <c r="J139" s="69">
        <v>-0.3</v>
      </c>
    </row>
    <row r="140" spans="2:10" x14ac:dyDescent="0.2">
      <c r="B140" s="218" t="s">
        <v>330</v>
      </c>
      <c r="C140" s="69">
        <v>0.67</v>
      </c>
      <c r="D140" s="69">
        <v>-0.1</v>
      </c>
      <c r="E140" s="69">
        <v>-0.04</v>
      </c>
      <c r="F140" s="69">
        <v>0.3</v>
      </c>
      <c r="G140" s="69">
        <v>1.82</v>
      </c>
      <c r="H140" s="69">
        <v>0.72</v>
      </c>
      <c r="I140" s="69">
        <v>-0.31</v>
      </c>
      <c r="J140" s="69">
        <v>-0.28000000000000003</v>
      </c>
    </row>
    <row r="141" spans="2:10" x14ac:dyDescent="0.2">
      <c r="B141" s="218" t="s">
        <v>331</v>
      </c>
      <c r="C141" s="69">
        <v>0.69</v>
      </c>
      <c r="D141" s="69">
        <v>-0.11</v>
      </c>
      <c r="E141" s="69">
        <v>-0.04</v>
      </c>
      <c r="F141" s="69">
        <v>0.31</v>
      </c>
      <c r="G141" s="69">
        <v>1.88</v>
      </c>
      <c r="H141" s="69">
        <v>0.73</v>
      </c>
      <c r="I141" s="69">
        <v>-0.32</v>
      </c>
      <c r="J141" s="69">
        <v>-0.28000000000000003</v>
      </c>
    </row>
    <row r="142" spans="2:10" x14ac:dyDescent="0.2">
      <c r="B142" s="218" t="s">
        <v>332</v>
      </c>
      <c r="C142" s="69">
        <v>0.7</v>
      </c>
      <c r="D142" s="69">
        <v>-0.09</v>
      </c>
      <c r="E142" s="69">
        <v>-0.03</v>
      </c>
      <c r="F142" s="69">
        <v>0.32</v>
      </c>
      <c r="G142" s="69">
        <v>1.93</v>
      </c>
      <c r="H142" s="69">
        <v>0.75</v>
      </c>
      <c r="I142" s="69">
        <v>-0.31</v>
      </c>
      <c r="J142" s="69">
        <v>-0.26</v>
      </c>
    </row>
    <row r="143" spans="2:10" x14ac:dyDescent="0.2">
      <c r="B143" s="218" t="s">
        <v>333</v>
      </c>
      <c r="C143" s="69">
        <v>0.71</v>
      </c>
      <c r="D143" s="69">
        <v>-7.0000000000000007E-2</v>
      </c>
      <c r="E143" s="69">
        <v>-0.03</v>
      </c>
      <c r="F143" s="69">
        <v>0.32</v>
      </c>
      <c r="G143" s="69">
        <v>1.95</v>
      </c>
      <c r="H143" s="69">
        <v>0.75</v>
      </c>
      <c r="I143" s="69">
        <v>-0.3</v>
      </c>
      <c r="J143" s="69">
        <v>-0.25</v>
      </c>
    </row>
    <row r="144" spans="2:10" x14ac:dyDescent="0.2">
      <c r="B144" s="218" t="s">
        <v>334</v>
      </c>
      <c r="C144" s="69">
        <v>0.71</v>
      </c>
      <c r="D144" s="69">
        <v>-0.08</v>
      </c>
      <c r="E144" s="69">
        <v>-0.03</v>
      </c>
      <c r="F144" s="69">
        <v>0.32</v>
      </c>
      <c r="G144" s="69">
        <v>1.94</v>
      </c>
      <c r="H144" s="69">
        <v>0.75</v>
      </c>
      <c r="I144" s="69">
        <v>-0.31</v>
      </c>
      <c r="J144" s="69">
        <v>-0.26</v>
      </c>
    </row>
    <row r="145" spans="2:10" x14ac:dyDescent="0.2">
      <c r="B145" s="218" t="s">
        <v>335</v>
      </c>
      <c r="C145" s="69">
        <v>0.73</v>
      </c>
      <c r="D145" s="69">
        <v>-7.0000000000000007E-2</v>
      </c>
      <c r="E145" s="69">
        <v>-0.03</v>
      </c>
      <c r="F145" s="69">
        <v>0.32</v>
      </c>
      <c r="G145" s="69">
        <v>1.95</v>
      </c>
      <c r="H145" s="69">
        <v>0.75</v>
      </c>
      <c r="I145" s="69">
        <v>-0.31</v>
      </c>
      <c r="J145" s="69">
        <v>-0.26</v>
      </c>
    </row>
    <row r="146" spans="2:10" x14ac:dyDescent="0.2">
      <c r="B146" s="218" t="s">
        <v>336</v>
      </c>
      <c r="C146" s="69">
        <v>0.74</v>
      </c>
      <c r="D146" s="69">
        <v>-7.0000000000000007E-2</v>
      </c>
      <c r="E146" s="69">
        <v>-0.03</v>
      </c>
      <c r="F146" s="69">
        <v>0.33</v>
      </c>
      <c r="G146" s="69">
        <v>1.97</v>
      </c>
      <c r="H146" s="69">
        <v>0.75</v>
      </c>
      <c r="I146" s="69">
        <v>-0.28999999999999998</v>
      </c>
      <c r="J146" s="69">
        <v>-0.26</v>
      </c>
    </row>
    <row r="147" spans="2:10" x14ac:dyDescent="0.2">
      <c r="B147" s="218" t="s">
        <v>337</v>
      </c>
      <c r="C147" s="69">
        <v>0.74</v>
      </c>
      <c r="D147" s="69">
        <v>-0.04</v>
      </c>
      <c r="E147" s="69">
        <v>-0.02</v>
      </c>
      <c r="F147" s="69">
        <v>0.33</v>
      </c>
      <c r="G147" s="69">
        <v>1.98</v>
      </c>
      <c r="H147" s="69">
        <v>0.75</v>
      </c>
      <c r="I147" s="69">
        <v>-0.28000000000000003</v>
      </c>
      <c r="J147" s="69">
        <v>-0.26</v>
      </c>
    </row>
    <row r="148" spans="2:10" x14ac:dyDescent="0.2">
      <c r="B148" s="218" t="s">
        <v>338</v>
      </c>
      <c r="C148" s="69">
        <v>0.75</v>
      </c>
      <c r="D148" s="69">
        <v>-0.03</v>
      </c>
      <c r="E148" s="69">
        <v>-0.02</v>
      </c>
      <c r="F148" s="69">
        <v>0.34</v>
      </c>
      <c r="G148" s="69">
        <v>2.02</v>
      </c>
      <c r="H148" s="69">
        <v>0.76</v>
      </c>
      <c r="I148" s="69">
        <v>-0.28000000000000003</v>
      </c>
      <c r="J148" s="69">
        <v>-0.25</v>
      </c>
    </row>
    <row r="149" spans="2:10" x14ac:dyDescent="0.2">
      <c r="B149" s="218" t="s">
        <v>339</v>
      </c>
      <c r="C149" s="69">
        <v>0.74</v>
      </c>
      <c r="D149" s="69">
        <v>-0.04</v>
      </c>
      <c r="E149" s="69">
        <v>-0.02</v>
      </c>
      <c r="F149" s="69">
        <v>0.15</v>
      </c>
      <c r="G149" s="69">
        <v>2.02</v>
      </c>
      <c r="H149" s="69">
        <v>0.76</v>
      </c>
      <c r="I149" s="69">
        <v>-0.28999999999999998</v>
      </c>
      <c r="J149" s="69">
        <v>-0.27</v>
      </c>
    </row>
    <row r="150" spans="2:10" x14ac:dyDescent="0.2">
      <c r="B150" s="218" t="s">
        <v>340</v>
      </c>
      <c r="C150" s="69">
        <v>0.74</v>
      </c>
      <c r="D150" s="69">
        <v>-0.02</v>
      </c>
      <c r="E150" s="69">
        <v>-0.02</v>
      </c>
      <c r="F150" s="69">
        <v>0.15</v>
      </c>
      <c r="G150" s="69">
        <v>2.0099999999999998</v>
      </c>
      <c r="H150" s="69">
        <v>0.76</v>
      </c>
      <c r="I150" s="69">
        <v>-0.31</v>
      </c>
      <c r="J150" s="69">
        <v>-0.26</v>
      </c>
    </row>
    <row r="151" spans="2:10" x14ac:dyDescent="0.2">
      <c r="B151" s="218" t="s">
        <v>341</v>
      </c>
      <c r="C151" s="69">
        <v>0.75</v>
      </c>
      <c r="D151" s="69">
        <v>-0.02</v>
      </c>
      <c r="E151" s="69">
        <v>-0.02</v>
      </c>
      <c r="F151" s="69">
        <v>0.15</v>
      </c>
      <c r="G151" s="69">
        <v>2.08</v>
      </c>
      <c r="H151" s="69">
        <v>0.77</v>
      </c>
      <c r="I151" s="69">
        <v>-0.31</v>
      </c>
      <c r="J151" s="69">
        <v>-0.26</v>
      </c>
    </row>
    <row r="152" spans="2:10" x14ac:dyDescent="0.2">
      <c r="B152" s="218" t="s">
        <v>342</v>
      </c>
      <c r="C152" s="69">
        <v>0.75</v>
      </c>
      <c r="D152" s="69">
        <v>-0.01</v>
      </c>
      <c r="E152" s="69">
        <v>-0.02</v>
      </c>
      <c r="F152" s="69">
        <v>0.16</v>
      </c>
      <c r="G152" s="69">
        <v>2.12</v>
      </c>
      <c r="H152" s="69">
        <v>0.79</v>
      </c>
      <c r="I152" s="69">
        <v>-0.31</v>
      </c>
      <c r="J152" s="69">
        <v>-0.25</v>
      </c>
    </row>
    <row r="153" spans="2:10" x14ac:dyDescent="0.2">
      <c r="B153" s="218" t="s">
        <v>343</v>
      </c>
      <c r="C153" s="69">
        <v>0.72</v>
      </c>
      <c r="D153" s="69">
        <v>0.01</v>
      </c>
      <c r="E153" s="69">
        <v>-0.02</v>
      </c>
      <c r="F153" s="69">
        <v>0.16</v>
      </c>
      <c r="G153" s="69">
        <v>2.08</v>
      </c>
      <c r="H153" s="69">
        <v>0.77</v>
      </c>
      <c r="I153" s="69">
        <v>-0.3</v>
      </c>
      <c r="J153" s="69">
        <v>-0.25</v>
      </c>
    </row>
    <row r="154" spans="2:10" x14ac:dyDescent="0.2">
      <c r="B154" s="218" t="s">
        <v>344</v>
      </c>
      <c r="C154" s="69">
        <v>0.72</v>
      </c>
      <c r="D154" s="69">
        <v>0.01</v>
      </c>
      <c r="E154" s="69">
        <v>-0.02</v>
      </c>
      <c r="F154" s="69">
        <v>0.16</v>
      </c>
      <c r="G154" s="69">
        <v>2.08</v>
      </c>
      <c r="H154" s="69">
        <v>0.77</v>
      </c>
      <c r="I154" s="69">
        <v>-0.32</v>
      </c>
      <c r="J154" s="69">
        <v>-0.26</v>
      </c>
    </row>
    <row r="155" spans="2:10" x14ac:dyDescent="0.2">
      <c r="B155" s="218" t="s">
        <v>345</v>
      </c>
      <c r="C155" s="69">
        <v>0.7</v>
      </c>
      <c r="D155" s="69">
        <v>-0.03</v>
      </c>
      <c r="E155" s="69">
        <v>-0.03</v>
      </c>
      <c r="F155" s="69">
        <v>0.16</v>
      </c>
      <c r="G155" s="69">
        <v>2.06</v>
      </c>
      <c r="H155" s="69">
        <v>0.76</v>
      </c>
      <c r="I155" s="69">
        <v>-0.3</v>
      </c>
      <c r="J155" s="69">
        <v>-0.26</v>
      </c>
    </row>
    <row r="156" spans="2:10" x14ac:dyDescent="0.2">
      <c r="B156" s="218" t="s">
        <v>346</v>
      </c>
      <c r="C156" s="69">
        <v>0.69</v>
      </c>
      <c r="D156" s="69">
        <v>-0.04</v>
      </c>
      <c r="E156" s="69">
        <v>-0.03</v>
      </c>
      <c r="F156" s="69">
        <v>0.16</v>
      </c>
      <c r="G156" s="69">
        <v>2.02</v>
      </c>
      <c r="H156" s="69">
        <v>0.72</v>
      </c>
      <c r="I156" s="69">
        <v>-0.33</v>
      </c>
      <c r="J156" s="69">
        <v>-0.24</v>
      </c>
    </row>
    <row r="157" spans="2:10" x14ac:dyDescent="0.2">
      <c r="B157" s="218" t="s">
        <v>347</v>
      </c>
      <c r="C157" s="69">
        <v>0.69</v>
      </c>
      <c r="D157" s="69">
        <v>-7.0000000000000007E-2</v>
      </c>
      <c r="E157" s="69">
        <v>-0.03</v>
      </c>
      <c r="F157" s="69">
        <v>0.17</v>
      </c>
      <c r="G157" s="69">
        <v>2.0099999999999998</v>
      </c>
      <c r="H157" s="69">
        <v>0.73</v>
      </c>
      <c r="I157" s="69">
        <v>-0.33</v>
      </c>
      <c r="J157" s="69">
        <v>-0.24</v>
      </c>
    </row>
    <row r="158" spans="2:10" x14ac:dyDescent="0.2">
      <c r="B158" s="218" t="s">
        <v>348</v>
      </c>
      <c r="C158" s="69">
        <v>0.68</v>
      </c>
      <c r="D158" s="69">
        <v>-7.0000000000000007E-2</v>
      </c>
      <c r="E158" s="69">
        <v>-0.03</v>
      </c>
      <c r="F158" s="69">
        <v>0.19</v>
      </c>
      <c r="G158" s="69">
        <v>2</v>
      </c>
      <c r="H158" s="69">
        <v>0.72</v>
      </c>
      <c r="I158" s="69">
        <v>-0.32</v>
      </c>
      <c r="J158" s="69">
        <v>-0.23</v>
      </c>
    </row>
    <row r="159" spans="2:10" x14ac:dyDescent="0.2">
      <c r="B159" s="218" t="s">
        <v>349</v>
      </c>
      <c r="C159" s="69">
        <v>0.68</v>
      </c>
      <c r="D159" s="69">
        <v>-7.0000000000000007E-2</v>
      </c>
      <c r="E159" s="69">
        <v>-0.03</v>
      </c>
      <c r="F159" s="69">
        <v>0.19</v>
      </c>
      <c r="G159" s="69">
        <v>2.0099999999999998</v>
      </c>
      <c r="H159" s="69">
        <v>0.72</v>
      </c>
      <c r="I159" s="69">
        <v>-0.31</v>
      </c>
      <c r="J159" s="69">
        <v>-0.22</v>
      </c>
    </row>
    <row r="160" spans="2:10" x14ac:dyDescent="0.2">
      <c r="B160" s="218" t="s">
        <v>350</v>
      </c>
      <c r="C160" s="69">
        <v>0.68</v>
      </c>
      <c r="D160" s="69">
        <v>-7.0000000000000007E-2</v>
      </c>
      <c r="E160" s="69">
        <v>-0.03</v>
      </c>
      <c r="F160" s="69">
        <v>0.18</v>
      </c>
      <c r="G160" s="69">
        <v>2.0299999999999998</v>
      </c>
      <c r="H160" s="69">
        <v>0.72</v>
      </c>
      <c r="I160" s="69">
        <v>-0.31</v>
      </c>
      <c r="J160" s="69">
        <v>-0.23</v>
      </c>
    </row>
    <row r="161" spans="2:10" x14ac:dyDescent="0.2">
      <c r="B161" s="218" t="s">
        <v>351</v>
      </c>
      <c r="C161" s="69">
        <v>0.69</v>
      </c>
      <c r="D161" s="69">
        <v>-0.06</v>
      </c>
      <c r="E161" s="69">
        <v>-0.02</v>
      </c>
      <c r="F161" s="69">
        <v>0.13</v>
      </c>
      <c r="G161" s="69">
        <v>2.0499999999999998</v>
      </c>
      <c r="H161" s="69">
        <v>0.72</v>
      </c>
      <c r="I161" s="69">
        <v>-0.3</v>
      </c>
      <c r="J161" s="69">
        <v>-0.21</v>
      </c>
    </row>
    <row r="162" spans="2:10" x14ac:dyDescent="0.2">
      <c r="B162" s="218" t="s">
        <v>352</v>
      </c>
      <c r="C162" s="69">
        <v>0.7</v>
      </c>
      <c r="D162" s="69">
        <v>-0.03</v>
      </c>
      <c r="E162" s="69">
        <v>-0.02</v>
      </c>
      <c r="F162" s="69">
        <v>0.14000000000000001</v>
      </c>
      <c r="G162" s="69">
        <v>2.06</v>
      </c>
      <c r="H162" s="69">
        <v>0.73</v>
      </c>
      <c r="I162" s="69">
        <v>-0.28999999999999998</v>
      </c>
      <c r="J162" s="69">
        <v>-0.18</v>
      </c>
    </row>
    <row r="163" spans="2:10" x14ac:dyDescent="0.2">
      <c r="B163" s="218" t="s">
        <v>353</v>
      </c>
      <c r="C163" s="69">
        <v>0.71</v>
      </c>
      <c r="D163" s="69">
        <v>-7.0000000000000007E-2</v>
      </c>
      <c r="E163" s="69">
        <v>-0.02</v>
      </c>
      <c r="F163" s="69">
        <v>0.14000000000000001</v>
      </c>
      <c r="G163" s="69">
        <v>2.0699999999999998</v>
      </c>
      <c r="H163" s="69">
        <v>0.73</v>
      </c>
      <c r="I163" s="69">
        <v>-0.31</v>
      </c>
      <c r="J163" s="69">
        <v>-0.21</v>
      </c>
    </row>
    <row r="164" spans="2:10" x14ac:dyDescent="0.2">
      <c r="B164" s="218" t="s">
        <v>354</v>
      </c>
      <c r="C164" s="69">
        <v>0.72</v>
      </c>
      <c r="D164" s="69">
        <v>-0.09</v>
      </c>
      <c r="E164" s="69">
        <v>-0.03</v>
      </c>
      <c r="F164" s="69">
        <v>0.14000000000000001</v>
      </c>
      <c r="G164" s="69">
        <v>2.08</v>
      </c>
      <c r="H164" s="69">
        <v>0.73</v>
      </c>
      <c r="I164" s="69">
        <v>-0.31</v>
      </c>
      <c r="J164" s="69">
        <v>-0.24</v>
      </c>
    </row>
    <row r="165" spans="2:10" x14ac:dyDescent="0.2">
      <c r="B165" s="218" t="s">
        <v>355</v>
      </c>
      <c r="C165" s="69">
        <v>0.72</v>
      </c>
      <c r="D165" s="69">
        <v>-7.0000000000000007E-2</v>
      </c>
      <c r="E165" s="69">
        <v>-0.02</v>
      </c>
      <c r="F165" s="69">
        <v>0.15</v>
      </c>
      <c r="G165" s="69">
        <v>2.1</v>
      </c>
      <c r="H165" s="69">
        <v>0.73</v>
      </c>
      <c r="I165" s="69">
        <v>-0.27</v>
      </c>
      <c r="J165" s="69">
        <v>-0.22</v>
      </c>
    </row>
    <row r="166" spans="2:10" x14ac:dyDescent="0.2">
      <c r="B166" s="218" t="s">
        <v>356</v>
      </c>
      <c r="C166" s="69">
        <v>0.72</v>
      </c>
      <c r="D166" s="69">
        <v>-0.08</v>
      </c>
      <c r="E166" s="69">
        <v>-0.02</v>
      </c>
      <c r="F166" s="69">
        <v>0.15</v>
      </c>
      <c r="G166" s="69">
        <v>2.1</v>
      </c>
      <c r="H166" s="69">
        <v>0.73</v>
      </c>
      <c r="I166" s="69">
        <v>-0.28999999999999998</v>
      </c>
      <c r="J166" s="69">
        <v>-0.22</v>
      </c>
    </row>
    <row r="167" spans="2:10" x14ac:dyDescent="0.2">
      <c r="B167" s="218" t="s">
        <v>357</v>
      </c>
      <c r="C167" s="69">
        <v>0.72</v>
      </c>
      <c r="D167" s="69">
        <v>-0.1</v>
      </c>
      <c r="E167" s="69">
        <v>-0.02</v>
      </c>
      <c r="F167" s="69">
        <v>0.14000000000000001</v>
      </c>
      <c r="G167" s="69">
        <v>2.13</v>
      </c>
      <c r="H167" s="69">
        <v>0.72</v>
      </c>
      <c r="I167" s="69">
        <v>-0.28999999999999998</v>
      </c>
      <c r="J167" s="69">
        <v>-0.23</v>
      </c>
    </row>
    <row r="168" spans="2:10" x14ac:dyDescent="0.2">
      <c r="B168" s="218" t="s">
        <v>358</v>
      </c>
      <c r="C168" s="69">
        <v>0.74</v>
      </c>
      <c r="D168" s="69">
        <v>-7.0000000000000007E-2</v>
      </c>
      <c r="E168" s="69">
        <v>-0.01</v>
      </c>
      <c r="F168" s="69">
        <v>0.15</v>
      </c>
      <c r="G168" s="69">
        <v>2.1800000000000002</v>
      </c>
      <c r="H168" s="69">
        <v>0.74</v>
      </c>
      <c r="I168" s="69">
        <v>-0.27</v>
      </c>
      <c r="J168" s="69">
        <v>-0.22</v>
      </c>
    </row>
    <row r="169" spans="2:10" x14ac:dyDescent="0.2">
      <c r="B169" s="218" t="s">
        <v>359</v>
      </c>
      <c r="C169" s="69">
        <v>0.75</v>
      </c>
      <c r="D169" s="69">
        <v>-0.01</v>
      </c>
      <c r="E169" s="69">
        <v>0</v>
      </c>
      <c r="F169" s="69">
        <v>0.15</v>
      </c>
      <c r="G169" s="69">
        <v>2.2599999999999998</v>
      </c>
      <c r="H169" s="69">
        <v>0.76</v>
      </c>
      <c r="I169" s="69">
        <v>-0.24</v>
      </c>
      <c r="J169" s="69">
        <v>-0.17</v>
      </c>
    </row>
    <row r="170" spans="2:10" x14ac:dyDescent="0.2">
      <c r="B170" s="218" t="s">
        <v>360</v>
      </c>
      <c r="C170" s="69">
        <v>0.76</v>
      </c>
      <c r="D170" s="69">
        <v>0</v>
      </c>
      <c r="E170" s="69">
        <v>0.01</v>
      </c>
      <c r="F170" s="69">
        <v>0.16</v>
      </c>
      <c r="G170" s="69">
        <v>2.31</v>
      </c>
      <c r="H170" s="69">
        <v>0.78</v>
      </c>
      <c r="I170" s="69">
        <v>-0.22</v>
      </c>
      <c r="J170" s="69">
        <v>-0.17</v>
      </c>
    </row>
    <row r="171" spans="2:10" x14ac:dyDescent="0.2">
      <c r="B171" s="218" t="s">
        <v>361</v>
      </c>
      <c r="C171" s="69">
        <v>0.75</v>
      </c>
      <c r="D171" s="69">
        <v>-0.01</v>
      </c>
      <c r="E171" s="69">
        <v>0.01</v>
      </c>
      <c r="F171" s="69">
        <v>0.16</v>
      </c>
      <c r="G171" s="69">
        <v>2.2999999999999998</v>
      </c>
      <c r="H171" s="69">
        <v>0.78</v>
      </c>
      <c r="I171" s="69">
        <v>-0.15</v>
      </c>
      <c r="J171" s="69">
        <v>-0.17</v>
      </c>
    </row>
    <row r="172" spans="2:10" x14ac:dyDescent="0.2">
      <c r="B172" s="218" t="s">
        <v>362</v>
      </c>
      <c r="C172" s="69">
        <v>0.75</v>
      </c>
      <c r="D172" s="69">
        <v>-0.02</v>
      </c>
      <c r="E172" s="69">
        <v>0</v>
      </c>
      <c r="F172" s="69">
        <v>0.16</v>
      </c>
      <c r="G172" s="69">
        <v>2.2799999999999998</v>
      </c>
      <c r="H172" s="69">
        <v>0.75</v>
      </c>
      <c r="I172" s="69">
        <v>-0.22</v>
      </c>
      <c r="J172" s="69">
        <v>-0.16</v>
      </c>
    </row>
    <row r="173" spans="2:10" x14ac:dyDescent="0.2">
      <c r="B173" s="218" t="s">
        <v>363</v>
      </c>
      <c r="C173" s="69">
        <v>0.74</v>
      </c>
      <c r="D173" s="69">
        <v>-0.02</v>
      </c>
      <c r="E173" s="69">
        <v>0</v>
      </c>
      <c r="F173" s="69">
        <v>0.17</v>
      </c>
      <c r="G173" s="69">
        <v>2.2799999999999998</v>
      </c>
      <c r="H173" s="69">
        <v>0.76</v>
      </c>
      <c r="I173" s="69">
        <v>-0.19</v>
      </c>
      <c r="J173" s="69">
        <v>-0.18</v>
      </c>
    </row>
    <row r="174" spans="2:10" x14ac:dyDescent="0.2">
      <c r="B174" s="218" t="s">
        <v>364</v>
      </c>
      <c r="C174" s="69">
        <v>0.73</v>
      </c>
      <c r="D174" s="69">
        <v>-0.03</v>
      </c>
      <c r="E174" s="69">
        <v>-0.01</v>
      </c>
      <c r="F174" s="69">
        <v>0.16</v>
      </c>
      <c r="G174" s="69">
        <v>2.25</v>
      </c>
      <c r="H174" s="69">
        <v>0.74</v>
      </c>
      <c r="I174" s="69">
        <v>-0.25</v>
      </c>
      <c r="J174" s="69">
        <v>-0.19</v>
      </c>
    </row>
    <row r="175" spans="2:10" x14ac:dyDescent="0.2">
      <c r="B175" s="218" t="s">
        <v>365</v>
      </c>
      <c r="C175" s="69">
        <v>0.71</v>
      </c>
      <c r="D175" s="69">
        <v>-0.08</v>
      </c>
      <c r="E175" s="69">
        <v>-0.01</v>
      </c>
      <c r="F175" s="69">
        <v>0.16</v>
      </c>
      <c r="G175" s="69">
        <v>2.2400000000000002</v>
      </c>
      <c r="H175" s="69">
        <v>0.73</v>
      </c>
      <c r="I175" s="69">
        <v>-0.25</v>
      </c>
      <c r="J175" s="69">
        <v>-0.23</v>
      </c>
    </row>
    <row r="176" spans="2:10" x14ac:dyDescent="0.2">
      <c r="B176" s="218" t="s">
        <v>366</v>
      </c>
      <c r="C176" s="69">
        <v>0.72</v>
      </c>
      <c r="D176" s="69">
        <v>-0.09</v>
      </c>
      <c r="E176" s="69">
        <v>0</v>
      </c>
      <c r="F176" s="69">
        <v>0.16</v>
      </c>
      <c r="G176" s="69">
        <v>2.25</v>
      </c>
      <c r="H176" s="69">
        <v>0.73</v>
      </c>
      <c r="I176" s="69">
        <v>-0.24</v>
      </c>
      <c r="J176" s="69">
        <v>-0.23</v>
      </c>
    </row>
    <row r="177" spans="2:10" x14ac:dyDescent="0.2">
      <c r="B177" s="218" t="s">
        <v>367</v>
      </c>
      <c r="C177" s="69">
        <v>0.72</v>
      </c>
      <c r="D177" s="69">
        <v>-0.09</v>
      </c>
      <c r="E177" s="69">
        <v>0</v>
      </c>
      <c r="F177" s="69">
        <v>0.17</v>
      </c>
      <c r="G177" s="69">
        <v>2.2599999999999998</v>
      </c>
      <c r="H177" s="69">
        <v>0.73</v>
      </c>
      <c r="I177" s="69">
        <v>-0.24</v>
      </c>
      <c r="J177" s="69">
        <v>-0.23</v>
      </c>
    </row>
    <row r="178" spans="2:10" x14ac:dyDescent="0.2">
      <c r="B178" s="218" t="s">
        <v>368</v>
      </c>
      <c r="C178" s="69">
        <v>0.72</v>
      </c>
      <c r="D178" s="69">
        <v>-0.08</v>
      </c>
      <c r="E178" s="69">
        <v>0.01</v>
      </c>
      <c r="F178" s="69">
        <v>0.17</v>
      </c>
      <c r="G178" s="69">
        <v>2.2999999999999998</v>
      </c>
      <c r="H178" s="69">
        <v>0.73</v>
      </c>
      <c r="I178" s="69">
        <v>-0.23</v>
      </c>
      <c r="J178" s="69">
        <v>-0.22</v>
      </c>
    </row>
    <row r="179" spans="2:10" x14ac:dyDescent="0.2">
      <c r="B179" s="218" t="s">
        <v>369</v>
      </c>
      <c r="C179" s="69">
        <v>0.71</v>
      </c>
      <c r="D179" s="69">
        <v>-7.0000000000000007E-2</v>
      </c>
      <c r="E179" s="69">
        <v>0.01</v>
      </c>
      <c r="F179" s="69">
        <v>0.17</v>
      </c>
      <c r="G179" s="69">
        <v>2.27</v>
      </c>
      <c r="H179" s="69">
        <v>0.73</v>
      </c>
      <c r="I179" s="69">
        <v>-0.23</v>
      </c>
      <c r="J179" s="69">
        <v>-0.21</v>
      </c>
    </row>
    <row r="180" spans="2:10" x14ac:dyDescent="0.2">
      <c r="B180" s="218" t="s">
        <v>370</v>
      </c>
      <c r="C180" s="69">
        <v>0.71</v>
      </c>
      <c r="D180" s="69">
        <v>-0.05</v>
      </c>
      <c r="E180" s="69">
        <v>0.01</v>
      </c>
      <c r="F180" s="69">
        <v>0.18</v>
      </c>
      <c r="G180" s="69">
        <v>2.1800000000000002</v>
      </c>
      <c r="H180" s="69">
        <v>0.73</v>
      </c>
      <c r="I180" s="69">
        <v>-0.22</v>
      </c>
      <c r="J180" s="69">
        <v>-0.19</v>
      </c>
    </row>
    <row r="181" spans="2:10" x14ac:dyDescent="0.2">
      <c r="B181" s="218" t="s">
        <v>371</v>
      </c>
      <c r="C181" s="69">
        <v>0.7</v>
      </c>
      <c r="D181" s="69">
        <v>-0.03</v>
      </c>
      <c r="E181" s="69">
        <v>0.01</v>
      </c>
      <c r="F181" s="69">
        <v>0.18</v>
      </c>
      <c r="G181" s="69">
        <v>2.16</v>
      </c>
      <c r="H181" s="69">
        <v>0.73</v>
      </c>
      <c r="I181" s="69">
        <v>-0.21</v>
      </c>
      <c r="J181" s="69">
        <v>-0.16</v>
      </c>
    </row>
    <row r="182" spans="2:10" x14ac:dyDescent="0.2">
      <c r="B182" s="218" t="s">
        <v>372</v>
      </c>
      <c r="C182" s="69">
        <v>0.7</v>
      </c>
      <c r="D182" s="69">
        <v>-0.02</v>
      </c>
      <c r="E182" s="69">
        <v>0.02</v>
      </c>
      <c r="F182" s="69">
        <v>0.18</v>
      </c>
      <c r="G182" s="69">
        <v>2.14</v>
      </c>
      <c r="H182" s="69">
        <v>0.72</v>
      </c>
      <c r="I182" s="69">
        <v>-0.19</v>
      </c>
      <c r="J182" s="69">
        <v>-0.16</v>
      </c>
    </row>
    <row r="183" spans="2:10" x14ac:dyDescent="0.2">
      <c r="B183" s="218" t="s">
        <v>373</v>
      </c>
      <c r="C183" s="69">
        <v>0.68</v>
      </c>
      <c r="D183" s="69">
        <v>-0.05</v>
      </c>
      <c r="E183" s="69">
        <v>0.01</v>
      </c>
      <c r="F183" s="69">
        <v>0.18</v>
      </c>
      <c r="G183" s="69">
        <v>2.14</v>
      </c>
      <c r="H183" s="69">
        <v>0.72</v>
      </c>
      <c r="I183" s="69">
        <v>-0.17</v>
      </c>
      <c r="J183" s="69">
        <v>-0.18</v>
      </c>
    </row>
    <row r="184" spans="2:10" x14ac:dyDescent="0.2">
      <c r="B184" s="218" t="s">
        <v>374</v>
      </c>
      <c r="C184" s="69">
        <v>0.67</v>
      </c>
      <c r="D184" s="69">
        <v>-7.0000000000000007E-2</v>
      </c>
      <c r="E184" s="69">
        <v>0.01</v>
      </c>
      <c r="F184" s="69">
        <v>0.18</v>
      </c>
      <c r="G184" s="69">
        <v>2.12</v>
      </c>
      <c r="H184" s="69">
        <v>0.71</v>
      </c>
      <c r="I184" s="69">
        <v>-0.19</v>
      </c>
      <c r="J184" s="69">
        <v>-0.2</v>
      </c>
    </row>
    <row r="185" spans="2:10" x14ac:dyDescent="0.2">
      <c r="B185" s="218" t="s">
        <v>375</v>
      </c>
      <c r="C185" s="69">
        <v>0.67</v>
      </c>
      <c r="D185" s="69">
        <v>-0.11</v>
      </c>
      <c r="E185" s="69">
        <v>0.01</v>
      </c>
      <c r="F185" s="69">
        <v>0.18</v>
      </c>
      <c r="G185" s="69">
        <v>2.14</v>
      </c>
      <c r="H185" s="69">
        <v>0.72</v>
      </c>
      <c r="I185" s="69">
        <v>-0.18</v>
      </c>
      <c r="J185" s="69">
        <v>-0.21</v>
      </c>
    </row>
    <row r="186" spans="2:10" x14ac:dyDescent="0.2">
      <c r="B186" s="218" t="s">
        <v>376</v>
      </c>
      <c r="C186" s="69">
        <v>0.68</v>
      </c>
      <c r="D186" s="69">
        <v>-0.09</v>
      </c>
      <c r="E186" s="69">
        <v>0.01</v>
      </c>
      <c r="F186" s="69">
        <v>0.19</v>
      </c>
      <c r="G186" s="69">
        <v>2.14</v>
      </c>
      <c r="H186" s="69">
        <v>0.74</v>
      </c>
      <c r="I186" s="69">
        <v>-0.17</v>
      </c>
      <c r="J186" s="69">
        <v>-0.2</v>
      </c>
    </row>
    <row r="187" spans="2:10" x14ac:dyDescent="0.2">
      <c r="B187" s="218" t="s">
        <v>377</v>
      </c>
      <c r="C187" s="69">
        <v>0.68</v>
      </c>
      <c r="D187" s="69">
        <v>-0.1</v>
      </c>
      <c r="E187" s="69">
        <v>0.02</v>
      </c>
      <c r="F187" s="69">
        <v>0.19</v>
      </c>
      <c r="G187" s="69">
        <v>2.14</v>
      </c>
      <c r="H187" s="69">
        <v>0.75</v>
      </c>
      <c r="I187" s="69">
        <v>-0.18</v>
      </c>
      <c r="J187" s="69">
        <v>-0.2</v>
      </c>
    </row>
    <row r="188" spans="2:10" x14ac:dyDescent="0.2">
      <c r="B188" s="218" t="s">
        <v>378</v>
      </c>
      <c r="C188" s="69">
        <v>0.68</v>
      </c>
      <c r="D188" s="69">
        <v>-0.08</v>
      </c>
      <c r="E188" s="69">
        <v>0.01</v>
      </c>
      <c r="F188" s="69">
        <v>0.19</v>
      </c>
      <c r="G188" s="69">
        <v>2.15</v>
      </c>
      <c r="H188" s="69">
        <v>0.77</v>
      </c>
      <c r="I188" s="69">
        <v>-0.17</v>
      </c>
      <c r="J188" s="69">
        <v>-0.18</v>
      </c>
    </row>
    <row r="189" spans="2:10" x14ac:dyDescent="0.2">
      <c r="B189" s="218" t="s">
        <v>379</v>
      </c>
      <c r="C189" s="69">
        <v>0.7</v>
      </c>
      <c r="D189" s="69">
        <v>-0.11</v>
      </c>
      <c r="E189" s="69">
        <v>0.01</v>
      </c>
      <c r="F189" s="69">
        <v>0.19</v>
      </c>
      <c r="G189" s="69">
        <v>2.17</v>
      </c>
      <c r="H189" s="69">
        <v>0.79</v>
      </c>
      <c r="I189" s="69">
        <v>-0.17</v>
      </c>
      <c r="J189" s="69">
        <v>-0.21</v>
      </c>
    </row>
    <row r="190" spans="2:10" x14ac:dyDescent="0.2">
      <c r="B190" s="218" t="s">
        <v>380</v>
      </c>
      <c r="C190" s="69">
        <v>0.7</v>
      </c>
      <c r="D190" s="69">
        <v>-0.08</v>
      </c>
      <c r="E190" s="69">
        <v>0.02</v>
      </c>
      <c r="F190" s="69">
        <v>0.19</v>
      </c>
      <c r="G190" s="69">
        <v>2.2000000000000002</v>
      </c>
      <c r="H190" s="69">
        <v>0.82</v>
      </c>
      <c r="I190" s="69">
        <v>-0.16</v>
      </c>
      <c r="J190" s="69">
        <v>-0.17</v>
      </c>
    </row>
    <row r="191" spans="2:10" x14ac:dyDescent="0.2">
      <c r="B191" s="218" t="s">
        <v>381</v>
      </c>
      <c r="C191" s="69">
        <v>0.71</v>
      </c>
      <c r="D191" s="69">
        <v>-7.0000000000000007E-2</v>
      </c>
      <c r="E191" s="69">
        <v>0.03</v>
      </c>
      <c r="F191" s="69">
        <v>0.2</v>
      </c>
      <c r="G191" s="69">
        <v>2.2200000000000002</v>
      </c>
      <c r="H191" s="69">
        <v>0.83</v>
      </c>
      <c r="I191" s="69">
        <v>-0.15</v>
      </c>
      <c r="J191" s="69">
        <v>-0.18</v>
      </c>
    </row>
    <row r="192" spans="2:10" x14ac:dyDescent="0.2">
      <c r="B192" s="218" t="s">
        <v>382</v>
      </c>
      <c r="C192" s="69">
        <v>0.71</v>
      </c>
      <c r="D192" s="69">
        <v>-0.09</v>
      </c>
      <c r="E192" s="69">
        <v>0.04</v>
      </c>
      <c r="F192" s="69">
        <v>0.19</v>
      </c>
      <c r="G192" s="69">
        <v>2.21</v>
      </c>
      <c r="H192" s="69">
        <v>0.84</v>
      </c>
      <c r="I192" s="69">
        <v>-0.15</v>
      </c>
      <c r="J192" s="69">
        <v>-0.18</v>
      </c>
    </row>
    <row r="193" spans="2:10" x14ac:dyDescent="0.2">
      <c r="B193" s="218" t="s">
        <v>383</v>
      </c>
      <c r="C193" s="69">
        <v>0.7</v>
      </c>
      <c r="D193" s="69">
        <v>-0.06</v>
      </c>
      <c r="E193" s="69">
        <v>0.05</v>
      </c>
      <c r="F193" s="69">
        <v>0.19</v>
      </c>
      <c r="G193" s="69">
        <v>2.1800000000000002</v>
      </c>
      <c r="H193" s="69">
        <v>0.86</v>
      </c>
      <c r="I193" s="69">
        <v>-0.15</v>
      </c>
      <c r="J193" s="69">
        <v>-0.14000000000000001</v>
      </c>
    </row>
    <row r="194" spans="2:10" x14ac:dyDescent="0.2">
      <c r="B194" s="218" t="s">
        <v>384</v>
      </c>
      <c r="C194" s="69">
        <v>0.68</v>
      </c>
      <c r="D194" s="69">
        <v>-0.06</v>
      </c>
      <c r="E194" s="69">
        <v>0.05</v>
      </c>
      <c r="F194" s="69">
        <v>0.19</v>
      </c>
      <c r="G194" s="69">
        <v>2.1800000000000002</v>
      </c>
      <c r="H194" s="69">
        <v>0.87</v>
      </c>
      <c r="I194" s="69">
        <v>-0.14000000000000001</v>
      </c>
      <c r="J194" s="69">
        <v>-0.15</v>
      </c>
    </row>
    <row r="195" spans="2:10" x14ac:dyDescent="0.2">
      <c r="B195" s="218" t="s">
        <v>385</v>
      </c>
      <c r="C195" s="69">
        <v>0.66</v>
      </c>
      <c r="D195" s="69">
        <v>-0.04</v>
      </c>
      <c r="E195" s="69">
        <v>0.06</v>
      </c>
      <c r="F195" s="69">
        <v>0.19</v>
      </c>
      <c r="G195" s="69">
        <v>2.1800000000000002</v>
      </c>
      <c r="H195" s="69">
        <v>0.88</v>
      </c>
      <c r="I195" s="69">
        <v>-0.14000000000000001</v>
      </c>
      <c r="J195" s="69">
        <v>-0.14000000000000001</v>
      </c>
    </row>
    <row r="196" spans="2:10" x14ac:dyDescent="0.2">
      <c r="B196" s="218" t="s">
        <v>386</v>
      </c>
      <c r="C196" s="69">
        <v>0.66</v>
      </c>
      <c r="D196" s="69">
        <v>-0.01</v>
      </c>
      <c r="E196" s="69">
        <v>7.0000000000000007E-2</v>
      </c>
      <c r="F196" s="69">
        <v>0.2</v>
      </c>
      <c r="G196" s="69">
        <v>2.1800000000000002</v>
      </c>
      <c r="H196" s="69">
        <v>0.9</v>
      </c>
      <c r="I196" s="69">
        <v>-0.13</v>
      </c>
      <c r="J196" s="69">
        <v>-0.1</v>
      </c>
    </row>
    <row r="197" spans="2:10" x14ac:dyDescent="0.2">
      <c r="B197" s="218" t="s">
        <v>387</v>
      </c>
      <c r="C197" s="69">
        <v>0.62</v>
      </c>
      <c r="D197" s="69">
        <v>-0.04</v>
      </c>
      <c r="E197" s="69">
        <v>7.0000000000000007E-2</v>
      </c>
      <c r="F197" s="69">
        <v>0.2</v>
      </c>
      <c r="G197" s="69">
        <v>2.15</v>
      </c>
      <c r="H197" s="69">
        <v>0.88</v>
      </c>
      <c r="I197" s="69">
        <v>-0.12</v>
      </c>
      <c r="J197" s="69">
        <v>-0.13</v>
      </c>
    </row>
    <row r="198" spans="2:10" x14ac:dyDescent="0.2">
      <c r="B198" s="218" t="s">
        <v>388</v>
      </c>
      <c r="C198" s="69">
        <v>0.7</v>
      </c>
      <c r="D198" s="69">
        <v>-0.02</v>
      </c>
      <c r="E198" s="69">
        <v>7.0000000000000007E-2</v>
      </c>
      <c r="F198" s="69">
        <v>0.2</v>
      </c>
      <c r="G198" s="69">
        <v>2.2200000000000002</v>
      </c>
      <c r="H198" s="69">
        <v>0.93</v>
      </c>
      <c r="I198" s="69">
        <v>-0.13</v>
      </c>
      <c r="J198" s="69">
        <v>-0.13</v>
      </c>
    </row>
    <row r="199" spans="2:10" x14ac:dyDescent="0.2">
      <c r="B199" s="218" t="s">
        <v>389</v>
      </c>
      <c r="C199" s="69">
        <v>0.8</v>
      </c>
      <c r="D199" s="69">
        <v>0.01</v>
      </c>
      <c r="E199" s="69">
        <v>0.08</v>
      </c>
      <c r="F199" s="69">
        <v>0.21</v>
      </c>
      <c r="G199" s="69">
        <v>2.2400000000000002</v>
      </c>
      <c r="H199" s="69">
        <v>1.04</v>
      </c>
      <c r="I199" s="69">
        <v>-0.12</v>
      </c>
      <c r="J199" s="69">
        <v>-0.11</v>
      </c>
    </row>
    <row r="200" spans="2:10" x14ac:dyDescent="0.2">
      <c r="B200" s="218" t="s">
        <v>390</v>
      </c>
      <c r="C200" s="69">
        <v>0.86</v>
      </c>
      <c r="D200" s="69">
        <v>0.02</v>
      </c>
      <c r="E200" s="69">
        <v>0.09</v>
      </c>
      <c r="F200" s="69">
        <v>0.22</v>
      </c>
      <c r="G200" s="69">
        <v>2.35</v>
      </c>
      <c r="H200" s="69">
        <v>1.0900000000000001</v>
      </c>
      <c r="I200" s="69">
        <v>-0.11</v>
      </c>
      <c r="J200" s="69">
        <v>-0.1</v>
      </c>
    </row>
    <row r="201" spans="2:10" x14ac:dyDescent="0.2">
      <c r="B201" s="218" t="s">
        <v>391</v>
      </c>
      <c r="C201" s="69">
        <v>0.88</v>
      </c>
      <c r="D201" s="69">
        <v>0.04</v>
      </c>
      <c r="E201" s="69">
        <v>0.1</v>
      </c>
      <c r="F201" s="69">
        <v>0.22</v>
      </c>
      <c r="G201" s="69">
        <v>2.37</v>
      </c>
      <c r="H201" s="69">
        <v>1.1100000000000001</v>
      </c>
      <c r="I201" s="69">
        <v>-0.1</v>
      </c>
      <c r="J201" s="69">
        <v>-0.08</v>
      </c>
    </row>
    <row r="202" spans="2:10" x14ac:dyDescent="0.2">
      <c r="B202" s="218" t="s">
        <v>392</v>
      </c>
      <c r="C202" s="69">
        <v>0.91</v>
      </c>
      <c r="D202" s="69">
        <v>0.03</v>
      </c>
      <c r="E202" s="69">
        <v>0.11</v>
      </c>
      <c r="F202" s="69">
        <v>0.22</v>
      </c>
      <c r="G202" s="69">
        <v>2.4</v>
      </c>
      <c r="H202" s="69">
        <v>1.1399999999999999</v>
      </c>
      <c r="I202" s="69">
        <v>-0.09</v>
      </c>
      <c r="J202" s="69">
        <v>-0.1</v>
      </c>
    </row>
    <row r="203" spans="2:10" x14ac:dyDescent="0.2">
      <c r="B203" s="218" t="s">
        <v>393</v>
      </c>
      <c r="C203" s="69">
        <v>0.92</v>
      </c>
      <c r="D203" s="69">
        <v>0.06</v>
      </c>
      <c r="E203" s="69">
        <v>0.11</v>
      </c>
      <c r="F203" s="69">
        <v>0.22</v>
      </c>
      <c r="G203" s="69">
        <v>2.41</v>
      </c>
      <c r="H203" s="69">
        <v>1.1599999999999999</v>
      </c>
      <c r="I203" s="69">
        <v>-7.0000000000000007E-2</v>
      </c>
      <c r="J203" s="69">
        <v>-0.08</v>
      </c>
    </row>
    <row r="204" spans="2:10" x14ac:dyDescent="0.2">
      <c r="B204" s="218" t="s">
        <v>394</v>
      </c>
      <c r="C204" s="69">
        <v>0.94</v>
      </c>
      <c r="D204" s="69">
        <v>7.0000000000000007E-2</v>
      </c>
      <c r="E204" s="69">
        <v>0.11</v>
      </c>
      <c r="F204" s="69">
        <v>0.23</v>
      </c>
      <c r="G204" s="69">
        <v>2.4300000000000002</v>
      </c>
      <c r="H204" s="69">
        <v>1.1599999999999999</v>
      </c>
      <c r="I204" s="69">
        <v>-7.0000000000000007E-2</v>
      </c>
      <c r="J204" s="69">
        <v>-7.0000000000000007E-2</v>
      </c>
    </row>
    <row r="205" spans="2:10" x14ac:dyDescent="0.2">
      <c r="B205" s="218" t="s">
        <v>395</v>
      </c>
      <c r="C205" s="69">
        <v>0.95</v>
      </c>
      <c r="D205" s="69">
        <v>0.11</v>
      </c>
      <c r="E205" s="69">
        <v>0.12</v>
      </c>
      <c r="F205" s="69">
        <v>0.23</v>
      </c>
      <c r="G205" s="69">
        <v>2.41</v>
      </c>
      <c r="H205" s="69">
        <v>1.1599999999999999</v>
      </c>
      <c r="I205" s="69">
        <v>-7.0000000000000007E-2</v>
      </c>
      <c r="J205" s="69">
        <v>-0.03</v>
      </c>
    </row>
    <row r="206" spans="2:10" x14ac:dyDescent="0.2">
      <c r="B206" s="218" t="s">
        <v>396</v>
      </c>
      <c r="C206" s="69">
        <v>0.96</v>
      </c>
      <c r="D206" s="69">
        <v>0.09</v>
      </c>
      <c r="E206" s="69">
        <v>0.11</v>
      </c>
      <c r="F206" s="69">
        <v>0.24</v>
      </c>
      <c r="G206" s="69">
        <v>2.41</v>
      </c>
      <c r="H206" s="69">
        <v>1.1599999999999999</v>
      </c>
      <c r="I206" s="69">
        <v>-7.0000000000000007E-2</v>
      </c>
      <c r="J206" s="69">
        <v>-7.0000000000000007E-2</v>
      </c>
    </row>
    <row r="207" spans="2:10" x14ac:dyDescent="0.2">
      <c r="B207" s="218" t="s">
        <v>397</v>
      </c>
      <c r="C207" s="69">
        <v>0.96</v>
      </c>
      <c r="D207" s="69">
        <v>0.1</v>
      </c>
      <c r="E207" s="69">
        <v>0.11</v>
      </c>
      <c r="F207" s="69">
        <v>0.24</v>
      </c>
      <c r="G207" s="69">
        <v>2.37</v>
      </c>
      <c r="H207" s="69">
        <v>1.1499999999999999</v>
      </c>
      <c r="I207" s="69">
        <v>-0.08</v>
      </c>
      <c r="J207" s="69">
        <v>-0.06</v>
      </c>
    </row>
    <row r="208" spans="2:10" x14ac:dyDescent="0.2">
      <c r="B208" s="218" t="s">
        <v>398</v>
      </c>
      <c r="C208" s="69">
        <v>0.96</v>
      </c>
      <c r="D208" s="69">
        <v>0.16</v>
      </c>
      <c r="E208" s="69">
        <v>0.12</v>
      </c>
      <c r="F208" s="69">
        <v>0.25</v>
      </c>
      <c r="G208" s="69">
        <v>2.36</v>
      </c>
      <c r="H208" s="69">
        <v>1.17</v>
      </c>
      <c r="I208" s="69">
        <v>-7.0000000000000007E-2</v>
      </c>
      <c r="J208" s="69">
        <v>-0.04</v>
      </c>
    </row>
    <row r="209" spans="2:10" x14ac:dyDescent="0.2">
      <c r="B209" s="218" t="s">
        <v>399</v>
      </c>
      <c r="C209" s="69">
        <v>1.01</v>
      </c>
      <c r="D209" s="69">
        <v>0.2</v>
      </c>
      <c r="E209" s="69">
        <v>0.13</v>
      </c>
      <c r="F209" s="69">
        <v>0.26</v>
      </c>
      <c r="G209" s="69">
        <v>2.38</v>
      </c>
      <c r="H209" s="69">
        <v>1.19</v>
      </c>
      <c r="I209" s="69">
        <v>-7.0000000000000007E-2</v>
      </c>
      <c r="J209" s="69">
        <v>-0.03</v>
      </c>
    </row>
    <row r="210" spans="2:10" x14ac:dyDescent="0.2">
      <c r="B210" s="218" t="s">
        <v>400</v>
      </c>
      <c r="C210" s="69">
        <v>1.04</v>
      </c>
      <c r="D210" s="69">
        <v>0.22</v>
      </c>
      <c r="E210" s="69">
        <v>0.14000000000000001</v>
      </c>
      <c r="F210" s="69">
        <v>0.26</v>
      </c>
      <c r="G210" s="69">
        <v>2.4300000000000002</v>
      </c>
      <c r="H210" s="69">
        <v>1.21</v>
      </c>
      <c r="I210" s="69">
        <v>-7.0000000000000007E-2</v>
      </c>
      <c r="J210" s="69">
        <v>-0.03</v>
      </c>
    </row>
    <row r="211" spans="2:10" x14ac:dyDescent="0.2">
      <c r="B211" s="218" t="s">
        <v>401</v>
      </c>
      <c r="C211" s="69">
        <v>1.08</v>
      </c>
      <c r="D211" s="69">
        <v>0.23</v>
      </c>
      <c r="E211" s="69">
        <v>0.14000000000000001</v>
      </c>
      <c r="F211" s="69">
        <v>0.27</v>
      </c>
      <c r="G211" s="69">
        <v>2.4700000000000002</v>
      </c>
      <c r="H211" s="69">
        <v>1.25</v>
      </c>
      <c r="I211" s="69">
        <v>-0.05</v>
      </c>
      <c r="J211" s="69">
        <v>-0.02</v>
      </c>
    </row>
    <row r="212" spans="2:10" x14ac:dyDescent="0.2">
      <c r="B212" s="218" t="s">
        <v>402</v>
      </c>
      <c r="C212" s="69">
        <v>1.1000000000000001</v>
      </c>
      <c r="D212" s="69">
        <v>0.24</v>
      </c>
      <c r="E212" s="69">
        <v>0.15</v>
      </c>
      <c r="F212" s="69">
        <v>0.28000000000000003</v>
      </c>
      <c r="G212" s="69">
        <v>2.5</v>
      </c>
      <c r="H212" s="69">
        <v>1.26</v>
      </c>
      <c r="I212" s="69">
        <v>-0.04</v>
      </c>
      <c r="J212" s="69">
        <v>-0.02</v>
      </c>
    </row>
    <row r="213" spans="2:10" x14ac:dyDescent="0.2">
      <c r="B213" s="218" t="s">
        <v>403</v>
      </c>
      <c r="C213" s="69">
        <v>1.1299999999999999</v>
      </c>
      <c r="D213" s="69">
        <v>0.28999999999999998</v>
      </c>
      <c r="E213" s="69">
        <v>0.15</v>
      </c>
      <c r="F213" s="69">
        <v>0.32</v>
      </c>
      <c r="G213" s="69">
        <v>2.56</v>
      </c>
      <c r="H213" s="69">
        <v>1.28</v>
      </c>
      <c r="I213" s="69">
        <v>-0.04</v>
      </c>
      <c r="J213" s="69">
        <v>0.01</v>
      </c>
    </row>
    <row r="214" spans="2:10" x14ac:dyDescent="0.2">
      <c r="B214" s="218" t="s">
        <v>404</v>
      </c>
      <c r="C214" s="69">
        <v>1.1499999999999999</v>
      </c>
      <c r="D214" s="69">
        <v>0.23</v>
      </c>
      <c r="E214" s="69">
        <v>0.15</v>
      </c>
      <c r="F214" s="69">
        <v>0.33</v>
      </c>
      <c r="G214" s="69">
        <v>2.58</v>
      </c>
      <c r="H214" s="69">
        <v>1.31</v>
      </c>
      <c r="I214" s="69">
        <v>-0.03</v>
      </c>
      <c r="J214" s="69">
        <v>-0.03</v>
      </c>
    </row>
    <row r="215" spans="2:10" x14ac:dyDescent="0.2">
      <c r="B215" s="218" t="s">
        <v>405</v>
      </c>
      <c r="C215" s="69">
        <v>1.07</v>
      </c>
      <c r="D215" s="69">
        <v>0.23</v>
      </c>
      <c r="E215" s="69">
        <v>0.15</v>
      </c>
      <c r="F215" s="69">
        <v>0.33</v>
      </c>
      <c r="G215" s="69">
        <v>2.59</v>
      </c>
      <c r="H215" s="69">
        <v>1.1000000000000001</v>
      </c>
      <c r="I215" s="69">
        <v>-0.02</v>
      </c>
      <c r="J215" s="69">
        <v>-0.02</v>
      </c>
    </row>
    <row r="216" spans="2:10" x14ac:dyDescent="0.2">
      <c r="B216" s="218" t="s">
        <v>406</v>
      </c>
      <c r="C216" s="69">
        <v>1.07</v>
      </c>
      <c r="D216" s="69">
        <v>0.23</v>
      </c>
      <c r="E216" s="69">
        <v>0.16</v>
      </c>
      <c r="F216" s="69">
        <v>0.34</v>
      </c>
      <c r="G216" s="69">
        <v>2.58</v>
      </c>
      <c r="H216" s="69">
        <v>1.1000000000000001</v>
      </c>
      <c r="I216" s="69">
        <v>-0.04</v>
      </c>
      <c r="J216" s="69">
        <v>-0.02</v>
      </c>
    </row>
    <row r="217" spans="2:10" x14ac:dyDescent="0.2">
      <c r="B217" s="218" t="s">
        <v>407</v>
      </c>
      <c r="C217" s="69">
        <v>1.0900000000000001</v>
      </c>
      <c r="D217" s="69">
        <v>0.23</v>
      </c>
      <c r="E217" s="69">
        <v>0.17</v>
      </c>
      <c r="F217" s="69">
        <v>0.34</v>
      </c>
      <c r="G217" s="69">
        <v>2.58</v>
      </c>
      <c r="H217" s="69">
        <v>1.1100000000000001</v>
      </c>
      <c r="I217" s="69">
        <v>-0.04</v>
      </c>
      <c r="J217" s="69">
        <v>-0.01</v>
      </c>
    </row>
    <row r="218" spans="2:10" x14ac:dyDescent="0.2">
      <c r="B218" s="218" t="s">
        <v>408</v>
      </c>
      <c r="C218" s="69">
        <v>1.08</v>
      </c>
      <c r="D218" s="69">
        <v>0.24</v>
      </c>
      <c r="E218" s="69">
        <v>0.17</v>
      </c>
      <c r="F218" s="69">
        <v>0.36</v>
      </c>
      <c r="G218" s="69">
        <v>2.56</v>
      </c>
      <c r="H218" s="69">
        <v>1.1000000000000001</v>
      </c>
      <c r="I218" s="69">
        <v>-0.04</v>
      </c>
      <c r="J218" s="69">
        <v>0</v>
      </c>
    </row>
    <row r="219" spans="2:10" x14ac:dyDescent="0.2">
      <c r="B219" s="218" t="s">
        <v>409</v>
      </c>
      <c r="C219" s="69">
        <v>1.08</v>
      </c>
      <c r="D219" s="69">
        <v>0.27</v>
      </c>
      <c r="E219" s="69">
        <v>0.17</v>
      </c>
      <c r="F219" s="69">
        <v>0.37</v>
      </c>
      <c r="G219" s="69">
        <v>2.56</v>
      </c>
      <c r="H219" s="69">
        <v>1.1000000000000001</v>
      </c>
      <c r="I219" s="69">
        <v>-0.04</v>
      </c>
      <c r="J219" s="69">
        <v>0.01</v>
      </c>
    </row>
    <row r="220" spans="2:10" x14ac:dyDescent="0.2">
      <c r="B220" s="218" t="s">
        <v>410</v>
      </c>
      <c r="C220" s="69">
        <v>1.1000000000000001</v>
      </c>
      <c r="D220" s="69">
        <v>0.24</v>
      </c>
      <c r="E220" s="69">
        <v>0.18</v>
      </c>
      <c r="F220" s="69">
        <v>0.43</v>
      </c>
      <c r="G220" s="69">
        <v>2.57</v>
      </c>
      <c r="H220" s="69">
        <v>1.1000000000000001</v>
      </c>
      <c r="I220" s="69">
        <v>-0.02</v>
      </c>
      <c r="J220" s="69">
        <v>-0.01</v>
      </c>
    </row>
    <row r="221" spans="2:10" x14ac:dyDescent="0.2">
      <c r="B221" s="218" t="s">
        <v>411</v>
      </c>
      <c r="C221" s="69">
        <v>1.1100000000000001</v>
      </c>
      <c r="D221" s="69">
        <v>0.27</v>
      </c>
      <c r="E221" s="69">
        <v>0.19</v>
      </c>
      <c r="F221" s="69">
        <v>0.48</v>
      </c>
      <c r="G221" s="69">
        <v>2.58</v>
      </c>
      <c r="H221" s="69">
        <v>1.1000000000000001</v>
      </c>
      <c r="I221" s="69">
        <v>0</v>
      </c>
      <c r="J221" s="69">
        <v>0.02</v>
      </c>
    </row>
    <row r="222" spans="2:10" x14ac:dyDescent="0.2">
      <c r="B222" s="218" t="s">
        <v>412</v>
      </c>
      <c r="C222" s="69">
        <v>1.1299999999999999</v>
      </c>
      <c r="D222" s="69">
        <v>0.28000000000000003</v>
      </c>
      <c r="E222" s="69">
        <v>0.19</v>
      </c>
      <c r="F222" s="69">
        <v>0.49</v>
      </c>
      <c r="G222" s="69">
        <v>2.59</v>
      </c>
      <c r="H222" s="69">
        <v>1.1000000000000001</v>
      </c>
      <c r="I222" s="69">
        <v>0</v>
      </c>
      <c r="J222" s="69">
        <v>0.03</v>
      </c>
    </row>
    <row r="223" spans="2:10" x14ac:dyDescent="0.2">
      <c r="B223" s="218" t="s">
        <v>413</v>
      </c>
      <c r="C223" s="69">
        <v>1.1599999999999999</v>
      </c>
      <c r="D223" s="69">
        <v>0.3</v>
      </c>
      <c r="E223" s="69">
        <v>0.2</v>
      </c>
      <c r="F223" s="69">
        <v>0.52</v>
      </c>
      <c r="G223" s="69">
        <v>2.59</v>
      </c>
      <c r="H223" s="69">
        <v>1.1000000000000001</v>
      </c>
      <c r="I223" s="69">
        <v>-0.01</v>
      </c>
      <c r="J223" s="69">
        <v>0.04</v>
      </c>
    </row>
    <row r="224" spans="2:10" x14ac:dyDescent="0.2">
      <c r="B224" s="218" t="s">
        <v>414</v>
      </c>
      <c r="C224" s="69">
        <v>1.18</v>
      </c>
      <c r="D224" s="69">
        <v>0.3</v>
      </c>
      <c r="E224" s="69">
        <v>0.21</v>
      </c>
      <c r="F224" s="69">
        <v>0.54</v>
      </c>
      <c r="G224" s="69">
        <v>2.6</v>
      </c>
      <c r="H224" s="69">
        <v>1.1000000000000001</v>
      </c>
      <c r="I224" s="69">
        <v>-0.01</v>
      </c>
      <c r="J224" s="69">
        <v>0.05</v>
      </c>
    </row>
    <row r="225" spans="2:10" x14ac:dyDescent="0.2">
      <c r="B225" s="218" t="s">
        <v>415</v>
      </c>
      <c r="C225" s="69">
        <v>1.24</v>
      </c>
      <c r="D225" s="69">
        <v>0.31</v>
      </c>
      <c r="E225" s="69">
        <v>0.22</v>
      </c>
      <c r="F225" s="69">
        <v>0.6</v>
      </c>
      <c r="G225" s="69">
        <v>2.71</v>
      </c>
      <c r="H225" s="69">
        <v>1.1200000000000001</v>
      </c>
      <c r="I225" s="69">
        <v>0.02</v>
      </c>
      <c r="J225" s="69">
        <v>0.05</v>
      </c>
    </row>
    <row r="226" spans="2:10" x14ac:dyDescent="0.2">
      <c r="B226" s="218" t="s">
        <v>416</v>
      </c>
      <c r="C226" s="69">
        <v>1.23</v>
      </c>
      <c r="D226" s="69">
        <v>0.3</v>
      </c>
      <c r="E226" s="69">
        <v>0.22</v>
      </c>
      <c r="F226" s="69">
        <v>0.6</v>
      </c>
      <c r="G226" s="69">
        <v>2.66</v>
      </c>
      <c r="H226" s="69">
        <v>1.1000000000000001</v>
      </c>
      <c r="I226" s="69">
        <v>0.04</v>
      </c>
      <c r="J226" s="69">
        <v>0.05</v>
      </c>
    </row>
    <row r="227" spans="2:10" x14ac:dyDescent="0.2">
      <c r="B227" s="218" t="s">
        <v>417</v>
      </c>
      <c r="C227" s="69">
        <v>1.25</v>
      </c>
      <c r="D227" s="69">
        <v>0.3</v>
      </c>
      <c r="E227" s="69">
        <v>0.23</v>
      </c>
      <c r="F227" s="69">
        <v>0.61</v>
      </c>
      <c r="G227" s="69">
        <v>2.65</v>
      </c>
      <c r="H227" s="69">
        <v>1.1100000000000001</v>
      </c>
      <c r="I227" s="69">
        <v>0.05</v>
      </c>
      <c r="J227" s="69">
        <v>7.0000000000000007E-2</v>
      </c>
    </row>
    <row r="228" spans="2:10" x14ac:dyDescent="0.2">
      <c r="B228" s="218" t="s">
        <v>418</v>
      </c>
      <c r="C228" s="69">
        <v>1.26</v>
      </c>
      <c r="D228" s="69">
        <v>0.33</v>
      </c>
      <c r="E228" s="69">
        <v>0.24</v>
      </c>
      <c r="F228" s="69">
        <v>0.6</v>
      </c>
      <c r="G228" s="69">
        <v>2.61</v>
      </c>
      <c r="H228" s="69">
        <v>1.1100000000000001</v>
      </c>
      <c r="I228" s="69">
        <v>0.05</v>
      </c>
      <c r="J228" s="69">
        <v>0.12</v>
      </c>
    </row>
    <row r="229" spans="2:10" x14ac:dyDescent="0.2">
      <c r="B229" s="218" t="s">
        <v>419</v>
      </c>
      <c r="C229" s="69">
        <v>1.26</v>
      </c>
      <c r="D229" s="69">
        <v>0.32</v>
      </c>
      <c r="E229" s="69">
        <v>0.28000000000000003</v>
      </c>
      <c r="F229" s="69">
        <v>0.61</v>
      </c>
      <c r="G229" s="69">
        <v>2.6</v>
      </c>
      <c r="H229" s="69">
        <v>1.1000000000000001</v>
      </c>
      <c r="I229" s="69">
        <v>0.06</v>
      </c>
      <c r="J229" s="69">
        <v>0.12</v>
      </c>
    </row>
    <row r="230" spans="2:10" x14ac:dyDescent="0.2">
      <c r="B230" s="218">
        <v>44049</v>
      </c>
      <c r="C230" s="69">
        <v>1.23</v>
      </c>
      <c r="D230" s="69">
        <v>0.28999999999999998</v>
      </c>
      <c r="E230" s="69">
        <v>0.28000000000000003</v>
      </c>
      <c r="F230" s="69">
        <v>0.63</v>
      </c>
      <c r="G230" s="69">
        <v>2.57</v>
      </c>
      <c r="H230" s="69">
        <v>1.1000000000000001</v>
      </c>
      <c r="I230" s="69">
        <v>0.05</v>
      </c>
      <c r="J230" s="69">
        <v>0.1</v>
      </c>
    </row>
    <row r="231" spans="2:10" x14ac:dyDescent="0.2">
      <c r="B231" s="218">
        <v>43957</v>
      </c>
      <c r="C231" s="69">
        <v>1.26</v>
      </c>
      <c r="D231" s="69">
        <v>0.33</v>
      </c>
      <c r="E231" s="69">
        <v>0.3</v>
      </c>
      <c r="F231" s="69">
        <v>0.64</v>
      </c>
      <c r="G231" s="69">
        <v>2.79</v>
      </c>
      <c r="H231" s="69">
        <v>1.1100000000000001</v>
      </c>
      <c r="I231" s="69">
        <v>7.0000000000000007E-2</v>
      </c>
      <c r="J231" s="69">
        <v>0.16</v>
      </c>
    </row>
    <row r="232" spans="2:10" x14ac:dyDescent="0.2">
      <c r="B232" s="218">
        <v>43927</v>
      </c>
      <c r="C232" s="69">
        <v>1.28</v>
      </c>
      <c r="D232" s="69">
        <v>0.32</v>
      </c>
      <c r="E232" s="69">
        <v>0.31</v>
      </c>
      <c r="F232" s="69">
        <v>0.69</v>
      </c>
      <c r="G232" s="69">
        <v>2.85</v>
      </c>
      <c r="H232" s="69">
        <v>1.1200000000000001</v>
      </c>
      <c r="I232" s="69">
        <v>7.0000000000000007E-2</v>
      </c>
      <c r="J232" s="69">
        <v>0.18</v>
      </c>
    </row>
    <row r="233" spans="2:10" x14ac:dyDescent="0.2">
      <c r="B233" s="218">
        <v>43896</v>
      </c>
      <c r="C233" s="69">
        <v>1.26</v>
      </c>
      <c r="D233" s="69">
        <v>0.37</v>
      </c>
      <c r="E233" s="69">
        <v>0.32</v>
      </c>
      <c r="F233" s="69">
        <v>0.69</v>
      </c>
      <c r="G233" s="69">
        <v>2.84</v>
      </c>
      <c r="H233" s="69">
        <v>1.1000000000000001</v>
      </c>
      <c r="I233" s="69">
        <v>7.0000000000000007E-2</v>
      </c>
      <c r="J233" s="69">
        <v>0.21</v>
      </c>
    </row>
    <row r="234" spans="2:10" x14ac:dyDescent="0.2">
      <c r="B234" s="218">
        <v>43867</v>
      </c>
      <c r="C234" s="69">
        <v>1.27</v>
      </c>
      <c r="D234" s="69">
        <v>0.38</v>
      </c>
      <c r="E234" s="69">
        <v>0.32</v>
      </c>
      <c r="F234" s="69">
        <v>0.72</v>
      </c>
      <c r="G234" s="69">
        <v>2.85</v>
      </c>
      <c r="H234" s="69">
        <v>1.1200000000000001</v>
      </c>
      <c r="I234" s="69">
        <v>0.06</v>
      </c>
      <c r="J234" s="69">
        <v>0.2</v>
      </c>
    </row>
    <row r="235" spans="2:10" x14ac:dyDescent="0.2">
      <c r="B235" s="218">
        <v>43836</v>
      </c>
      <c r="C235" s="69">
        <v>1.29</v>
      </c>
      <c r="D235" s="69">
        <v>0.44</v>
      </c>
      <c r="E235" s="69">
        <v>0.34</v>
      </c>
      <c r="F235" s="69">
        <v>0.75</v>
      </c>
      <c r="G235" s="69">
        <v>2.92</v>
      </c>
      <c r="H235" s="69">
        <v>1.1399999999999999</v>
      </c>
      <c r="I235" s="69">
        <v>0.06</v>
      </c>
      <c r="J235" s="69">
        <v>0.25</v>
      </c>
    </row>
    <row r="236" spans="2:10" x14ac:dyDescent="0.2">
      <c r="B236" s="218" t="s">
        <v>420</v>
      </c>
      <c r="C236" s="69">
        <v>1.36</v>
      </c>
      <c r="D236" s="69">
        <v>0.41</v>
      </c>
      <c r="E236" s="69">
        <v>0.38</v>
      </c>
      <c r="F236" s="69">
        <v>0.83</v>
      </c>
      <c r="G236" s="69">
        <v>2.98</v>
      </c>
      <c r="H236" s="69">
        <v>1.17</v>
      </c>
      <c r="I236" s="69">
        <v>0.06</v>
      </c>
      <c r="J236" s="69">
        <v>0.21</v>
      </c>
    </row>
    <row r="237" spans="2:10" x14ac:dyDescent="0.2">
      <c r="B237" s="218" t="s">
        <v>421</v>
      </c>
      <c r="C237" s="69">
        <v>1.36</v>
      </c>
      <c r="D237" s="69">
        <v>0.41</v>
      </c>
      <c r="E237" s="69">
        <v>0.38</v>
      </c>
      <c r="F237" s="69">
        <v>0.83</v>
      </c>
      <c r="G237" s="69">
        <v>3</v>
      </c>
      <c r="H237" s="69">
        <v>1.17</v>
      </c>
      <c r="I237" s="69">
        <v>7.0000000000000007E-2</v>
      </c>
      <c r="J237" s="69">
        <v>0.22</v>
      </c>
    </row>
    <row r="238" spans="2:10" x14ac:dyDescent="0.2">
      <c r="B238" s="218" t="s">
        <v>422</v>
      </c>
      <c r="C238" s="69">
        <v>1.58</v>
      </c>
      <c r="D238" s="69">
        <v>0.49</v>
      </c>
      <c r="E238" s="69">
        <v>0.41</v>
      </c>
      <c r="F238" s="69">
        <v>0.87</v>
      </c>
      <c r="G238" s="69">
        <v>3.14</v>
      </c>
      <c r="H238" s="69">
        <v>1.32</v>
      </c>
      <c r="I238" s="69">
        <v>0.06</v>
      </c>
      <c r="J238" s="69">
        <v>0.24</v>
      </c>
    </row>
    <row r="239" spans="2:10" x14ac:dyDescent="0.2">
      <c r="B239" s="218" t="s">
        <v>423</v>
      </c>
      <c r="C239" s="69">
        <v>1.78</v>
      </c>
      <c r="D239" s="69">
        <v>0.53</v>
      </c>
      <c r="E239" s="69">
        <v>0.44</v>
      </c>
      <c r="F239" s="69">
        <v>0.95</v>
      </c>
      <c r="G239" s="69">
        <v>3.22</v>
      </c>
      <c r="H239" s="69">
        <v>1.37</v>
      </c>
      <c r="I239" s="69">
        <v>0.06</v>
      </c>
      <c r="J239" s="69">
        <v>0.28999999999999998</v>
      </c>
    </row>
    <row r="240" spans="2:10" x14ac:dyDescent="0.2">
      <c r="B240" s="218" t="s">
        <v>424</v>
      </c>
      <c r="C240" s="69">
        <v>1.85</v>
      </c>
      <c r="D240" s="69">
        <v>0.56000000000000005</v>
      </c>
      <c r="E240" s="69">
        <v>0.45</v>
      </c>
      <c r="F240" s="69">
        <v>0.96</v>
      </c>
      <c r="G240" s="69">
        <v>3.28</v>
      </c>
      <c r="H240" s="69">
        <v>1.42</v>
      </c>
      <c r="I240" s="69">
        <v>7.0000000000000007E-2</v>
      </c>
      <c r="J240" s="69">
        <v>0.32</v>
      </c>
    </row>
    <row r="241" spans="2:10" x14ac:dyDescent="0.2">
      <c r="B241" s="218" t="s">
        <v>425</v>
      </c>
      <c r="C241" s="69">
        <v>1.9</v>
      </c>
      <c r="D241" s="69">
        <v>0.55000000000000004</v>
      </c>
      <c r="E241" s="69">
        <v>0.48</v>
      </c>
      <c r="F241" s="69">
        <v>0.97</v>
      </c>
      <c r="G241" s="69">
        <v>3.3</v>
      </c>
      <c r="H241" s="69">
        <v>1.42</v>
      </c>
      <c r="I241" s="69">
        <v>7.0000000000000007E-2</v>
      </c>
      <c r="J241" s="69">
        <v>0.36</v>
      </c>
    </row>
    <row r="242" spans="2:10" x14ac:dyDescent="0.2">
      <c r="B242" s="218" t="s">
        <v>426</v>
      </c>
      <c r="C242" s="69">
        <v>1.89</v>
      </c>
      <c r="D242" s="69">
        <v>0.56000000000000005</v>
      </c>
      <c r="E242" s="69">
        <v>0.49</v>
      </c>
      <c r="F242" s="69">
        <v>0.98</v>
      </c>
      <c r="G242" s="69">
        <v>3.32</v>
      </c>
      <c r="H242" s="69">
        <v>1.45</v>
      </c>
      <c r="I242" s="69">
        <v>0.06</v>
      </c>
      <c r="J242" s="69">
        <v>0.4</v>
      </c>
    </row>
    <row r="243" spans="2:10" x14ac:dyDescent="0.2">
      <c r="B243" s="218" t="s">
        <v>427</v>
      </c>
      <c r="C243" s="69">
        <v>1.9</v>
      </c>
      <c r="D243" s="69">
        <v>0.54</v>
      </c>
      <c r="E243" s="69">
        <v>0.49</v>
      </c>
      <c r="F243" s="69">
        <v>0.98</v>
      </c>
      <c r="G243" s="69">
        <v>3.28</v>
      </c>
      <c r="H243" s="69">
        <v>1.45</v>
      </c>
      <c r="I243" s="69">
        <v>7.0000000000000007E-2</v>
      </c>
      <c r="J243" s="69">
        <v>0.4</v>
      </c>
    </row>
    <row r="244" spans="2:10" x14ac:dyDescent="0.2">
      <c r="B244" s="218" t="s">
        <v>428</v>
      </c>
      <c r="C244" s="69">
        <v>1.92</v>
      </c>
      <c r="D244" s="69">
        <v>0.54</v>
      </c>
      <c r="E244" s="69">
        <v>0.5</v>
      </c>
      <c r="F244" s="69">
        <v>1.01</v>
      </c>
      <c r="G244" s="69">
        <v>3.27</v>
      </c>
      <c r="H244" s="69">
        <v>1.48</v>
      </c>
      <c r="I244" s="69">
        <v>0.06</v>
      </c>
      <c r="J244" s="69">
        <v>0.43</v>
      </c>
    </row>
    <row r="245" spans="2:10" x14ac:dyDescent="0.2">
      <c r="B245" s="218" t="s">
        <v>429</v>
      </c>
      <c r="C245" s="69">
        <v>1.92</v>
      </c>
      <c r="D245" s="69">
        <v>0.56000000000000005</v>
      </c>
      <c r="E245" s="69">
        <v>0.5</v>
      </c>
      <c r="F245" s="69">
        <v>1.02</v>
      </c>
      <c r="G245" s="69">
        <v>3.34</v>
      </c>
      <c r="H245" s="69">
        <v>1.48</v>
      </c>
      <c r="I245" s="69">
        <v>0.08</v>
      </c>
      <c r="J245" s="69">
        <v>0.45</v>
      </c>
    </row>
    <row r="246" spans="2:10" x14ac:dyDescent="0.2">
      <c r="B246" s="218" t="s">
        <v>430</v>
      </c>
      <c r="C246" s="69">
        <v>1.92</v>
      </c>
      <c r="D246" s="69">
        <v>0.57999999999999996</v>
      </c>
      <c r="E246" s="69">
        <v>0.51</v>
      </c>
      <c r="F246" s="69">
        <v>1.02</v>
      </c>
      <c r="G246" s="69">
        <v>3.35</v>
      </c>
      <c r="H246" s="69">
        <v>1.5</v>
      </c>
      <c r="I246" s="69">
        <v>0.06</v>
      </c>
      <c r="J246" s="69">
        <v>0.48</v>
      </c>
    </row>
    <row r="247" spans="2:10" x14ac:dyDescent="0.2">
      <c r="B247" s="218" t="s">
        <v>431</v>
      </c>
      <c r="C247" s="69">
        <v>1.93</v>
      </c>
      <c r="D247" s="69">
        <v>0.59</v>
      </c>
      <c r="E247" s="69">
        <v>0.52</v>
      </c>
      <c r="F247" s="69">
        <v>1.03</v>
      </c>
      <c r="G247" s="69">
        <v>3.36</v>
      </c>
      <c r="H247" s="69">
        <v>1.51</v>
      </c>
      <c r="I247" s="69">
        <v>0.08</v>
      </c>
      <c r="J247" s="69">
        <v>0.48</v>
      </c>
    </row>
    <row r="248" spans="2:10" x14ac:dyDescent="0.2">
      <c r="B248" s="218" t="s">
        <v>432</v>
      </c>
      <c r="C248" s="69">
        <v>1.92</v>
      </c>
      <c r="D248" s="69">
        <v>0.61</v>
      </c>
      <c r="E248" s="69">
        <v>0.52</v>
      </c>
      <c r="F248" s="69">
        <v>1.03</v>
      </c>
      <c r="G248" s="69">
        <v>3.35</v>
      </c>
      <c r="H248" s="69">
        <v>1.5</v>
      </c>
      <c r="I248" s="69">
        <v>0.08</v>
      </c>
      <c r="J248" s="69">
        <v>0.48</v>
      </c>
    </row>
    <row r="249" spans="2:10" x14ac:dyDescent="0.2">
      <c r="B249" s="218" t="s">
        <v>433</v>
      </c>
      <c r="C249" s="69">
        <v>1.89</v>
      </c>
      <c r="D249" s="69">
        <v>0.64</v>
      </c>
      <c r="E249" s="69">
        <v>0.52</v>
      </c>
      <c r="F249" s="69">
        <v>1.04</v>
      </c>
      <c r="G249" s="69">
        <v>3.34</v>
      </c>
      <c r="H249" s="69">
        <v>1.49</v>
      </c>
      <c r="I249" s="69">
        <v>7.0000000000000007E-2</v>
      </c>
      <c r="J249" s="69">
        <v>0.5</v>
      </c>
    </row>
    <row r="250" spans="2:10" x14ac:dyDescent="0.2">
      <c r="B250" s="218">
        <v>44170</v>
      </c>
      <c r="C250" s="69">
        <v>1.89</v>
      </c>
      <c r="D250" s="69">
        <v>0.69</v>
      </c>
      <c r="E250" s="69">
        <v>0.53</v>
      </c>
      <c r="F250" s="69">
        <v>1.03</v>
      </c>
      <c r="G250" s="69">
        <v>3.32</v>
      </c>
      <c r="H250" s="69">
        <v>1.48</v>
      </c>
      <c r="I250" s="69">
        <v>0.09</v>
      </c>
      <c r="J250" s="69">
        <v>0.52</v>
      </c>
    </row>
    <row r="251" spans="2:10" x14ac:dyDescent="0.2">
      <c r="B251" s="218">
        <v>44140</v>
      </c>
      <c r="C251" s="69">
        <v>1.88</v>
      </c>
      <c r="D251" s="69">
        <v>0.69</v>
      </c>
      <c r="E251" s="69">
        <v>0.53</v>
      </c>
      <c r="F251" s="69">
        <v>1.03</v>
      </c>
      <c r="G251" s="69">
        <v>3.34</v>
      </c>
      <c r="H251" s="69">
        <v>1.47</v>
      </c>
      <c r="I251" s="69">
        <v>7.0000000000000007E-2</v>
      </c>
      <c r="J251" s="69">
        <v>0.52</v>
      </c>
    </row>
    <row r="252" spans="2:10" x14ac:dyDescent="0.2">
      <c r="B252" s="218">
        <v>44048</v>
      </c>
      <c r="C252" s="69">
        <v>1.88</v>
      </c>
      <c r="D252" s="69">
        <v>0.67</v>
      </c>
      <c r="E252" s="69">
        <v>0.55000000000000004</v>
      </c>
      <c r="F252" s="69">
        <v>1.03</v>
      </c>
      <c r="G252" s="69">
        <v>3.36</v>
      </c>
      <c r="H252" s="69">
        <v>1.48</v>
      </c>
      <c r="I252" s="69">
        <v>0.1</v>
      </c>
      <c r="J252" s="69">
        <v>0.51</v>
      </c>
    </row>
    <row r="253" spans="2:10" x14ac:dyDescent="0.2">
      <c r="B253" s="218">
        <v>44017</v>
      </c>
      <c r="C253" s="69">
        <v>1.89</v>
      </c>
      <c r="D253" s="69">
        <v>0.69</v>
      </c>
      <c r="E253" s="69">
        <v>0.54</v>
      </c>
      <c r="F253" s="69">
        <v>1.04</v>
      </c>
      <c r="G253" s="69">
        <v>3.36</v>
      </c>
      <c r="H253" s="69">
        <v>1.48</v>
      </c>
      <c r="I253" s="69">
        <v>7.0000000000000007E-2</v>
      </c>
      <c r="J253" s="69">
        <v>0.52</v>
      </c>
    </row>
    <row r="254" spans="2:10" x14ac:dyDescent="0.2">
      <c r="B254" s="218">
        <v>43987</v>
      </c>
      <c r="C254" s="69">
        <v>1.89</v>
      </c>
      <c r="D254" s="69">
        <v>0.73</v>
      </c>
      <c r="E254" s="69">
        <v>0.54</v>
      </c>
      <c r="F254" s="69">
        <v>1.03</v>
      </c>
      <c r="G254" s="69">
        <v>3.38</v>
      </c>
      <c r="H254" s="69">
        <v>1.48</v>
      </c>
      <c r="I254" s="69">
        <v>0.06</v>
      </c>
      <c r="J254" s="69">
        <v>0.53</v>
      </c>
    </row>
    <row r="255" spans="2:10" x14ac:dyDescent="0.2">
      <c r="B255" s="218">
        <v>43956</v>
      </c>
      <c r="C255" s="69">
        <v>1.89</v>
      </c>
      <c r="D255" s="69">
        <v>0.68</v>
      </c>
      <c r="E255" s="69">
        <v>0.54</v>
      </c>
      <c r="F255" s="69">
        <v>1.02</v>
      </c>
      <c r="G255" s="69">
        <v>3.38</v>
      </c>
      <c r="H255" s="69">
        <v>1.52</v>
      </c>
      <c r="I255" s="69">
        <v>0.06</v>
      </c>
      <c r="J255" s="69">
        <v>0.47</v>
      </c>
    </row>
    <row r="256" spans="2:10" x14ac:dyDescent="0.2">
      <c r="B256" s="218">
        <v>43926</v>
      </c>
      <c r="C256" s="69">
        <v>1.89</v>
      </c>
      <c r="D256" s="69">
        <v>0.69</v>
      </c>
      <c r="E256" s="69">
        <v>0.54</v>
      </c>
      <c r="F256" s="69">
        <v>1.02</v>
      </c>
      <c r="G256" s="69">
        <v>3.38</v>
      </c>
      <c r="H256" s="69">
        <v>1.55</v>
      </c>
      <c r="I256" s="69">
        <v>0.06</v>
      </c>
      <c r="J256" s="69">
        <v>0.45</v>
      </c>
    </row>
    <row r="257" spans="2:10" x14ac:dyDescent="0.2">
      <c r="B257" s="218">
        <v>43835</v>
      </c>
      <c r="C257" s="69">
        <v>1.89</v>
      </c>
      <c r="D257" s="69">
        <v>0.68</v>
      </c>
      <c r="E257" s="69">
        <v>0.53</v>
      </c>
      <c r="F257" s="69">
        <v>0.96</v>
      </c>
      <c r="G257" s="69">
        <v>3.36</v>
      </c>
      <c r="H257" s="69">
        <v>1.55</v>
      </c>
      <c r="I257" s="69">
        <v>0.06</v>
      </c>
      <c r="J257" s="69">
        <v>0.43</v>
      </c>
    </row>
    <row r="258" spans="2:10" x14ac:dyDescent="0.2">
      <c r="B258" s="218" t="s">
        <v>434</v>
      </c>
      <c r="C258" s="69">
        <v>1.89</v>
      </c>
      <c r="D258" s="69">
        <v>0.68</v>
      </c>
      <c r="E258" s="69">
        <v>0.53</v>
      </c>
      <c r="F258" s="69">
        <v>0.96</v>
      </c>
      <c r="G258" s="69">
        <v>3.36</v>
      </c>
      <c r="H258" s="69">
        <v>1.55</v>
      </c>
      <c r="I258" s="69">
        <v>7.0000000000000007E-2</v>
      </c>
      <c r="J258" s="69">
        <v>0.43</v>
      </c>
    </row>
    <row r="259" spans="2:10" x14ac:dyDescent="0.2">
      <c r="B259" s="218" t="s">
        <v>435</v>
      </c>
      <c r="C259" s="69">
        <v>1.9</v>
      </c>
      <c r="D259" s="69">
        <v>0.72</v>
      </c>
      <c r="E259" s="69">
        <v>0.51</v>
      </c>
      <c r="F259" s="69">
        <v>0.93</v>
      </c>
      <c r="G259" s="69">
        <v>3.34</v>
      </c>
      <c r="H259" s="69">
        <v>1.43</v>
      </c>
      <c r="I259" s="69">
        <v>0.13</v>
      </c>
      <c r="J259" s="69">
        <v>0.46</v>
      </c>
    </row>
    <row r="260" spans="2:10" x14ac:dyDescent="0.2">
      <c r="B260" s="218" t="s">
        <v>436</v>
      </c>
      <c r="C260" s="69">
        <v>1.89</v>
      </c>
      <c r="D260" s="69">
        <v>0.73</v>
      </c>
      <c r="E260" s="69">
        <v>0.51</v>
      </c>
      <c r="F260" s="69">
        <v>0.91</v>
      </c>
      <c r="G260" s="69">
        <v>3.35</v>
      </c>
      <c r="H260" s="69">
        <v>1.43</v>
      </c>
      <c r="I260" s="69">
        <v>0.13</v>
      </c>
      <c r="J260" s="69">
        <v>0.48</v>
      </c>
    </row>
    <row r="261" spans="2:10" x14ac:dyDescent="0.2">
      <c r="B261" s="218" t="s">
        <v>437</v>
      </c>
      <c r="C261" s="69">
        <v>1.88</v>
      </c>
      <c r="D261" s="69">
        <v>0.77</v>
      </c>
      <c r="E261" s="69">
        <v>0.5</v>
      </c>
      <c r="F261" s="69">
        <v>0.91</v>
      </c>
      <c r="G261" s="69">
        <v>3.3</v>
      </c>
      <c r="H261" s="69">
        <v>1.42</v>
      </c>
      <c r="I261" s="69">
        <v>0.15</v>
      </c>
      <c r="J261" s="69">
        <v>0.49</v>
      </c>
    </row>
    <row r="262" spans="2:10" x14ac:dyDescent="0.2">
      <c r="B262" s="218" t="s">
        <v>438</v>
      </c>
      <c r="C262" s="69">
        <v>1.85</v>
      </c>
      <c r="D262" s="69">
        <v>0.76</v>
      </c>
      <c r="E262" s="69">
        <v>0.5</v>
      </c>
      <c r="F262" s="69">
        <v>0.9</v>
      </c>
      <c r="G262" s="69">
        <v>3.28</v>
      </c>
      <c r="H262" s="69">
        <v>1.37</v>
      </c>
      <c r="I262" s="69">
        <v>0.14000000000000001</v>
      </c>
      <c r="J262" s="69">
        <v>0.49</v>
      </c>
    </row>
    <row r="263" spans="2:10" x14ac:dyDescent="0.2">
      <c r="B263" s="218" t="s">
        <v>439</v>
      </c>
      <c r="C263" s="69">
        <v>1.83</v>
      </c>
      <c r="D263" s="69">
        <v>0.8</v>
      </c>
      <c r="E263" s="69">
        <v>0.51</v>
      </c>
      <c r="F263" s="69">
        <v>0.88</v>
      </c>
      <c r="G263" s="69">
        <v>3.23</v>
      </c>
      <c r="H263" s="69">
        <v>1.23</v>
      </c>
      <c r="I263" s="69">
        <v>0.13</v>
      </c>
      <c r="J263" s="69">
        <v>0.52</v>
      </c>
    </row>
    <row r="264" spans="2:10" x14ac:dyDescent="0.2">
      <c r="B264" s="218" t="s">
        <v>440</v>
      </c>
      <c r="C264" s="69">
        <v>1.82</v>
      </c>
      <c r="D264" s="69">
        <v>0.79</v>
      </c>
      <c r="E264" s="69">
        <v>0.5</v>
      </c>
      <c r="F264" s="69">
        <v>0.84</v>
      </c>
      <c r="G264" s="69">
        <v>3.18</v>
      </c>
      <c r="H264" s="69">
        <v>1.0900000000000001</v>
      </c>
      <c r="I264" s="69">
        <v>0.17</v>
      </c>
      <c r="J264" s="69">
        <v>0.55000000000000004</v>
      </c>
    </row>
    <row r="265" spans="2:10" x14ac:dyDescent="0.2">
      <c r="B265" s="218" t="s">
        <v>441</v>
      </c>
      <c r="C265" s="69">
        <v>1.8</v>
      </c>
      <c r="D265" s="69">
        <v>0.68</v>
      </c>
      <c r="E265" s="69">
        <v>0.47</v>
      </c>
      <c r="F265" s="69">
        <v>0.82</v>
      </c>
      <c r="G265" s="69">
        <v>3.11</v>
      </c>
      <c r="H265" s="69">
        <v>0.83</v>
      </c>
      <c r="I265" s="69">
        <v>0.13</v>
      </c>
      <c r="J265" s="69">
        <v>0.49</v>
      </c>
    </row>
    <row r="266" spans="2:10" x14ac:dyDescent="0.2">
      <c r="B266" s="218" t="s">
        <v>442</v>
      </c>
      <c r="C266" s="69">
        <v>1.8</v>
      </c>
      <c r="D266" s="69">
        <v>0.66</v>
      </c>
      <c r="E266" s="69">
        <v>0.46</v>
      </c>
      <c r="F266" s="69">
        <v>0.8</v>
      </c>
      <c r="G266" s="69">
        <v>3.08</v>
      </c>
      <c r="H266" s="69">
        <v>0.82</v>
      </c>
      <c r="I266" s="69">
        <v>0.15</v>
      </c>
      <c r="J266" s="69">
        <v>0.51</v>
      </c>
    </row>
    <row r="267" spans="2:10" x14ac:dyDescent="0.2">
      <c r="B267" s="218" t="s">
        <v>443</v>
      </c>
      <c r="C267" s="69">
        <v>1.8</v>
      </c>
      <c r="D267" s="69">
        <v>0.63</v>
      </c>
      <c r="E267" s="69">
        <v>0.46</v>
      </c>
      <c r="F267" s="69">
        <v>0.76</v>
      </c>
      <c r="G267" s="69">
        <v>3.06</v>
      </c>
      <c r="H267" s="69">
        <v>0.77</v>
      </c>
      <c r="I267" s="69">
        <v>0.15</v>
      </c>
      <c r="J267" s="69">
        <v>0.49</v>
      </c>
    </row>
    <row r="268" spans="2:10" x14ac:dyDescent="0.2">
      <c r="B268" s="218" t="s">
        <v>444</v>
      </c>
      <c r="C268" s="69">
        <v>1.82</v>
      </c>
      <c r="D268" s="69">
        <v>0.64</v>
      </c>
      <c r="E268" s="69">
        <v>0.45</v>
      </c>
      <c r="F268" s="69">
        <v>0.7</v>
      </c>
      <c r="G268" s="69">
        <v>3.06</v>
      </c>
      <c r="H268" s="69">
        <v>0.8</v>
      </c>
      <c r="I268" s="69">
        <v>0.2</v>
      </c>
      <c r="J268" s="69">
        <v>0.51</v>
      </c>
    </row>
    <row r="269" spans="2:10" x14ac:dyDescent="0.2">
      <c r="B269" s="218" t="s">
        <v>445</v>
      </c>
      <c r="C269" s="69">
        <v>1.9</v>
      </c>
      <c r="D269" s="69">
        <v>0.62</v>
      </c>
      <c r="E269" s="69">
        <v>0.45</v>
      </c>
      <c r="F269" s="69">
        <v>0.68</v>
      </c>
      <c r="G269" s="69">
        <v>3.04</v>
      </c>
      <c r="H269" s="69">
        <v>0.8</v>
      </c>
      <c r="I269" s="69">
        <v>0.16</v>
      </c>
      <c r="J269" s="69">
        <v>0.5</v>
      </c>
    </row>
    <row r="270" spans="2:10" x14ac:dyDescent="0.2">
      <c r="B270" s="218" t="s">
        <v>446</v>
      </c>
      <c r="C270" s="69">
        <v>1.95</v>
      </c>
      <c r="D270" s="69">
        <v>0.64</v>
      </c>
      <c r="E270" s="69">
        <v>0.44</v>
      </c>
      <c r="F270" s="69">
        <v>0.63</v>
      </c>
      <c r="G270" s="69">
        <v>3.04</v>
      </c>
      <c r="H270" s="69">
        <v>0.8</v>
      </c>
      <c r="I270" s="69">
        <v>0.18</v>
      </c>
      <c r="J270" s="69">
        <v>0.5</v>
      </c>
    </row>
    <row r="271" spans="2:10" x14ac:dyDescent="0.2">
      <c r="B271" s="218" t="s">
        <v>447</v>
      </c>
      <c r="C271" s="69">
        <v>1.99</v>
      </c>
      <c r="D271" s="69">
        <v>0.64</v>
      </c>
      <c r="E271" s="69">
        <v>0.44</v>
      </c>
      <c r="F271" s="69">
        <v>0.62</v>
      </c>
      <c r="G271" s="69">
        <v>3.06</v>
      </c>
      <c r="H271" s="69">
        <v>0.8</v>
      </c>
      <c r="I271" s="69">
        <v>0.16</v>
      </c>
      <c r="J271" s="69">
        <v>0.54</v>
      </c>
    </row>
    <row r="272" spans="2:10" x14ac:dyDescent="0.2">
      <c r="B272" s="218">
        <v>44078</v>
      </c>
      <c r="C272" s="69">
        <v>1.99</v>
      </c>
      <c r="D272" s="69">
        <v>0.65</v>
      </c>
      <c r="E272" s="69">
        <v>0.45</v>
      </c>
      <c r="F272" s="69">
        <v>0.63</v>
      </c>
      <c r="G272" s="69">
        <v>3.06</v>
      </c>
      <c r="H272" s="69">
        <v>0.8</v>
      </c>
      <c r="I272" s="69">
        <v>0.18</v>
      </c>
      <c r="J272" s="69">
        <v>0.55000000000000004</v>
      </c>
    </row>
    <row r="273" spans="2:10" x14ac:dyDescent="0.2">
      <c r="B273" s="218">
        <v>44047</v>
      </c>
      <c r="C273" s="69">
        <v>2</v>
      </c>
      <c r="D273" s="69">
        <v>0.71</v>
      </c>
      <c r="E273" s="69">
        <v>0.43</v>
      </c>
      <c r="F273" s="69">
        <v>0.57999999999999996</v>
      </c>
      <c r="G273" s="69">
        <v>3.04</v>
      </c>
      <c r="H273" s="69">
        <v>0.8</v>
      </c>
      <c r="I273" s="69">
        <v>0.17</v>
      </c>
      <c r="J273" s="69">
        <v>0.59</v>
      </c>
    </row>
    <row r="274" spans="2:10" x14ac:dyDescent="0.2">
      <c r="B274" s="218">
        <v>44016</v>
      </c>
      <c r="C274" s="69">
        <v>2.02</v>
      </c>
      <c r="D274" s="69">
        <v>0.69</v>
      </c>
      <c r="E274" s="69">
        <v>0.42</v>
      </c>
      <c r="F274" s="69">
        <v>0.56999999999999995</v>
      </c>
      <c r="G274" s="69">
        <v>3</v>
      </c>
      <c r="H274" s="69">
        <v>0.75</v>
      </c>
      <c r="I274" s="69">
        <v>0.17</v>
      </c>
      <c r="J274" s="69">
        <v>0.55000000000000004</v>
      </c>
    </row>
    <row r="275" spans="2:10" x14ac:dyDescent="0.2">
      <c r="B275" s="218">
        <v>43986</v>
      </c>
      <c r="C275" s="69">
        <v>2.0099999999999998</v>
      </c>
      <c r="D275" s="69">
        <v>0.54</v>
      </c>
      <c r="E275" s="69">
        <v>0.4</v>
      </c>
      <c r="F275" s="69">
        <v>0.55000000000000004</v>
      </c>
      <c r="G275" s="69">
        <v>2.99</v>
      </c>
      <c r="H275" s="69">
        <v>0.73</v>
      </c>
      <c r="I275" s="69">
        <v>0.14000000000000001</v>
      </c>
      <c r="J275" s="69">
        <v>0.5</v>
      </c>
    </row>
    <row r="276" spans="2:10" x14ac:dyDescent="0.2">
      <c r="B276" s="218">
        <v>43894</v>
      </c>
      <c r="C276" s="69">
        <v>2</v>
      </c>
      <c r="D276" s="69">
        <v>0.5</v>
      </c>
      <c r="E276" s="69">
        <v>0.4</v>
      </c>
      <c r="F276" s="69">
        <v>0.54</v>
      </c>
      <c r="G276" s="69">
        <v>2.99</v>
      </c>
      <c r="H276" s="69">
        <v>0.72</v>
      </c>
      <c r="I276" s="69">
        <v>0.13</v>
      </c>
      <c r="J276" s="69">
        <v>0.47</v>
      </c>
    </row>
    <row r="277" spans="2:10" x14ac:dyDescent="0.2">
      <c r="B277" s="218">
        <v>43865</v>
      </c>
      <c r="C277" s="69">
        <v>1.99</v>
      </c>
      <c r="D277" s="69">
        <v>0.47</v>
      </c>
      <c r="E277" s="69">
        <v>0.4</v>
      </c>
      <c r="F277" s="69">
        <v>0.5</v>
      </c>
      <c r="G277" s="69">
        <v>2.95</v>
      </c>
      <c r="H277" s="69">
        <v>0.72</v>
      </c>
      <c r="I277" s="69">
        <v>0.18</v>
      </c>
      <c r="J277" s="69">
        <v>0.48</v>
      </c>
    </row>
    <row r="278" spans="2:10" x14ac:dyDescent="0.2">
      <c r="B278" s="218">
        <v>43834</v>
      </c>
      <c r="C278" s="69">
        <v>1.98</v>
      </c>
      <c r="D278" s="69">
        <v>0.44</v>
      </c>
      <c r="E278" s="69">
        <v>0.4</v>
      </c>
      <c r="F278" s="69">
        <v>0.51</v>
      </c>
      <c r="G278" s="69">
        <v>2.95</v>
      </c>
      <c r="H278" s="69">
        <v>0.73</v>
      </c>
      <c r="I278" s="69">
        <v>0.16</v>
      </c>
      <c r="J278" s="69">
        <v>0.45</v>
      </c>
    </row>
    <row r="279" spans="2:10" x14ac:dyDescent="0.2">
      <c r="B279" s="218" t="s">
        <v>448</v>
      </c>
      <c r="C279" s="69">
        <v>1.96</v>
      </c>
      <c r="D279" s="69">
        <v>0.43</v>
      </c>
      <c r="E279" s="69">
        <v>0.37</v>
      </c>
      <c r="F279" s="69">
        <v>0.52</v>
      </c>
      <c r="G279" s="69">
        <v>2.87</v>
      </c>
      <c r="H279" s="69">
        <v>0.66</v>
      </c>
      <c r="I279" s="69">
        <v>0.19</v>
      </c>
      <c r="J279" s="69">
        <v>0.45</v>
      </c>
    </row>
    <row r="280" spans="2:10" x14ac:dyDescent="0.2">
      <c r="B280" s="218" t="s">
        <v>449</v>
      </c>
      <c r="C280" s="69">
        <v>1.94</v>
      </c>
      <c r="D280" s="69">
        <v>0.39</v>
      </c>
      <c r="E280" s="69">
        <v>0.35</v>
      </c>
      <c r="F280" s="69">
        <v>0.47</v>
      </c>
      <c r="G280" s="69">
        <v>2.82</v>
      </c>
      <c r="H280" s="69">
        <v>0.73</v>
      </c>
      <c r="I280" s="69">
        <v>0.16</v>
      </c>
      <c r="J280" s="69">
        <v>0.34</v>
      </c>
    </row>
    <row r="281" spans="2:10" x14ac:dyDescent="0.2">
      <c r="B281" s="218" t="s">
        <v>450</v>
      </c>
      <c r="C281" s="69">
        <v>1.89</v>
      </c>
      <c r="D281" s="69">
        <v>0.39</v>
      </c>
      <c r="E281" s="69">
        <v>0.34</v>
      </c>
      <c r="F281" s="69">
        <v>0.51</v>
      </c>
      <c r="G281" s="69">
        <v>2.79</v>
      </c>
      <c r="H281" s="69">
        <v>0.65</v>
      </c>
      <c r="I281" s="69">
        <v>0.25</v>
      </c>
      <c r="J281" s="69">
        <v>0.32</v>
      </c>
    </row>
    <row r="282" spans="2:10" x14ac:dyDescent="0.2">
      <c r="B282" s="218" t="s">
        <v>451</v>
      </c>
      <c r="C282" s="69">
        <v>1.93</v>
      </c>
      <c r="D282" s="69">
        <v>0.45</v>
      </c>
      <c r="E282" s="69">
        <v>0.35</v>
      </c>
      <c r="F282" s="69">
        <v>0.52</v>
      </c>
      <c r="G282" s="69">
        <v>2.88</v>
      </c>
      <c r="H282" s="69">
        <v>0.68</v>
      </c>
      <c r="I282" s="69">
        <v>0.26</v>
      </c>
      <c r="J282" s="69">
        <v>0.37</v>
      </c>
    </row>
    <row r="283" spans="2:10" x14ac:dyDescent="0.2">
      <c r="B283" s="218" t="s">
        <v>452</v>
      </c>
      <c r="C283" s="69">
        <v>1.93</v>
      </c>
      <c r="D283" s="69">
        <v>0.52</v>
      </c>
      <c r="E283" s="69">
        <v>0.35</v>
      </c>
      <c r="F283" s="69">
        <v>0.54</v>
      </c>
      <c r="G283" s="69">
        <v>2.96</v>
      </c>
      <c r="H283" s="69">
        <v>0.79</v>
      </c>
      <c r="I283" s="69">
        <v>0.2</v>
      </c>
      <c r="J283" s="69">
        <v>0.43</v>
      </c>
    </row>
    <row r="284" spans="2:10" x14ac:dyDescent="0.2">
      <c r="B284" s="218" t="s">
        <v>453</v>
      </c>
      <c r="C284" s="69">
        <v>1.85</v>
      </c>
      <c r="D284" s="69">
        <v>0.49</v>
      </c>
      <c r="E284" s="69">
        <v>0.32</v>
      </c>
      <c r="F284" s="69">
        <v>0.51</v>
      </c>
      <c r="G284" s="69">
        <v>3.01</v>
      </c>
      <c r="H284" s="69">
        <v>0.76</v>
      </c>
      <c r="I284" s="69">
        <v>0.02</v>
      </c>
      <c r="J284" s="69">
        <v>0.41</v>
      </c>
    </row>
    <row r="285" spans="2:10" x14ac:dyDescent="0.2">
      <c r="B285" s="218" t="s">
        <v>454</v>
      </c>
      <c r="C285" s="69">
        <v>1.83</v>
      </c>
      <c r="D285" s="69">
        <v>0.42</v>
      </c>
      <c r="E285" s="69">
        <v>0.28999999999999998</v>
      </c>
      <c r="F285" s="69">
        <v>0.49</v>
      </c>
      <c r="G285" s="69">
        <v>3</v>
      </c>
      <c r="H285" s="69">
        <v>0.64</v>
      </c>
      <c r="I285" s="69">
        <v>0</v>
      </c>
      <c r="J285" s="69">
        <v>0.35</v>
      </c>
    </row>
    <row r="286" spans="2:10" x14ac:dyDescent="0.2">
      <c r="B286" s="218" t="s">
        <v>455</v>
      </c>
      <c r="C286" s="69">
        <v>1.71</v>
      </c>
      <c r="D286" s="69">
        <v>0.41</v>
      </c>
      <c r="E286" s="69">
        <v>0.26</v>
      </c>
      <c r="F286" s="69">
        <v>0.43</v>
      </c>
      <c r="G286" s="69">
        <v>2.9</v>
      </c>
      <c r="H286" s="69">
        <v>0.72</v>
      </c>
      <c r="I286" s="69">
        <v>-0.01</v>
      </c>
      <c r="J286" s="69">
        <v>0.34</v>
      </c>
    </row>
    <row r="287" spans="2:10" x14ac:dyDescent="0.2">
      <c r="B287" s="218" t="s">
        <v>456</v>
      </c>
      <c r="C287" s="69">
        <v>1.65</v>
      </c>
      <c r="D287" s="69">
        <v>0.45</v>
      </c>
      <c r="E287" s="69">
        <v>0.24</v>
      </c>
      <c r="F287" s="69">
        <v>0.49</v>
      </c>
      <c r="G287" s="69">
        <v>2.84</v>
      </c>
      <c r="H287" s="69">
        <v>0.66</v>
      </c>
      <c r="I287" s="69">
        <v>0.01</v>
      </c>
      <c r="J287" s="69">
        <v>0.42</v>
      </c>
    </row>
    <row r="288" spans="2:10" x14ac:dyDescent="0.2">
      <c r="B288" s="218" t="s">
        <v>457</v>
      </c>
      <c r="C288" s="69">
        <v>1.47</v>
      </c>
      <c r="D288" s="69">
        <v>0.52</v>
      </c>
      <c r="E288" s="69">
        <v>0.14000000000000001</v>
      </c>
      <c r="F288" s="69">
        <v>0.34</v>
      </c>
      <c r="G288" s="69">
        <v>2.68</v>
      </c>
      <c r="H288" s="69">
        <v>0.59</v>
      </c>
      <c r="I288" s="69">
        <v>-0.1</v>
      </c>
      <c r="J288" s="69">
        <v>0.43</v>
      </c>
    </row>
    <row r="289" spans="2:10" x14ac:dyDescent="0.2">
      <c r="B289" s="218" t="s">
        <v>458</v>
      </c>
      <c r="C289" s="69">
        <v>1.18</v>
      </c>
      <c r="D289" s="69">
        <v>0.44</v>
      </c>
      <c r="E289" s="69">
        <v>0.06</v>
      </c>
      <c r="F289" s="69">
        <v>0.25</v>
      </c>
      <c r="G289" s="69">
        <v>2.4</v>
      </c>
      <c r="H289" s="69">
        <v>0.47</v>
      </c>
      <c r="I289" s="69">
        <v>-0.16</v>
      </c>
      <c r="J289" s="69">
        <v>0.26</v>
      </c>
    </row>
    <row r="290" spans="2:10" x14ac:dyDescent="0.2">
      <c r="B290" s="218" t="s">
        <v>459</v>
      </c>
      <c r="C290" s="69">
        <v>1.1100000000000001</v>
      </c>
      <c r="D290" s="69">
        <v>0.33</v>
      </c>
      <c r="E290" s="69">
        <v>0.02</v>
      </c>
      <c r="F290" s="69">
        <v>0.24</v>
      </c>
      <c r="G290" s="69">
        <v>2.27</v>
      </c>
      <c r="H290" s="69">
        <v>0.44</v>
      </c>
      <c r="I290" s="69">
        <v>-0.22</v>
      </c>
      <c r="J290" s="69">
        <v>0.21</v>
      </c>
    </row>
    <row r="291" spans="2:10" x14ac:dyDescent="0.2">
      <c r="B291" s="218" t="s">
        <v>460</v>
      </c>
      <c r="C291" s="69">
        <v>0.91</v>
      </c>
      <c r="D291" s="69">
        <v>0.23</v>
      </c>
      <c r="E291" s="69">
        <v>-0.02</v>
      </c>
      <c r="F291" s="69">
        <v>0.22</v>
      </c>
      <c r="G291" s="69">
        <v>2.1</v>
      </c>
      <c r="H291" s="69">
        <v>0.28000000000000003</v>
      </c>
      <c r="I291" s="69">
        <v>-0.23</v>
      </c>
      <c r="J291" s="69">
        <v>0.13</v>
      </c>
    </row>
    <row r="292" spans="2:10" x14ac:dyDescent="0.2">
      <c r="B292" s="218">
        <v>44168</v>
      </c>
      <c r="C292" s="69">
        <v>0.78</v>
      </c>
      <c r="D292" s="69">
        <v>0.08</v>
      </c>
      <c r="E292" s="69">
        <v>-0.08</v>
      </c>
      <c r="F292" s="69">
        <v>0.17</v>
      </c>
      <c r="G292" s="69">
        <v>2.0299999999999998</v>
      </c>
      <c r="H292" s="69">
        <v>0.23</v>
      </c>
      <c r="I292" s="69">
        <v>-0.22</v>
      </c>
      <c r="J292" s="69">
        <v>0.03</v>
      </c>
    </row>
    <row r="293" spans="2:10" x14ac:dyDescent="0.2">
      <c r="B293" s="218">
        <v>44138</v>
      </c>
      <c r="C293" s="69">
        <v>0.61</v>
      </c>
      <c r="D293" s="69">
        <v>0</v>
      </c>
      <c r="E293" s="69">
        <v>-0.11</v>
      </c>
      <c r="F293" s="69">
        <v>0.11</v>
      </c>
      <c r="G293" s="69">
        <v>1.72</v>
      </c>
      <c r="H293" s="69">
        <v>0.15</v>
      </c>
      <c r="I293" s="69">
        <v>-0.32</v>
      </c>
      <c r="J293" s="69">
        <v>-7.0000000000000007E-2</v>
      </c>
    </row>
    <row r="294" spans="2:10" x14ac:dyDescent="0.2">
      <c r="B294" s="218">
        <v>44107</v>
      </c>
      <c r="C294" s="69">
        <v>0.56000000000000005</v>
      </c>
      <c r="D294" s="69">
        <v>-0.02</v>
      </c>
      <c r="E294" s="69">
        <v>-0.12</v>
      </c>
      <c r="F294" s="69">
        <v>0.1</v>
      </c>
      <c r="G294" s="69">
        <v>1.68</v>
      </c>
      <c r="H294" s="69">
        <v>0.14000000000000001</v>
      </c>
      <c r="I294" s="69">
        <v>-0.31</v>
      </c>
      <c r="J294" s="69">
        <v>-0.08</v>
      </c>
    </row>
    <row r="295" spans="2:10" x14ac:dyDescent="0.2">
      <c r="B295" s="218">
        <v>44077</v>
      </c>
      <c r="C295" s="69">
        <v>0.54</v>
      </c>
      <c r="D295" s="69">
        <v>-7.0000000000000007E-2</v>
      </c>
      <c r="E295" s="69">
        <v>-0.14000000000000001</v>
      </c>
      <c r="F295" s="69">
        <v>0.11</v>
      </c>
      <c r="G295" s="69">
        <v>1.73</v>
      </c>
      <c r="H295" s="69">
        <v>0.14000000000000001</v>
      </c>
      <c r="I295" s="69">
        <v>-0.32</v>
      </c>
      <c r="J295" s="69">
        <v>-0.12</v>
      </c>
    </row>
    <row r="296" spans="2:10" x14ac:dyDescent="0.2">
      <c r="B296" s="218">
        <v>43985</v>
      </c>
      <c r="C296" s="69">
        <v>0.46</v>
      </c>
      <c r="D296" s="69">
        <v>-0.06</v>
      </c>
      <c r="E296" s="69">
        <v>-0.12</v>
      </c>
      <c r="F296" s="69">
        <v>0.09</v>
      </c>
      <c r="G296" s="69">
        <v>1.57</v>
      </c>
      <c r="H296" s="69">
        <v>0.13</v>
      </c>
      <c r="I296" s="69">
        <v>-0.28000000000000003</v>
      </c>
      <c r="J296" s="69">
        <v>-0.14000000000000001</v>
      </c>
    </row>
    <row r="297" spans="2:10" x14ac:dyDescent="0.2">
      <c r="B297" s="218">
        <v>43954</v>
      </c>
      <c r="C297" s="69">
        <v>0.46</v>
      </c>
      <c r="D297" s="69">
        <v>-0.06</v>
      </c>
      <c r="E297" s="69">
        <v>-0.11</v>
      </c>
      <c r="F297" s="69">
        <v>0.09</v>
      </c>
      <c r="G297" s="69">
        <v>1.49</v>
      </c>
      <c r="H297" s="69">
        <v>0.11</v>
      </c>
      <c r="I297" s="69">
        <v>-0.28999999999999998</v>
      </c>
      <c r="J297" s="69">
        <v>-0.16</v>
      </c>
    </row>
    <row r="298" spans="2:10" x14ac:dyDescent="0.2">
      <c r="B298" s="218">
        <v>43924</v>
      </c>
      <c r="C298" s="69">
        <v>0.46</v>
      </c>
      <c r="D298" s="69">
        <v>-7.0000000000000007E-2</v>
      </c>
      <c r="E298" s="69">
        <v>-0.11</v>
      </c>
      <c r="F298" s="69">
        <v>0.09</v>
      </c>
      <c r="G298" s="69">
        <v>1.44</v>
      </c>
      <c r="H298" s="69">
        <v>0.11</v>
      </c>
      <c r="I298" s="69">
        <v>-0.32</v>
      </c>
      <c r="J298" s="69">
        <v>-0.16</v>
      </c>
    </row>
    <row r="299" spans="2:10" x14ac:dyDescent="0.2">
      <c r="B299" s="218">
        <v>43893</v>
      </c>
      <c r="C299" s="69">
        <v>0.54</v>
      </c>
      <c r="D299" s="69">
        <v>-7.0000000000000007E-2</v>
      </c>
      <c r="E299" s="69">
        <v>-0.1</v>
      </c>
      <c r="F299" s="69">
        <v>0.11</v>
      </c>
      <c r="G299" s="69">
        <v>1.54</v>
      </c>
      <c r="H299" s="69">
        <v>0.12</v>
      </c>
      <c r="I299" s="69">
        <v>-0.31</v>
      </c>
      <c r="J299" s="69">
        <v>-0.15</v>
      </c>
    </row>
    <row r="300" spans="2:10" x14ac:dyDescent="0.2">
      <c r="B300" s="218">
        <v>43864</v>
      </c>
      <c r="C300" s="69">
        <v>0.57999999999999996</v>
      </c>
      <c r="D300" s="69">
        <v>-0.05</v>
      </c>
      <c r="E300" s="69">
        <v>-0.09</v>
      </c>
      <c r="F300" s="69">
        <v>0.12</v>
      </c>
      <c r="G300" s="69">
        <v>1.66</v>
      </c>
      <c r="H300" s="69">
        <v>0.14000000000000001</v>
      </c>
      <c r="I300" s="69">
        <v>-0.3</v>
      </c>
      <c r="J300" s="69">
        <v>-0.13</v>
      </c>
    </row>
    <row r="301" spans="2:10" x14ac:dyDescent="0.2">
      <c r="B301" s="218" t="s">
        <v>461</v>
      </c>
      <c r="C301" s="69">
        <v>0.56000000000000005</v>
      </c>
      <c r="D301" s="69">
        <v>-0.05</v>
      </c>
      <c r="E301" s="69">
        <v>-0.08</v>
      </c>
      <c r="F301" s="69">
        <v>0.08</v>
      </c>
      <c r="G301" s="69">
        <v>1.69</v>
      </c>
      <c r="H301" s="69">
        <v>0.15</v>
      </c>
      <c r="I301" s="69">
        <v>-0.28000000000000003</v>
      </c>
      <c r="J301" s="69">
        <v>-0.11</v>
      </c>
    </row>
    <row r="302" spans="2:10" x14ac:dyDescent="0.2">
      <c r="B302" s="218" t="s">
        <v>462</v>
      </c>
      <c r="C302" s="69">
        <v>0.56000000000000005</v>
      </c>
      <c r="D302" s="69">
        <v>-0.05</v>
      </c>
      <c r="E302" s="69">
        <v>-7.0000000000000007E-2</v>
      </c>
      <c r="F302" s="69">
        <v>0.08</v>
      </c>
      <c r="G302" s="69">
        <v>1.68</v>
      </c>
      <c r="H302" s="69">
        <v>0.15</v>
      </c>
      <c r="I302" s="69">
        <v>-0.27</v>
      </c>
      <c r="J302" s="69">
        <v>-0.11</v>
      </c>
    </row>
    <row r="303" spans="2:10" x14ac:dyDescent="0.2">
      <c r="B303" s="218" t="s">
        <v>463</v>
      </c>
      <c r="C303" s="69">
        <v>0.47</v>
      </c>
      <c r="D303" s="69">
        <v>-0.03</v>
      </c>
      <c r="E303" s="69">
        <v>-7.0000000000000007E-2</v>
      </c>
      <c r="F303" s="69">
        <v>0.04</v>
      </c>
      <c r="G303" s="69">
        <v>1.55</v>
      </c>
      <c r="H303" s="69">
        <v>0.13</v>
      </c>
      <c r="I303" s="69">
        <v>-0.27</v>
      </c>
      <c r="J303" s="69">
        <v>-0.11</v>
      </c>
    </row>
    <row r="304" spans="2:10" x14ac:dyDescent="0.2">
      <c r="B304" s="218" t="s">
        <v>464</v>
      </c>
      <c r="C304" s="69">
        <v>0.41</v>
      </c>
      <c r="D304" s="69">
        <v>-0.02</v>
      </c>
      <c r="E304" s="69">
        <v>-7.0000000000000007E-2</v>
      </c>
      <c r="F304" s="69">
        <v>0.03</v>
      </c>
      <c r="G304" s="69">
        <v>1.47</v>
      </c>
      <c r="H304" s="69">
        <v>0.12</v>
      </c>
      <c r="I304" s="69">
        <v>-0.26</v>
      </c>
      <c r="J304" s="69">
        <v>-0.09</v>
      </c>
    </row>
    <row r="305" spans="2:10" x14ac:dyDescent="0.2">
      <c r="B305" s="218" t="s">
        <v>465</v>
      </c>
      <c r="C305" s="69">
        <v>0.39</v>
      </c>
      <c r="D305" s="69">
        <v>-0.05</v>
      </c>
      <c r="E305" s="69">
        <v>-7.0000000000000007E-2</v>
      </c>
      <c r="F305" s="69">
        <v>0.02</v>
      </c>
      <c r="G305" s="69">
        <v>1.46</v>
      </c>
      <c r="H305" s="69">
        <v>0.13</v>
      </c>
      <c r="I305" s="69">
        <v>-0.27</v>
      </c>
      <c r="J305" s="69">
        <v>-0.12</v>
      </c>
    </row>
    <row r="306" spans="2:10" x14ac:dyDescent="0.2">
      <c r="B306" s="218" t="s">
        <v>466</v>
      </c>
      <c r="C306" s="69">
        <v>0.37</v>
      </c>
      <c r="D306" s="69">
        <v>-0.04</v>
      </c>
      <c r="E306" s="69">
        <v>-7.0000000000000007E-2</v>
      </c>
      <c r="F306" s="69">
        <v>0.02</v>
      </c>
      <c r="G306" s="69">
        <v>1.41</v>
      </c>
      <c r="H306" s="69">
        <v>0.12</v>
      </c>
      <c r="I306" s="69">
        <v>-0.26</v>
      </c>
      <c r="J306" s="69">
        <v>-0.11</v>
      </c>
    </row>
    <row r="307" spans="2:10" x14ac:dyDescent="0.2">
      <c r="B307" s="218" t="s">
        <v>467</v>
      </c>
      <c r="C307" s="69">
        <v>0.36</v>
      </c>
      <c r="D307" s="69">
        <v>-0.03</v>
      </c>
      <c r="E307" s="69">
        <v>-0.05</v>
      </c>
      <c r="F307" s="69">
        <v>0.03</v>
      </c>
      <c r="G307" s="69">
        <v>1.36</v>
      </c>
      <c r="H307" s="69">
        <v>0.12</v>
      </c>
      <c r="I307" s="69">
        <v>-0.24</v>
      </c>
      <c r="J307" s="69">
        <v>-0.09</v>
      </c>
    </row>
    <row r="308" spans="2:10" x14ac:dyDescent="0.2">
      <c r="B308" s="218" t="s">
        <v>468</v>
      </c>
      <c r="C308" s="69">
        <v>0.36</v>
      </c>
      <c r="D308" s="69">
        <v>-0.04</v>
      </c>
      <c r="E308" s="69">
        <v>-0.05</v>
      </c>
      <c r="F308" s="69">
        <v>0.04</v>
      </c>
      <c r="G308" s="69">
        <v>1.35</v>
      </c>
      <c r="H308" s="69">
        <v>0.13</v>
      </c>
      <c r="I308" s="69">
        <v>-0.25</v>
      </c>
      <c r="J308" s="69">
        <v>-0.09</v>
      </c>
    </row>
    <row r="309" spans="2:10" x14ac:dyDescent="0.2">
      <c r="B309" s="218" t="s">
        <v>469</v>
      </c>
      <c r="C309" s="69">
        <v>0.37</v>
      </c>
      <c r="D309" s="69">
        <v>-0.02</v>
      </c>
      <c r="E309" s="69">
        <v>-0.04</v>
      </c>
      <c r="F309" s="69">
        <v>0.06</v>
      </c>
      <c r="G309" s="69">
        <v>1.34</v>
      </c>
      <c r="H309" s="69">
        <v>0.13</v>
      </c>
      <c r="I309" s="69">
        <v>-0.25</v>
      </c>
      <c r="J309" s="69">
        <v>-7.0000000000000007E-2</v>
      </c>
    </row>
    <row r="310" spans="2:10" x14ac:dyDescent="0.2">
      <c r="B310" s="218" t="s">
        <v>470</v>
      </c>
      <c r="C310" s="69">
        <v>0.39</v>
      </c>
      <c r="D310" s="69">
        <v>-0.01</v>
      </c>
      <c r="E310" s="69">
        <v>-0.04</v>
      </c>
      <c r="F310" s="69">
        <v>7.0000000000000007E-2</v>
      </c>
      <c r="G310" s="69">
        <v>1.39</v>
      </c>
      <c r="H310" s="69">
        <v>0.14000000000000001</v>
      </c>
      <c r="I310" s="69">
        <v>-0.24</v>
      </c>
      <c r="J310" s="69">
        <v>-7.0000000000000007E-2</v>
      </c>
    </row>
    <row r="311" spans="2:10" x14ac:dyDescent="0.2">
      <c r="B311" s="218" t="s">
        <v>471</v>
      </c>
      <c r="C311" s="69">
        <v>0.41</v>
      </c>
      <c r="D311" s="69">
        <v>-0.01</v>
      </c>
      <c r="E311" s="69">
        <v>-0.03</v>
      </c>
      <c r="F311" s="69">
        <v>7.0000000000000007E-2</v>
      </c>
      <c r="G311" s="69">
        <v>1.41</v>
      </c>
      <c r="H311" s="69">
        <v>0.14000000000000001</v>
      </c>
      <c r="I311" s="69">
        <v>-0.24</v>
      </c>
      <c r="J311" s="69">
        <v>-0.06</v>
      </c>
    </row>
    <row r="312" spans="2:10" x14ac:dyDescent="0.2">
      <c r="B312" s="218" t="s">
        <v>472</v>
      </c>
      <c r="C312" s="69">
        <v>0.41</v>
      </c>
      <c r="D312" s="69">
        <v>-0.01</v>
      </c>
      <c r="E312" s="69">
        <v>-0.02</v>
      </c>
      <c r="F312" s="69">
        <v>0.08</v>
      </c>
      <c r="G312" s="69">
        <v>1.42</v>
      </c>
      <c r="H312" s="69">
        <v>0.14000000000000001</v>
      </c>
      <c r="I312" s="69">
        <v>-0.23</v>
      </c>
      <c r="J312" s="69">
        <v>-0.06</v>
      </c>
    </row>
    <row r="313" spans="2:10" x14ac:dyDescent="0.2">
      <c r="B313" s="218" t="s">
        <v>473</v>
      </c>
      <c r="C313" s="69">
        <v>0.43</v>
      </c>
      <c r="D313" s="69">
        <v>0</v>
      </c>
      <c r="E313" s="69">
        <v>-0.02</v>
      </c>
      <c r="F313" s="69">
        <v>0.08</v>
      </c>
      <c r="G313" s="69">
        <v>1.45</v>
      </c>
      <c r="H313" s="69">
        <v>0.15</v>
      </c>
      <c r="I313" s="69">
        <v>-0.23</v>
      </c>
      <c r="J313" s="69">
        <v>-0.05</v>
      </c>
    </row>
    <row r="314" spans="2:10" x14ac:dyDescent="0.2">
      <c r="B314" s="218">
        <v>44167</v>
      </c>
      <c r="C314" s="69">
        <v>0.45</v>
      </c>
      <c r="D314" s="69">
        <v>0.01</v>
      </c>
      <c r="E314" s="69">
        <v>-0.01</v>
      </c>
      <c r="F314" s="69">
        <v>0.09</v>
      </c>
      <c r="G314" s="69">
        <v>1.49</v>
      </c>
      <c r="H314" s="69">
        <v>0.15</v>
      </c>
      <c r="I314" s="69">
        <v>-0.24</v>
      </c>
      <c r="J314" s="69">
        <v>-0.04</v>
      </c>
    </row>
    <row r="315" spans="2:10" x14ac:dyDescent="0.2">
      <c r="B315" s="218">
        <v>44137</v>
      </c>
      <c r="C315" s="69">
        <v>0.46</v>
      </c>
      <c r="D315" s="69">
        <v>0.01</v>
      </c>
      <c r="E315" s="69">
        <v>-0.01</v>
      </c>
      <c r="F315" s="69">
        <v>0.09</v>
      </c>
      <c r="G315" s="69">
        <v>1.53</v>
      </c>
      <c r="H315" s="69">
        <v>0.16</v>
      </c>
      <c r="I315" s="69">
        <v>-0.24</v>
      </c>
      <c r="J315" s="69">
        <v>-0.04</v>
      </c>
    </row>
    <row r="316" spans="2:10" x14ac:dyDescent="0.2">
      <c r="B316" s="218">
        <v>44106</v>
      </c>
      <c r="C316" s="69">
        <v>0.47</v>
      </c>
      <c r="D316" s="69">
        <v>-0.01</v>
      </c>
      <c r="E316" s="69">
        <v>0</v>
      </c>
      <c r="F316" s="69">
        <v>0.1</v>
      </c>
      <c r="G316" s="69">
        <v>1.57</v>
      </c>
      <c r="H316" s="69">
        <v>0.18</v>
      </c>
      <c r="I316" s="69">
        <v>-0.22</v>
      </c>
      <c r="J316" s="69">
        <v>-0.06</v>
      </c>
    </row>
    <row r="317" spans="2:10" x14ac:dyDescent="0.2">
      <c r="B317" s="218">
        <v>44014</v>
      </c>
      <c r="C317" s="69">
        <v>0.48</v>
      </c>
      <c r="D317" s="69">
        <v>0.02</v>
      </c>
      <c r="E317" s="69">
        <v>0</v>
      </c>
      <c r="F317" s="69">
        <v>0.11</v>
      </c>
      <c r="G317" s="69">
        <v>1.55</v>
      </c>
      <c r="H317" s="69">
        <v>0.18</v>
      </c>
      <c r="I317" s="69">
        <v>-0.21</v>
      </c>
      <c r="J317" s="69">
        <v>-0.04</v>
      </c>
    </row>
    <row r="318" spans="2:10" x14ac:dyDescent="0.2">
      <c r="B318" s="218">
        <v>43984</v>
      </c>
      <c r="C318" s="69">
        <v>0.49</v>
      </c>
      <c r="D318" s="69">
        <v>0.05</v>
      </c>
      <c r="E318" s="69">
        <v>0.01</v>
      </c>
      <c r="F318" s="69">
        <v>0.12</v>
      </c>
      <c r="G318" s="69">
        <v>1.54</v>
      </c>
      <c r="H318" s="69">
        <v>0.18</v>
      </c>
      <c r="I318" s="69">
        <v>-0.22</v>
      </c>
      <c r="J318" s="69">
        <v>-0.02</v>
      </c>
    </row>
    <row r="319" spans="2:10" x14ac:dyDescent="0.2">
      <c r="B319" s="218">
        <v>43953</v>
      </c>
      <c r="C319" s="69">
        <v>0.49</v>
      </c>
      <c r="D319" s="69">
        <v>0.05</v>
      </c>
      <c r="E319" s="69">
        <v>0</v>
      </c>
      <c r="F319" s="69">
        <v>0.13</v>
      </c>
      <c r="G319" s="69">
        <v>1.58</v>
      </c>
      <c r="H319" s="69">
        <v>0.19</v>
      </c>
      <c r="I319" s="69">
        <v>-0.21</v>
      </c>
      <c r="J319" s="69">
        <v>-0.02</v>
      </c>
    </row>
    <row r="320" spans="2:10" x14ac:dyDescent="0.2">
      <c r="B320" s="218">
        <v>43923</v>
      </c>
      <c r="C320" s="69">
        <v>0.49</v>
      </c>
      <c r="D320" s="69">
        <v>0.02</v>
      </c>
      <c r="E320" s="69">
        <v>0</v>
      </c>
      <c r="F320" s="69">
        <v>0.12</v>
      </c>
      <c r="G320" s="69">
        <v>1.62</v>
      </c>
      <c r="H320" s="69">
        <v>0.19</v>
      </c>
      <c r="I320" s="69">
        <v>-0.22</v>
      </c>
      <c r="J320" s="69">
        <v>-0.06</v>
      </c>
    </row>
    <row r="321" spans="2:10" x14ac:dyDescent="0.2">
      <c r="B321" s="218">
        <v>43892</v>
      </c>
      <c r="C321" s="69">
        <v>0.49</v>
      </c>
      <c r="D321" s="69">
        <v>0.01</v>
      </c>
      <c r="E321" s="69">
        <v>0</v>
      </c>
      <c r="F321" s="69">
        <v>0.13</v>
      </c>
      <c r="G321" s="69">
        <v>1.61</v>
      </c>
      <c r="H321" s="69">
        <v>0.19</v>
      </c>
      <c r="I321" s="69">
        <v>-0.21</v>
      </c>
      <c r="J321" s="69">
        <v>-7.0000000000000007E-2</v>
      </c>
    </row>
    <row r="322" spans="2:10" x14ac:dyDescent="0.2">
      <c r="B322" s="218" t="s">
        <v>474</v>
      </c>
      <c r="C322" s="69">
        <v>0.49</v>
      </c>
      <c r="D322" s="69">
        <v>0.01</v>
      </c>
      <c r="E322" s="69">
        <v>0</v>
      </c>
      <c r="F322" s="69">
        <v>0.13</v>
      </c>
      <c r="G322" s="69">
        <v>1.62</v>
      </c>
      <c r="H322" s="69">
        <v>0.19</v>
      </c>
      <c r="I322" s="69">
        <v>-0.2</v>
      </c>
      <c r="J322" s="69">
        <v>-0.08</v>
      </c>
    </row>
    <row r="323" spans="2:10" x14ac:dyDescent="0.2">
      <c r="B323" s="218" t="s">
        <v>475</v>
      </c>
      <c r="C323" s="69">
        <v>0.49</v>
      </c>
      <c r="D323" s="69">
        <v>0.04</v>
      </c>
      <c r="E323" s="69">
        <v>0.02</v>
      </c>
      <c r="F323" s="69">
        <v>0.15</v>
      </c>
      <c r="G323" s="69">
        <v>1.55</v>
      </c>
      <c r="H323" s="69">
        <v>0.2</v>
      </c>
      <c r="I323" s="69">
        <v>-0.19</v>
      </c>
      <c r="J323" s="69">
        <v>-0.05</v>
      </c>
    </row>
    <row r="324" spans="2:10" x14ac:dyDescent="0.2">
      <c r="B324" s="218" t="s">
        <v>476</v>
      </c>
      <c r="C324" s="69">
        <v>0.5</v>
      </c>
      <c r="D324" s="69">
        <v>0.06</v>
      </c>
      <c r="E324" s="69">
        <v>0.03</v>
      </c>
      <c r="F324" s="69">
        <v>0.16</v>
      </c>
      <c r="G324" s="69">
        <v>1.57</v>
      </c>
      <c r="H324" s="69">
        <v>0.2</v>
      </c>
      <c r="I324" s="69">
        <v>-0.2</v>
      </c>
      <c r="J324" s="69">
        <v>-0.03</v>
      </c>
    </row>
    <row r="325" spans="2:10" x14ac:dyDescent="0.2">
      <c r="B325" s="218" t="s">
        <v>477</v>
      </c>
      <c r="C325" s="69">
        <v>0.51</v>
      </c>
      <c r="D325" s="69">
        <v>0.08</v>
      </c>
      <c r="E325" s="69">
        <v>0.04</v>
      </c>
      <c r="F325" s="69">
        <v>0.16</v>
      </c>
      <c r="G325" s="69">
        <v>1.6</v>
      </c>
      <c r="H325" s="69">
        <v>0.21</v>
      </c>
      <c r="I325" s="69">
        <v>-0.19</v>
      </c>
      <c r="J325" s="69">
        <v>-0.02</v>
      </c>
    </row>
    <row r="326" spans="2:10" x14ac:dyDescent="0.2">
      <c r="B326" s="218" t="s">
        <v>478</v>
      </c>
      <c r="C326" s="69">
        <v>0.51</v>
      </c>
      <c r="D326" s="69">
        <v>0.06</v>
      </c>
      <c r="E326" s="69">
        <v>0.06</v>
      </c>
      <c r="F326" s="69">
        <v>0.15</v>
      </c>
      <c r="G326" s="69">
        <v>1.6</v>
      </c>
      <c r="H326" s="69">
        <v>0.21</v>
      </c>
      <c r="I326" s="69">
        <v>-0.19</v>
      </c>
      <c r="J326" s="69">
        <v>-0.04</v>
      </c>
    </row>
    <row r="327" spans="2:10" x14ac:dyDescent="0.2">
      <c r="B327" s="218" t="s">
        <v>479</v>
      </c>
      <c r="C327" s="69">
        <v>0.51</v>
      </c>
      <c r="D327" s="69">
        <v>0.1</v>
      </c>
      <c r="E327" s="69">
        <v>0.09</v>
      </c>
      <c r="F327" s="69">
        <v>0.16</v>
      </c>
      <c r="G327" s="69">
        <v>1.6</v>
      </c>
      <c r="H327" s="69">
        <v>0.22</v>
      </c>
      <c r="I327" s="69">
        <v>-0.17</v>
      </c>
      <c r="J327" s="69">
        <v>0.01</v>
      </c>
    </row>
    <row r="328" spans="2:10" x14ac:dyDescent="0.2">
      <c r="B328" s="218" t="s">
        <v>480</v>
      </c>
      <c r="C328" s="69">
        <v>0.51</v>
      </c>
      <c r="D328" s="69">
        <v>0.12</v>
      </c>
      <c r="E328" s="69">
        <v>0.1</v>
      </c>
      <c r="F328" s="69">
        <v>0.16</v>
      </c>
      <c r="G328" s="69">
        <v>1.6</v>
      </c>
      <c r="H328" s="69">
        <v>0.22</v>
      </c>
      <c r="I328" s="69">
        <v>-0.17</v>
      </c>
      <c r="J328" s="69">
        <v>0.03</v>
      </c>
    </row>
    <row r="329" spans="2:10" x14ac:dyDescent="0.2">
      <c r="B329" s="218" t="s">
        <v>481</v>
      </c>
      <c r="C329" s="69">
        <v>0.5</v>
      </c>
      <c r="D329" s="69">
        <v>0.14000000000000001</v>
      </c>
      <c r="E329" s="69">
        <v>0.1</v>
      </c>
      <c r="F329" s="69">
        <v>0.16</v>
      </c>
      <c r="G329" s="69">
        <v>1.6</v>
      </c>
      <c r="H329" s="69">
        <v>0.22</v>
      </c>
      <c r="I329" s="69">
        <v>-0.18</v>
      </c>
      <c r="J329" s="69">
        <v>0.05</v>
      </c>
    </row>
    <row r="330" spans="2:10" x14ac:dyDescent="0.2">
      <c r="B330" s="218" t="s">
        <v>482</v>
      </c>
      <c r="C330" s="69">
        <v>0.5</v>
      </c>
      <c r="D330" s="69">
        <v>0.15</v>
      </c>
      <c r="E330" s="69">
        <v>0.11</v>
      </c>
      <c r="F330" s="69">
        <v>0.16</v>
      </c>
      <c r="G330" s="69">
        <v>1.64</v>
      </c>
      <c r="H330" s="69">
        <v>0.23</v>
      </c>
      <c r="I330" s="69">
        <v>-0.18</v>
      </c>
      <c r="J330" s="69">
        <v>0.06</v>
      </c>
    </row>
    <row r="331" spans="2:10" x14ac:dyDescent="0.2">
      <c r="B331" s="218" t="s">
        <v>483</v>
      </c>
      <c r="C331" s="69">
        <v>0.5</v>
      </c>
      <c r="D331" s="69">
        <v>0.18</v>
      </c>
      <c r="E331" s="69">
        <v>0.11</v>
      </c>
      <c r="F331" s="69">
        <v>0.16</v>
      </c>
      <c r="G331" s="69">
        <v>1.67</v>
      </c>
      <c r="H331" s="69">
        <v>0.23</v>
      </c>
      <c r="I331" s="69">
        <v>-0.17</v>
      </c>
      <c r="J331" s="69">
        <v>0.09</v>
      </c>
    </row>
    <row r="332" spans="2:10" x14ac:dyDescent="0.2">
      <c r="B332" s="218" t="s">
        <v>484</v>
      </c>
      <c r="C332" s="69">
        <v>0.5</v>
      </c>
      <c r="D332" s="69">
        <v>0.18</v>
      </c>
      <c r="E332" s="69">
        <v>0.11</v>
      </c>
      <c r="F332" s="69">
        <v>0.16</v>
      </c>
      <c r="G332" s="69">
        <v>1.67</v>
      </c>
      <c r="H332" s="69">
        <v>0.23</v>
      </c>
      <c r="I332" s="69">
        <v>-0.16</v>
      </c>
      <c r="J332" s="69">
        <v>0.1</v>
      </c>
    </row>
    <row r="333" spans="2:10" x14ac:dyDescent="0.2">
      <c r="B333" s="218" t="s">
        <v>485</v>
      </c>
      <c r="C333" s="69">
        <v>0.5</v>
      </c>
      <c r="D333" s="69">
        <v>0.17</v>
      </c>
      <c r="E333" s="69">
        <v>0.11</v>
      </c>
      <c r="F333" s="69">
        <v>0.16</v>
      </c>
      <c r="G333" s="69">
        <v>1.65</v>
      </c>
      <c r="H333" s="69">
        <v>0.23</v>
      </c>
      <c r="I333" s="69">
        <v>-0.16</v>
      </c>
      <c r="J333" s="69">
        <v>0.09</v>
      </c>
    </row>
    <row r="334" spans="2:10" x14ac:dyDescent="0.2">
      <c r="B334" s="218" t="s">
        <v>486</v>
      </c>
      <c r="C334" s="69">
        <v>0.5</v>
      </c>
      <c r="D334" s="69">
        <v>0.17</v>
      </c>
      <c r="E334" s="69">
        <v>0.12</v>
      </c>
      <c r="F334" s="69">
        <v>0.17</v>
      </c>
      <c r="G334" s="69">
        <v>1.63</v>
      </c>
      <c r="H334" s="69">
        <v>0.24</v>
      </c>
      <c r="I334" s="69">
        <v>-0.17</v>
      </c>
      <c r="J334" s="69">
        <v>0.1</v>
      </c>
    </row>
    <row r="335" spans="2:10" x14ac:dyDescent="0.2">
      <c r="B335" s="218" t="s">
        <v>487</v>
      </c>
      <c r="C335" s="69">
        <v>0.5</v>
      </c>
      <c r="D335" s="69">
        <v>0.19</v>
      </c>
      <c r="E335" s="69">
        <v>0.12</v>
      </c>
      <c r="F335" s="69">
        <v>0.17</v>
      </c>
      <c r="G335" s="69">
        <v>1.63</v>
      </c>
      <c r="H335" s="69">
        <v>0.24</v>
      </c>
      <c r="I335" s="69">
        <v>-0.17</v>
      </c>
      <c r="J335" s="69">
        <v>0.12</v>
      </c>
    </row>
    <row r="336" spans="2:10" x14ac:dyDescent="0.2">
      <c r="B336" s="218" t="s">
        <v>488</v>
      </c>
      <c r="C336" s="69">
        <v>0.5</v>
      </c>
      <c r="D336" s="69">
        <v>0.2</v>
      </c>
      <c r="E336" s="69">
        <v>0.12</v>
      </c>
      <c r="F336" s="69">
        <v>0.17</v>
      </c>
      <c r="G336" s="69">
        <v>1.63</v>
      </c>
      <c r="H336" s="69">
        <v>0.24</v>
      </c>
      <c r="I336" s="69">
        <v>-0.17</v>
      </c>
      <c r="J336" s="69">
        <v>0.13</v>
      </c>
    </row>
    <row r="337" spans="2:10" x14ac:dyDescent="0.2">
      <c r="B337" s="218">
        <v>44105</v>
      </c>
      <c r="C337" s="69">
        <v>0.49</v>
      </c>
      <c r="D337" s="69">
        <v>0.17</v>
      </c>
      <c r="E337" s="69">
        <v>0.12</v>
      </c>
      <c r="F337" s="69">
        <v>0.17</v>
      </c>
      <c r="G337" s="69">
        <v>1.62</v>
      </c>
      <c r="H337" s="69">
        <v>0.23</v>
      </c>
      <c r="I337" s="69">
        <v>-0.18</v>
      </c>
      <c r="J337" s="69">
        <v>0.11</v>
      </c>
    </row>
    <row r="338" spans="2:10" x14ac:dyDescent="0.2">
      <c r="B338" s="218">
        <v>44075</v>
      </c>
      <c r="C338" s="69">
        <v>0.5</v>
      </c>
      <c r="D338" s="69">
        <v>0.2</v>
      </c>
      <c r="E338" s="69">
        <v>0.12</v>
      </c>
      <c r="F338" s="69">
        <v>0.17</v>
      </c>
      <c r="G338" s="69">
        <v>1.62</v>
      </c>
      <c r="H338" s="69">
        <v>0.23</v>
      </c>
      <c r="I338" s="69">
        <v>-0.17</v>
      </c>
      <c r="J338" s="69">
        <v>0.11</v>
      </c>
    </row>
    <row r="339" spans="2:10" x14ac:dyDescent="0.2">
      <c r="B339" s="218">
        <v>44044</v>
      </c>
      <c r="C339" s="69">
        <v>0.49</v>
      </c>
      <c r="D339" s="69">
        <v>0.18</v>
      </c>
      <c r="E339" s="69">
        <v>0.1</v>
      </c>
      <c r="F339" s="69">
        <v>0.17</v>
      </c>
      <c r="G339" s="69">
        <v>1.61</v>
      </c>
      <c r="H339" s="69">
        <v>0.23</v>
      </c>
      <c r="I339" s="69">
        <v>-0.2</v>
      </c>
      <c r="J339" s="69">
        <v>0.08</v>
      </c>
    </row>
    <row r="340" spans="2:10" x14ac:dyDescent="0.2">
      <c r="B340" s="218">
        <v>44013</v>
      </c>
      <c r="C340" s="69">
        <v>0.5</v>
      </c>
      <c r="D340" s="69">
        <v>0.17</v>
      </c>
      <c r="E340" s="69">
        <v>0.1</v>
      </c>
      <c r="F340" s="69">
        <v>0.17</v>
      </c>
      <c r="G340" s="69">
        <v>1.61</v>
      </c>
      <c r="H340" s="69">
        <v>0.23</v>
      </c>
      <c r="I340" s="69">
        <v>-0.2</v>
      </c>
      <c r="J340" s="69">
        <v>7.0000000000000007E-2</v>
      </c>
    </row>
    <row r="341" spans="2:10" x14ac:dyDescent="0.2">
      <c r="B341" s="218">
        <v>43983</v>
      </c>
      <c r="C341" s="69">
        <v>0.5</v>
      </c>
      <c r="D341" s="69">
        <v>0.2</v>
      </c>
      <c r="E341" s="69">
        <v>0.11</v>
      </c>
      <c r="F341" s="69">
        <v>0.17</v>
      </c>
      <c r="G341" s="69">
        <v>1.62</v>
      </c>
      <c r="H341" s="69">
        <v>0.23</v>
      </c>
      <c r="I341" s="69">
        <v>-0.21</v>
      </c>
      <c r="J341" s="69">
        <v>0.06</v>
      </c>
    </row>
    <row r="342" spans="2:10" x14ac:dyDescent="0.2">
      <c r="B342" s="218">
        <v>43891</v>
      </c>
      <c r="C342" s="69">
        <v>0.51</v>
      </c>
      <c r="D342" s="69">
        <v>0.18</v>
      </c>
      <c r="E342" s="69">
        <v>0.11</v>
      </c>
      <c r="F342" s="69">
        <v>0.17</v>
      </c>
      <c r="G342" s="69">
        <v>1.63</v>
      </c>
      <c r="H342" s="69">
        <v>0.23</v>
      </c>
      <c r="I342" s="69">
        <v>-0.19</v>
      </c>
      <c r="J342" s="69">
        <v>0.08</v>
      </c>
    </row>
    <row r="343" spans="2:10" x14ac:dyDescent="0.2">
      <c r="B343" s="218">
        <v>43862</v>
      </c>
      <c r="C343" s="69">
        <v>0.53</v>
      </c>
      <c r="D343" s="69">
        <v>0.22</v>
      </c>
      <c r="E343" s="69">
        <v>0.12</v>
      </c>
      <c r="F343" s="69">
        <v>0.18</v>
      </c>
      <c r="G343" s="69">
        <v>1.64</v>
      </c>
      <c r="H343" s="69">
        <v>0.26</v>
      </c>
      <c r="I343" s="69">
        <v>-0.19</v>
      </c>
      <c r="J343" s="69">
        <v>0.11</v>
      </c>
    </row>
    <row r="344" spans="2:10" x14ac:dyDescent="0.2">
      <c r="B344" s="218" t="s">
        <v>489</v>
      </c>
      <c r="C344" s="69">
        <v>0.56000000000000005</v>
      </c>
      <c r="D344" s="69">
        <v>0.25</v>
      </c>
      <c r="E344" s="69">
        <v>0.13</v>
      </c>
      <c r="F344" s="69">
        <v>0.2</v>
      </c>
      <c r="G344" s="69">
        <v>1.65</v>
      </c>
      <c r="H344" s="69">
        <v>0.25</v>
      </c>
      <c r="I344" s="69">
        <v>-0.18</v>
      </c>
      <c r="J344" s="69">
        <v>0.13</v>
      </c>
    </row>
    <row r="345" spans="2:10" x14ac:dyDescent="0.2">
      <c r="B345" s="218" t="s">
        <v>490</v>
      </c>
      <c r="C345" s="69">
        <v>0.54</v>
      </c>
      <c r="D345" s="69">
        <v>0.24</v>
      </c>
      <c r="E345" s="69">
        <v>0.12</v>
      </c>
      <c r="F345" s="69">
        <v>0.18</v>
      </c>
      <c r="G345" s="69">
        <v>1.64</v>
      </c>
      <c r="H345" s="69">
        <v>0.25</v>
      </c>
      <c r="I345" s="69">
        <v>-0.17</v>
      </c>
      <c r="J345" s="69">
        <v>0.14000000000000001</v>
      </c>
    </row>
    <row r="346" spans="2:10" x14ac:dyDescent="0.2">
      <c r="B346" s="218" t="s">
        <v>491</v>
      </c>
      <c r="C346" s="69">
        <v>0.54</v>
      </c>
      <c r="D346" s="69">
        <v>0.2</v>
      </c>
      <c r="E346" s="69">
        <v>0.12</v>
      </c>
      <c r="F346" s="69">
        <v>0.17</v>
      </c>
      <c r="G346" s="69">
        <v>1.64</v>
      </c>
      <c r="H346" s="69">
        <v>0.25</v>
      </c>
      <c r="I346" s="69">
        <v>-0.21</v>
      </c>
      <c r="J346" s="69">
        <v>0.09</v>
      </c>
    </row>
    <row r="347" spans="2:10" x14ac:dyDescent="0.2">
      <c r="B347" s="218" t="s">
        <v>492</v>
      </c>
      <c r="C347" s="69">
        <v>0.54</v>
      </c>
      <c r="D347" s="69">
        <v>0.21</v>
      </c>
      <c r="E347" s="69">
        <v>0.12</v>
      </c>
      <c r="F347" s="69">
        <v>0.19</v>
      </c>
      <c r="G347" s="69">
        <v>1.64</v>
      </c>
      <c r="H347" s="69">
        <v>0.25</v>
      </c>
      <c r="I347" s="69">
        <v>-0.18</v>
      </c>
      <c r="J347" s="69">
        <v>0.11</v>
      </c>
    </row>
    <row r="348" spans="2:10" x14ac:dyDescent="0.2">
      <c r="B348" s="218" t="s">
        <v>493</v>
      </c>
      <c r="C348" s="69">
        <v>0.55000000000000004</v>
      </c>
      <c r="D348" s="69">
        <v>0.22</v>
      </c>
      <c r="E348" s="69">
        <v>0.12</v>
      </c>
      <c r="F348" s="69">
        <v>0.19</v>
      </c>
      <c r="G348" s="69">
        <v>1.64</v>
      </c>
      <c r="H348" s="69">
        <v>0.25</v>
      </c>
      <c r="I348" s="69">
        <v>-0.17</v>
      </c>
      <c r="J348" s="69">
        <v>0.12</v>
      </c>
    </row>
    <row r="349" spans="2:10" x14ac:dyDescent="0.2">
      <c r="B349" s="218" t="s">
        <v>494</v>
      </c>
      <c r="C349" s="69">
        <v>0.55000000000000004</v>
      </c>
      <c r="D349" s="69">
        <v>0.22</v>
      </c>
      <c r="E349" s="69">
        <v>0.13</v>
      </c>
      <c r="F349" s="69">
        <v>0.18</v>
      </c>
      <c r="G349" s="69">
        <v>1.65</v>
      </c>
      <c r="H349" s="69">
        <v>0.25</v>
      </c>
      <c r="I349" s="69">
        <v>-0.19</v>
      </c>
      <c r="J349" s="69">
        <v>0.11</v>
      </c>
    </row>
    <row r="350" spans="2:10" x14ac:dyDescent="0.2">
      <c r="B350" s="218" t="s">
        <v>495</v>
      </c>
      <c r="C350" s="69">
        <v>0.55000000000000004</v>
      </c>
      <c r="D350" s="69">
        <v>0.2</v>
      </c>
      <c r="E350" s="69">
        <v>0.13</v>
      </c>
      <c r="F350" s="69">
        <v>0.19</v>
      </c>
      <c r="G350" s="69">
        <v>1.65</v>
      </c>
      <c r="H350" s="69">
        <v>0.25</v>
      </c>
      <c r="I350" s="69">
        <v>-0.2</v>
      </c>
      <c r="J350" s="69">
        <v>0.1</v>
      </c>
    </row>
    <row r="351" spans="2:10" x14ac:dyDescent="0.2">
      <c r="B351" s="218" t="s">
        <v>496</v>
      </c>
      <c r="C351" s="69">
        <v>0.55000000000000004</v>
      </c>
      <c r="D351" s="69">
        <v>0.2</v>
      </c>
      <c r="E351" s="69">
        <v>0.13</v>
      </c>
      <c r="F351" s="69">
        <v>0.18</v>
      </c>
      <c r="G351" s="69">
        <v>1.65</v>
      </c>
      <c r="H351" s="69">
        <v>0.25</v>
      </c>
      <c r="I351" s="69">
        <v>-0.2</v>
      </c>
      <c r="J351" s="69">
        <v>0.1</v>
      </c>
    </row>
    <row r="352" spans="2:10" x14ac:dyDescent="0.2">
      <c r="B352" s="218" t="s">
        <v>497</v>
      </c>
      <c r="C352" s="69">
        <v>0.55000000000000004</v>
      </c>
      <c r="D352" s="69">
        <v>0.18</v>
      </c>
      <c r="E352" s="69">
        <v>0.12</v>
      </c>
      <c r="F352" s="69">
        <v>0.19</v>
      </c>
      <c r="G352" s="69">
        <v>1.66</v>
      </c>
      <c r="H352" s="69">
        <v>0.24</v>
      </c>
      <c r="I352" s="69">
        <v>-0.21</v>
      </c>
      <c r="J352" s="69">
        <v>0.09</v>
      </c>
    </row>
    <row r="353" spans="2:10" x14ac:dyDescent="0.2">
      <c r="B353" s="218" t="s">
        <v>498</v>
      </c>
      <c r="C353" s="69">
        <v>0.56000000000000005</v>
      </c>
      <c r="D353" s="69">
        <v>0.14000000000000001</v>
      </c>
      <c r="E353" s="69">
        <v>0.11</v>
      </c>
      <c r="F353" s="69">
        <v>0.19</v>
      </c>
      <c r="G353" s="69">
        <v>1.67</v>
      </c>
      <c r="H353" s="69">
        <v>0.24</v>
      </c>
      <c r="I353" s="69">
        <v>-0.21</v>
      </c>
      <c r="J353" s="69">
        <v>0.06</v>
      </c>
    </row>
    <row r="354" spans="2:10" x14ac:dyDescent="0.2">
      <c r="B354" s="218" t="s">
        <v>499</v>
      </c>
      <c r="C354" s="69">
        <v>0.56999999999999995</v>
      </c>
      <c r="D354" s="69">
        <v>0.15</v>
      </c>
      <c r="E354" s="69">
        <v>0.12</v>
      </c>
      <c r="F354" s="69">
        <v>0.19</v>
      </c>
      <c r="G354" s="69">
        <v>1.7</v>
      </c>
      <c r="H354" s="69">
        <v>0.25</v>
      </c>
      <c r="I354" s="69">
        <v>-0.2</v>
      </c>
      <c r="J354" s="69">
        <v>0.06</v>
      </c>
    </row>
    <row r="355" spans="2:10" x14ac:dyDescent="0.2">
      <c r="B355" s="218" t="s">
        <v>500</v>
      </c>
      <c r="C355" s="69">
        <v>0.57999999999999996</v>
      </c>
      <c r="D355" s="69">
        <v>0.15</v>
      </c>
      <c r="E355" s="69">
        <v>0.12</v>
      </c>
      <c r="F355" s="69">
        <v>0.19</v>
      </c>
      <c r="G355" s="69">
        <v>1.71</v>
      </c>
      <c r="H355" s="69">
        <v>0.25</v>
      </c>
      <c r="I355" s="69">
        <v>-0.21</v>
      </c>
      <c r="J355" s="69">
        <v>0.06</v>
      </c>
    </row>
    <row r="356" spans="2:10" x14ac:dyDescent="0.2">
      <c r="B356" s="218">
        <v>43811</v>
      </c>
      <c r="C356" s="69">
        <v>0.57999999999999996</v>
      </c>
      <c r="D356" s="69">
        <v>0.17</v>
      </c>
      <c r="E356" s="69">
        <v>0.12</v>
      </c>
      <c r="F356" s="69">
        <v>0.19</v>
      </c>
      <c r="G356" s="69">
        <v>1.71</v>
      </c>
      <c r="H356" s="69">
        <v>0.25</v>
      </c>
      <c r="I356" s="69">
        <v>-0.22</v>
      </c>
      <c r="J356" s="69">
        <v>0.08</v>
      </c>
    </row>
    <row r="357" spans="2:10" x14ac:dyDescent="0.2">
      <c r="B357" s="218">
        <v>43781</v>
      </c>
      <c r="C357" s="69">
        <v>0.57999999999999996</v>
      </c>
      <c r="D357" s="69">
        <v>0.14000000000000001</v>
      </c>
      <c r="E357" s="69">
        <v>0.12</v>
      </c>
      <c r="F357" s="69">
        <v>0.19</v>
      </c>
      <c r="G357" s="69">
        <v>1.72</v>
      </c>
      <c r="H357" s="69">
        <v>0.25</v>
      </c>
      <c r="I357" s="69">
        <v>-0.23</v>
      </c>
      <c r="J357" s="69">
        <v>0.05</v>
      </c>
    </row>
    <row r="358" spans="2:10" x14ac:dyDescent="0.2">
      <c r="B358" s="218">
        <v>43750</v>
      </c>
      <c r="C358" s="69">
        <v>0.57999999999999996</v>
      </c>
      <c r="D358" s="69">
        <v>0.15</v>
      </c>
      <c r="E358" s="69">
        <v>0.12</v>
      </c>
      <c r="F358" s="69">
        <v>0.19</v>
      </c>
      <c r="G358" s="69">
        <v>1.7</v>
      </c>
      <c r="H358" s="69">
        <v>0.25</v>
      </c>
      <c r="I358" s="69">
        <v>-0.22</v>
      </c>
      <c r="J358" s="69">
        <v>0.06</v>
      </c>
    </row>
    <row r="359" spans="2:10" x14ac:dyDescent="0.2">
      <c r="B359" s="218">
        <v>43720</v>
      </c>
      <c r="C359" s="69">
        <v>0.57999999999999996</v>
      </c>
      <c r="D359" s="69">
        <v>0.14000000000000001</v>
      </c>
      <c r="E359" s="69">
        <v>0.13</v>
      </c>
      <c r="F359" s="69">
        <v>0.19</v>
      </c>
      <c r="G359" s="69">
        <v>1.71</v>
      </c>
      <c r="H359" s="69">
        <v>0.25</v>
      </c>
      <c r="I359" s="69">
        <v>-0.21</v>
      </c>
      <c r="J359" s="69">
        <v>0.05</v>
      </c>
    </row>
    <row r="360" spans="2:10" x14ac:dyDescent="0.2">
      <c r="B360" s="218">
        <v>43628</v>
      </c>
      <c r="C360" s="69">
        <v>0.59</v>
      </c>
      <c r="D360" s="69">
        <v>0.15</v>
      </c>
      <c r="E360" s="69">
        <v>0.13</v>
      </c>
      <c r="F360" s="69">
        <v>0.2</v>
      </c>
      <c r="G360" s="69">
        <v>1.71</v>
      </c>
      <c r="H360" s="69">
        <v>0.25</v>
      </c>
      <c r="I360" s="69">
        <v>-0.2</v>
      </c>
      <c r="J360" s="69">
        <v>0.06</v>
      </c>
    </row>
    <row r="361" spans="2:10" x14ac:dyDescent="0.2">
      <c r="B361" s="218">
        <v>43597</v>
      </c>
      <c r="C361" s="69">
        <v>0.57999999999999996</v>
      </c>
      <c r="D361" s="69">
        <v>0.14000000000000001</v>
      </c>
      <c r="E361" s="69">
        <v>0.13</v>
      </c>
      <c r="F361" s="69">
        <v>0.2</v>
      </c>
      <c r="G361" s="69">
        <v>1.71</v>
      </c>
      <c r="H361" s="69">
        <v>0.25</v>
      </c>
      <c r="I361" s="69">
        <v>-0.21</v>
      </c>
      <c r="J361" s="69">
        <v>0.06</v>
      </c>
    </row>
    <row r="362" spans="2:10" x14ac:dyDescent="0.2">
      <c r="B362" s="218">
        <v>43567</v>
      </c>
      <c r="C362" s="69">
        <v>0.56999999999999995</v>
      </c>
      <c r="D362" s="69">
        <v>0.13</v>
      </c>
      <c r="E362" s="69">
        <v>0.12</v>
      </c>
      <c r="F362" s="69">
        <v>0.19</v>
      </c>
      <c r="G362" s="69">
        <v>1.71</v>
      </c>
      <c r="H362" s="69">
        <v>0.24</v>
      </c>
      <c r="I362" s="69">
        <v>-0.24</v>
      </c>
      <c r="J362" s="69">
        <v>0.04</v>
      </c>
    </row>
    <row r="363" spans="2:10" x14ac:dyDescent="0.2">
      <c r="B363" s="218">
        <v>43536</v>
      </c>
      <c r="C363" s="69">
        <v>0.56999999999999995</v>
      </c>
      <c r="D363" s="69">
        <v>0.13</v>
      </c>
      <c r="E363" s="69">
        <v>0.12</v>
      </c>
      <c r="F363" s="69">
        <v>0.18</v>
      </c>
      <c r="G363" s="69">
        <v>1.71</v>
      </c>
      <c r="H363" s="69">
        <v>0.25</v>
      </c>
      <c r="I363" s="69">
        <v>-0.23</v>
      </c>
      <c r="J363" s="69">
        <v>0.02</v>
      </c>
    </row>
    <row r="364" spans="2:10" x14ac:dyDescent="0.2">
      <c r="B364" s="218">
        <v>43508</v>
      </c>
      <c r="C364" s="69">
        <v>0.56999999999999995</v>
      </c>
      <c r="D364" s="69">
        <v>0.16</v>
      </c>
      <c r="E364" s="69">
        <v>0.12</v>
      </c>
      <c r="F364" s="69">
        <v>0.18</v>
      </c>
      <c r="G364" s="69">
        <v>1.7</v>
      </c>
      <c r="H364" s="69">
        <v>0.25</v>
      </c>
      <c r="I364" s="69">
        <v>-0.21</v>
      </c>
      <c r="J364" s="69">
        <v>7.0000000000000007E-2</v>
      </c>
    </row>
    <row r="365" spans="2:10" x14ac:dyDescent="0.2">
      <c r="B365" s="218" t="s">
        <v>501</v>
      </c>
      <c r="C365" s="69">
        <v>0.55000000000000004</v>
      </c>
      <c r="D365" s="69">
        <v>0.12</v>
      </c>
      <c r="E365" s="69">
        <v>0.1</v>
      </c>
      <c r="F365" s="69">
        <v>0.17</v>
      </c>
      <c r="G365" s="69">
        <v>1.67</v>
      </c>
      <c r="H365" s="69">
        <v>0.22</v>
      </c>
      <c r="I365" s="69">
        <v>-0.23</v>
      </c>
      <c r="J365" s="69">
        <v>0.01</v>
      </c>
    </row>
    <row r="366" spans="2:10" x14ac:dyDescent="0.2">
      <c r="B366" s="218" t="s">
        <v>502</v>
      </c>
      <c r="C366" s="69">
        <v>0.55000000000000004</v>
      </c>
      <c r="D366" s="69">
        <v>0.12</v>
      </c>
      <c r="E366" s="69">
        <v>0.11</v>
      </c>
      <c r="F366" s="69">
        <v>0.17</v>
      </c>
      <c r="G366" s="69">
        <v>1.67</v>
      </c>
      <c r="H366" s="69">
        <v>0.22</v>
      </c>
      <c r="I366" s="69">
        <v>-0.22</v>
      </c>
      <c r="J366" s="69">
        <v>0.01</v>
      </c>
    </row>
    <row r="367" spans="2:10" x14ac:dyDescent="0.2">
      <c r="B367" s="218" t="s">
        <v>503</v>
      </c>
      <c r="C367" s="69">
        <v>0.55000000000000004</v>
      </c>
      <c r="D367" s="69">
        <v>0.12</v>
      </c>
      <c r="E367" s="69">
        <v>0.11</v>
      </c>
      <c r="F367" s="69">
        <v>0.17</v>
      </c>
      <c r="G367" s="69">
        <v>1.66</v>
      </c>
      <c r="H367" s="69">
        <v>0.22</v>
      </c>
      <c r="I367" s="69">
        <v>-0.23</v>
      </c>
      <c r="J367" s="69">
        <v>0.01</v>
      </c>
    </row>
    <row r="368" spans="2:10" x14ac:dyDescent="0.2">
      <c r="B368" s="218" t="s">
        <v>504</v>
      </c>
      <c r="C368" s="69">
        <v>0.55000000000000004</v>
      </c>
      <c r="D368" s="69">
        <v>0.11</v>
      </c>
      <c r="E368" s="69">
        <v>0.1</v>
      </c>
      <c r="F368" s="69">
        <v>0.18</v>
      </c>
      <c r="G368" s="69">
        <v>1.66</v>
      </c>
      <c r="H368" s="69">
        <v>0.22</v>
      </c>
      <c r="I368" s="69">
        <v>-0.24</v>
      </c>
      <c r="J368" s="69">
        <v>0</v>
      </c>
    </row>
    <row r="369" spans="2:10" x14ac:dyDescent="0.2">
      <c r="B369" s="218" t="s">
        <v>505</v>
      </c>
      <c r="C369" s="69">
        <v>0.56000000000000005</v>
      </c>
      <c r="D369" s="69">
        <v>0.11</v>
      </c>
      <c r="E369" s="69">
        <v>0.11</v>
      </c>
      <c r="F369" s="69">
        <v>0.17</v>
      </c>
      <c r="G369" s="69">
        <v>1.66</v>
      </c>
      <c r="H369" s="69">
        <v>0.22</v>
      </c>
      <c r="I369" s="69">
        <v>-0.24</v>
      </c>
      <c r="J369" s="69">
        <v>0</v>
      </c>
    </row>
    <row r="370" spans="2:10" x14ac:dyDescent="0.2">
      <c r="B370" s="218" t="s">
        <v>506</v>
      </c>
      <c r="C370" s="69">
        <v>0.55000000000000004</v>
      </c>
      <c r="D370" s="69">
        <v>0.12</v>
      </c>
      <c r="E370" s="69">
        <v>0.11</v>
      </c>
      <c r="F370" s="69">
        <v>0.17</v>
      </c>
      <c r="G370" s="69">
        <v>1.67</v>
      </c>
      <c r="H370" s="69">
        <v>0.21</v>
      </c>
      <c r="I370" s="69">
        <v>-0.24</v>
      </c>
      <c r="J370" s="69">
        <v>0.02</v>
      </c>
    </row>
    <row r="371" spans="2:10" x14ac:dyDescent="0.2">
      <c r="B371" s="218" t="s">
        <v>507</v>
      </c>
      <c r="C371" s="69">
        <v>0.55000000000000004</v>
      </c>
      <c r="D371" s="69">
        <v>0.12</v>
      </c>
      <c r="E371" s="69">
        <v>0.12</v>
      </c>
      <c r="F371" s="69">
        <v>0.18</v>
      </c>
      <c r="G371" s="69">
        <v>1.67</v>
      </c>
      <c r="H371" s="69">
        <v>0.21</v>
      </c>
      <c r="I371" s="69">
        <v>-0.22</v>
      </c>
      <c r="J371" s="69">
        <v>0.01</v>
      </c>
    </row>
    <row r="372" spans="2:10" x14ac:dyDescent="0.2">
      <c r="B372" s="218" t="s">
        <v>508</v>
      </c>
      <c r="C372" s="69">
        <v>0.56000000000000005</v>
      </c>
      <c r="D372" s="69">
        <v>0.14000000000000001</v>
      </c>
      <c r="E372" s="69">
        <v>0.12</v>
      </c>
      <c r="F372" s="69">
        <v>0.18</v>
      </c>
      <c r="G372" s="69">
        <v>1.68</v>
      </c>
      <c r="H372" s="69">
        <v>0.23</v>
      </c>
      <c r="I372" s="69">
        <v>-0.21</v>
      </c>
      <c r="J372" s="69">
        <v>0.03</v>
      </c>
    </row>
    <row r="373" spans="2:10" x14ac:dyDescent="0.2">
      <c r="B373" s="218" t="s">
        <v>509</v>
      </c>
      <c r="C373" s="69">
        <v>0.56000000000000005</v>
      </c>
      <c r="D373" s="69">
        <v>0.12</v>
      </c>
      <c r="E373" s="69">
        <v>0.11</v>
      </c>
      <c r="F373" s="69">
        <v>0.18</v>
      </c>
      <c r="G373" s="69">
        <v>1.71</v>
      </c>
      <c r="H373" s="69">
        <v>0.22</v>
      </c>
      <c r="I373" s="69">
        <v>-0.24</v>
      </c>
      <c r="J373" s="69">
        <v>0.01</v>
      </c>
    </row>
    <row r="374" spans="2:10" x14ac:dyDescent="0.2">
      <c r="B374" s="218" t="s">
        <v>510</v>
      </c>
      <c r="C374" s="69">
        <v>0.56000000000000005</v>
      </c>
      <c r="D374" s="69">
        <v>0.13</v>
      </c>
      <c r="E374" s="69">
        <v>0.12</v>
      </c>
      <c r="F374" s="69">
        <v>0.18</v>
      </c>
      <c r="G374" s="69">
        <v>1.71</v>
      </c>
      <c r="H374" s="69">
        <v>0.22</v>
      </c>
      <c r="I374" s="69">
        <v>-0.22</v>
      </c>
      <c r="J374" s="69">
        <v>0.03</v>
      </c>
    </row>
    <row r="375" spans="2:10" x14ac:dyDescent="0.2">
      <c r="B375" s="218" t="s">
        <v>511</v>
      </c>
      <c r="C375" s="69">
        <v>0.56999999999999995</v>
      </c>
      <c r="D375" s="69">
        <v>0.13</v>
      </c>
      <c r="E375" s="69">
        <v>0.12</v>
      </c>
      <c r="F375" s="69">
        <v>0.18</v>
      </c>
      <c r="G375" s="69">
        <v>1.67</v>
      </c>
      <c r="H375" s="69">
        <v>0.21</v>
      </c>
      <c r="I375" s="69">
        <v>-0.23</v>
      </c>
      <c r="J375" s="69">
        <v>0.02</v>
      </c>
    </row>
    <row r="376" spans="2:10" x14ac:dyDescent="0.2">
      <c r="B376" s="218" t="s">
        <v>512</v>
      </c>
      <c r="C376" s="69">
        <v>0.56999999999999995</v>
      </c>
      <c r="D376" s="69">
        <v>0.14000000000000001</v>
      </c>
      <c r="E376" s="69">
        <v>0.12</v>
      </c>
      <c r="F376" s="69">
        <v>0.18</v>
      </c>
      <c r="G376" s="69">
        <v>1.63</v>
      </c>
      <c r="H376" s="69">
        <v>0.21</v>
      </c>
      <c r="I376" s="69">
        <v>-0.22</v>
      </c>
      <c r="J376" s="69">
        <v>0.02</v>
      </c>
    </row>
    <row r="377" spans="2:10" x14ac:dyDescent="0.2">
      <c r="B377" s="218" t="s">
        <v>513</v>
      </c>
      <c r="C377" s="69">
        <v>0.56000000000000005</v>
      </c>
      <c r="D377" s="69">
        <v>0.13</v>
      </c>
      <c r="E377" s="69">
        <v>0.12</v>
      </c>
      <c r="F377" s="69">
        <v>0.18</v>
      </c>
      <c r="G377" s="69">
        <v>1.58</v>
      </c>
      <c r="H377" s="69">
        <v>0.21</v>
      </c>
      <c r="I377" s="69">
        <v>-0.23</v>
      </c>
      <c r="J377" s="69">
        <v>0.02</v>
      </c>
    </row>
    <row r="378" spans="2:10" x14ac:dyDescent="0.2">
      <c r="B378" s="218" t="s">
        <v>514</v>
      </c>
      <c r="C378" s="69">
        <v>0.56999999999999995</v>
      </c>
      <c r="D378" s="69">
        <v>0.15</v>
      </c>
      <c r="E378" s="69">
        <v>0.13</v>
      </c>
      <c r="F378" s="69">
        <v>0.18</v>
      </c>
      <c r="G378" s="69">
        <v>1.58</v>
      </c>
      <c r="H378" s="69">
        <v>0.22</v>
      </c>
      <c r="I378" s="69">
        <v>-0.23</v>
      </c>
      <c r="J378" s="69">
        <v>0.04</v>
      </c>
    </row>
    <row r="379" spans="2:10" x14ac:dyDescent="0.2">
      <c r="B379" s="218">
        <v>43810</v>
      </c>
      <c r="C379" s="69">
        <v>0.56000000000000005</v>
      </c>
      <c r="D379" s="69">
        <v>0.19</v>
      </c>
      <c r="E379" s="69">
        <v>0.14000000000000001</v>
      </c>
      <c r="F379" s="69">
        <v>0.18</v>
      </c>
      <c r="G379" s="69">
        <v>1.57</v>
      </c>
      <c r="H379" s="69">
        <v>0.22</v>
      </c>
      <c r="I379" s="69">
        <v>-0.22</v>
      </c>
      <c r="J379" s="69">
        <v>0.08</v>
      </c>
    </row>
    <row r="380" spans="2:10" x14ac:dyDescent="0.2">
      <c r="B380" s="218">
        <v>43780</v>
      </c>
      <c r="C380" s="69">
        <v>0.55000000000000004</v>
      </c>
      <c r="D380" s="69">
        <v>0.19</v>
      </c>
      <c r="E380" s="69">
        <v>0.12</v>
      </c>
      <c r="F380" s="69">
        <v>0.18</v>
      </c>
      <c r="G380" s="69">
        <v>1.55</v>
      </c>
      <c r="H380" s="69">
        <v>0.21</v>
      </c>
      <c r="I380" s="69">
        <v>-0.22</v>
      </c>
      <c r="J380" s="69">
        <v>0.09</v>
      </c>
    </row>
    <row r="381" spans="2:10" x14ac:dyDescent="0.2">
      <c r="B381" s="218">
        <v>43688</v>
      </c>
      <c r="C381" s="69">
        <v>0.53</v>
      </c>
      <c r="D381" s="69">
        <v>0.18</v>
      </c>
      <c r="E381" s="69">
        <v>0.12</v>
      </c>
      <c r="F381" s="69">
        <v>0.17</v>
      </c>
      <c r="G381" s="69">
        <v>1.55</v>
      </c>
      <c r="H381" s="69">
        <v>0.19</v>
      </c>
      <c r="I381" s="69">
        <v>-0.21</v>
      </c>
      <c r="J381" s="69">
        <v>0.08</v>
      </c>
    </row>
    <row r="382" spans="2:10" x14ac:dyDescent="0.2">
      <c r="B382" s="218">
        <v>43657</v>
      </c>
      <c r="C382" s="69">
        <v>0.5</v>
      </c>
      <c r="D382" s="69">
        <v>0.19</v>
      </c>
      <c r="E382" s="69">
        <v>0.11</v>
      </c>
      <c r="F382" s="69">
        <v>0.15</v>
      </c>
      <c r="G382" s="69">
        <v>1.52</v>
      </c>
      <c r="H382" s="69">
        <v>0.19</v>
      </c>
      <c r="I382" s="69">
        <v>-0.22</v>
      </c>
      <c r="J382" s="69">
        <v>7.0000000000000007E-2</v>
      </c>
    </row>
    <row r="383" spans="2:10" x14ac:dyDescent="0.2">
      <c r="B383" s="218">
        <v>43627</v>
      </c>
      <c r="C383" s="69">
        <v>0.47</v>
      </c>
      <c r="D383" s="69">
        <v>0.13</v>
      </c>
      <c r="E383" s="69">
        <v>0.08</v>
      </c>
      <c r="F383" s="69">
        <v>0.1</v>
      </c>
      <c r="G383" s="69">
        <v>1.5</v>
      </c>
      <c r="H383" s="69">
        <v>0.17</v>
      </c>
      <c r="I383" s="69">
        <v>-0.24</v>
      </c>
      <c r="J383" s="69">
        <v>0.03</v>
      </c>
    </row>
    <row r="384" spans="2:10" x14ac:dyDescent="0.2">
      <c r="B384" s="218">
        <v>43596</v>
      </c>
      <c r="C384" s="69">
        <v>0.46</v>
      </c>
      <c r="D384" s="69">
        <v>0.13</v>
      </c>
      <c r="E384" s="69">
        <v>7.0000000000000007E-2</v>
      </c>
      <c r="F384" s="69">
        <v>0.09</v>
      </c>
      <c r="G384" s="69">
        <v>1.5</v>
      </c>
      <c r="H384" s="69">
        <v>0.14000000000000001</v>
      </c>
      <c r="I384" s="69">
        <v>-0.24</v>
      </c>
      <c r="J384" s="69">
        <v>0.03</v>
      </c>
    </row>
    <row r="385" spans="2:10" x14ac:dyDescent="0.2">
      <c r="B385" s="218">
        <v>43566</v>
      </c>
      <c r="C385" s="69">
        <v>0.42</v>
      </c>
      <c r="D385" s="69">
        <v>0.12</v>
      </c>
      <c r="E385" s="69">
        <v>0.06</v>
      </c>
      <c r="F385" s="69">
        <v>0.09</v>
      </c>
      <c r="G385" s="69">
        <v>1.49</v>
      </c>
      <c r="H385" s="69">
        <v>0.13</v>
      </c>
      <c r="I385" s="69">
        <v>-0.25</v>
      </c>
      <c r="J385" s="69">
        <v>0.01</v>
      </c>
    </row>
    <row r="386" spans="2:10" x14ac:dyDescent="0.2">
      <c r="B386" s="218">
        <v>43476</v>
      </c>
      <c r="C386" s="69">
        <v>0.42</v>
      </c>
      <c r="D386" s="69">
        <v>0.1</v>
      </c>
      <c r="E386" s="69">
        <v>0.06</v>
      </c>
      <c r="F386" s="69">
        <v>0.09</v>
      </c>
      <c r="G386" s="69">
        <v>1.49</v>
      </c>
      <c r="H386" s="69">
        <v>0.12</v>
      </c>
      <c r="I386" s="69">
        <v>-0.25</v>
      </c>
      <c r="J386" s="69">
        <v>-0.01</v>
      </c>
    </row>
    <row r="387" spans="2:10" x14ac:dyDescent="0.2">
      <c r="B387" s="218" t="s">
        <v>515</v>
      </c>
      <c r="C387" s="69">
        <v>0.42</v>
      </c>
      <c r="D387" s="69">
        <v>0.09</v>
      </c>
      <c r="E387" s="69">
        <v>7.0000000000000007E-2</v>
      </c>
      <c r="F387" s="69">
        <v>0.1</v>
      </c>
      <c r="G387" s="69">
        <v>1.49</v>
      </c>
      <c r="H387" s="69">
        <v>0.12</v>
      </c>
      <c r="I387" s="69">
        <v>-0.23</v>
      </c>
      <c r="J387" s="69">
        <v>-0.02</v>
      </c>
    </row>
    <row r="388" spans="2:10" x14ac:dyDescent="0.2">
      <c r="B388" s="218" t="s">
        <v>516</v>
      </c>
      <c r="C388" s="69">
        <v>0.42</v>
      </c>
      <c r="D388" s="69">
        <v>0.12</v>
      </c>
      <c r="E388" s="69">
        <v>7.0000000000000007E-2</v>
      </c>
      <c r="F388" s="69">
        <v>0.09</v>
      </c>
      <c r="G388" s="69">
        <v>1.49</v>
      </c>
      <c r="H388" s="69">
        <v>0.13</v>
      </c>
      <c r="I388" s="69">
        <v>-0.23</v>
      </c>
      <c r="J388" s="69">
        <v>0.02</v>
      </c>
    </row>
    <row r="389" spans="2:10" x14ac:dyDescent="0.2">
      <c r="B389" s="218" t="s">
        <v>517</v>
      </c>
      <c r="C389" s="69">
        <v>0.42</v>
      </c>
      <c r="D389" s="69">
        <v>0.12</v>
      </c>
      <c r="E389" s="69">
        <v>7.0000000000000007E-2</v>
      </c>
      <c r="F389" s="69">
        <v>0.1</v>
      </c>
      <c r="G389" s="69">
        <v>1.49</v>
      </c>
      <c r="H389" s="69">
        <v>0.13</v>
      </c>
      <c r="I389" s="69">
        <v>-0.31</v>
      </c>
      <c r="J389" s="69">
        <v>0.02</v>
      </c>
    </row>
    <row r="390" spans="2:10" x14ac:dyDescent="0.2">
      <c r="B390" s="218" t="s">
        <v>518</v>
      </c>
      <c r="C390" s="69">
        <v>0.42</v>
      </c>
      <c r="D390" s="69">
        <v>0.14000000000000001</v>
      </c>
      <c r="E390" s="69">
        <v>0.06</v>
      </c>
      <c r="F390" s="69">
        <v>0.09</v>
      </c>
      <c r="G390" s="69">
        <v>1.49</v>
      </c>
      <c r="H390" s="69">
        <v>0.13</v>
      </c>
      <c r="I390" s="69">
        <v>-0.31</v>
      </c>
      <c r="J390" s="69">
        <v>0.03</v>
      </c>
    </row>
    <row r="391" spans="2:10" x14ac:dyDescent="0.2">
      <c r="B391" s="218" t="s">
        <v>519</v>
      </c>
      <c r="C391" s="69">
        <v>0.41</v>
      </c>
      <c r="D391" s="69">
        <v>0.11</v>
      </c>
      <c r="E391" s="69">
        <v>0.05</v>
      </c>
      <c r="F391" s="69">
        <v>0.08</v>
      </c>
      <c r="G391" s="69">
        <v>1.49</v>
      </c>
      <c r="H391" s="69">
        <v>0.11</v>
      </c>
      <c r="I391" s="69">
        <v>-0.3</v>
      </c>
      <c r="J391" s="69">
        <v>-0.01</v>
      </c>
    </row>
    <row r="392" spans="2:10" x14ac:dyDescent="0.2">
      <c r="B392" s="218" t="s">
        <v>520</v>
      </c>
      <c r="C392" s="69">
        <v>0.41</v>
      </c>
      <c r="D392" s="69">
        <v>0.09</v>
      </c>
      <c r="E392" s="69">
        <v>0.04</v>
      </c>
      <c r="F392" s="69">
        <v>0.08</v>
      </c>
      <c r="G392" s="69">
        <v>1.49</v>
      </c>
      <c r="H392" s="69">
        <v>0.11</v>
      </c>
      <c r="I392" s="69">
        <v>-0.28999999999999998</v>
      </c>
      <c r="J392" s="69">
        <v>-0.03</v>
      </c>
    </row>
    <row r="393" spans="2:10" x14ac:dyDescent="0.2">
      <c r="B393" s="218" t="s">
        <v>521</v>
      </c>
      <c r="C393" s="69">
        <v>0.4</v>
      </c>
      <c r="D393" s="69">
        <v>0.09</v>
      </c>
      <c r="E393" s="69">
        <v>0.04</v>
      </c>
      <c r="F393" s="69">
        <v>0.09</v>
      </c>
      <c r="G393" s="69">
        <v>1.5</v>
      </c>
      <c r="H393" s="69">
        <v>0.12</v>
      </c>
      <c r="I393" s="69">
        <v>-0.3</v>
      </c>
      <c r="J393" s="69">
        <v>-0.04</v>
      </c>
    </row>
    <row r="394" spans="2:10" x14ac:dyDescent="0.2">
      <c r="B394" s="218" t="s">
        <v>522</v>
      </c>
      <c r="C394" s="69">
        <v>0.4</v>
      </c>
      <c r="D394" s="69">
        <v>0.1</v>
      </c>
      <c r="E394" s="69">
        <v>0.04</v>
      </c>
      <c r="F394" s="69">
        <v>0.09</v>
      </c>
      <c r="G394" s="69">
        <v>1.52</v>
      </c>
      <c r="H394" s="69">
        <v>0.12</v>
      </c>
      <c r="I394" s="69">
        <v>-0.3</v>
      </c>
      <c r="J394" s="69">
        <v>-0.02</v>
      </c>
    </row>
    <row r="395" spans="2:10" x14ac:dyDescent="0.2">
      <c r="B395" s="218" t="s">
        <v>523</v>
      </c>
      <c r="C395" s="69">
        <v>0.4</v>
      </c>
      <c r="D395" s="69">
        <v>0.12</v>
      </c>
      <c r="E395" s="69">
        <v>0.04</v>
      </c>
      <c r="F395" s="69">
        <v>0.1</v>
      </c>
      <c r="G395" s="69">
        <v>1.53</v>
      </c>
      <c r="H395" s="69">
        <v>0.12</v>
      </c>
      <c r="I395" s="69">
        <v>-0.31</v>
      </c>
      <c r="J395" s="69">
        <v>-0.01</v>
      </c>
    </row>
    <row r="396" spans="2:10" x14ac:dyDescent="0.2">
      <c r="B396" s="218" t="s">
        <v>524</v>
      </c>
      <c r="C396" s="69">
        <v>0.39</v>
      </c>
      <c r="D396" s="69">
        <v>0.09</v>
      </c>
      <c r="E396" s="69">
        <v>0.02</v>
      </c>
      <c r="F396" s="69">
        <v>0.1</v>
      </c>
      <c r="G396" s="69">
        <v>1.51</v>
      </c>
      <c r="H396" s="69">
        <v>0.11</v>
      </c>
      <c r="I396" s="69">
        <v>-0.3</v>
      </c>
      <c r="J396" s="69">
        <v>-0.04</v>
      </c>
    </row>
    <row r="397" spans="2:10" x14ac:dyDescent="0.2">
      <c r="B397" s="218" t="s">
        <v>525</v>
      </c>
      <c r="C397" s="69">
        <v>0.38</v>
      </c>
      <c r="D397" s="69">
        <v>0.06</v>
      </c>
      <c r="E397" s="69">
        <v>0.02</v>
      </c>
      <c r="F397" s="69">
        <v>0.09</v>
      </c>
      <c r="G397" s="69">
        <v>1.51</v>
      </c>
      <c r="H397" s="69">
        <v>0.1</v>
      </c>
      <c r="I397" s="69">
        <v>-0.25</v>
      </c>
      <c r="J397" s="69">
        <v>-0.06</v>
      </c>
    </row>
    <row r="398" spans="2:10" x14ac:dyDescent="0.2">
      <c r="B398" s="218" t="s">
        <v>526</v>
      </c>
      <c r="C398" s="69">
        <v>0.36</v>
      </c>
      <c r="D398" s="69">
        <v>0.06</v>
      </c>
      <c r="E398" s="69">
        <v>-0.01</v>
      </c>
      <c r="F398" s="69">
        <v>0.09</v>
      </c>
      <c r="G398" s="69">
        <v>1.5</v>
      </c>
      <c r="H398" s="69">
        <v>0.1</v>
      </c>
      <c r="I398" s="69">
        <v>-0.27</v>
      </c>
      <c r="J398" s="69">
        <v>-0.06</v>
      </c>
    </row>
    <row r="399" spans="2:10" x14ac:dyDescent="0.2">
      <c r="B399" s="218" t="s">
        <v>527</v>
      </c>
      <c r="C399" s="69">
        <v>0.35</v>
      </c>
      <c r="D399" s="69">
        <v>7.0000000000000007E-2</v>
      </c>
      <c r="E399" s="69">
        <v>-0.03</v>
      </c>
      <c r="F399" s="69">
        <v>0.08</v>
      </c>
      <c r="G399" s="69">
        <v>1.5</v>
      </c>
      <c r="H399" s="69">
        <v>0.09</v>
      </c>
      <c r="I399" s="69">
        <v>-0.27</v>
      </c>
      <c r="J399" s="69">
        <v>-0.09</v>
      </c>
    </row>
    <row r="400" spans="2:10" x14ac:dyDescent="0.2">
      <c r="B400" s="218" t="s">
        <v>528</v>
      </c>
      <c r="C400" s="69">
        <v>0.34</v>
      </c>
      <c r="D400" s="69">
        <v>0.06</v>
      </c>
      <c r="E400" s="69">
        <v>-0.03</v>
      </c>
      <c r="F400" s="69">
        <v>0.08</v>
      </c>
      <c r="G400" s="69">
        <v>1.51</v>
      </c>
      <c r="H400" s="69">
        <v>0.09</v>
      </c>
      <c r="I400" s="69">
        <v>-0.28999999999999998</v>
      </c>
      <c r="J400" s="69">
        <v>-0.11</v>
      </c>
    </row>
    <row r="401" spans="2:10" x14ac:dyDescent="0.2">
      <c r="B401" s="218">
        <v>43779</v>
      </c>
      <c r="C401" s="69">
        <v>0.34</v>
      </c>
      <c r="D401" s="69">
        <v>0.08</v>
      </c>
      <c r="E401" s="69">
        <v>-0.03</v>
      </c>
      <c r="F401" s="69">
        <v>0.08</v>
      </c>
      <c r="G401" s="69">
        <v>1.51</v>
      </c>
      <c r="H401" s="69">
        <v>0.09</v>
      </c>
      <c r="I401" s="69">
        <v>-0.28000000000000003</v>
      </c>
      <c r="J401" s="69">
        <v>-0.09</v>
      </c>
    </row>
    <row r="402" spans="2:10" x14ac:dyDescent="0.2">
      <c r="B402" s="218">
        <v>43748</v>
      </c>
      <c r="C402" s="69">
        <v>0.34</v>
      </c>
      <c r="D402" s="69">
        <v>0.05</v>
      </c>
      <c r="E402" s="69">
        <v>-0.04</v>
      </c>
      <c r="F402" s="69">
        <v>0.08</v>
      </c>
      <c r="G402" s="69">
        <v>1.52</v>
      </c>
      <c r="H402" s="69">
        <v>0.09</v>
      </c>
      <c r="I402" s="69">
        <v>-0.28000000000000003</v>
      </c>
      <c r="J402" s="69">
        <v>-0.13</v>
      </c>
    </row>
    <row r="403" spans="2:10" x14ac:dyDescent="0.2">
      <c r="B403" s="218">
        <v>43718</v>
      </c>
      <c r="C403" s="69">
        <v>0.33</v>
      </c>
      <c r="D403" s="69">
        <v>0</v>
      </c>
      <c r="E403" s="69">
        <v>-0.06</v>
      </c>
      <c r="F403" s="69">
        <v>0.08</v>
      </c>
      <c r="G403" s="69">
        <v>1.51</v>
      </c>
      <c r="H403" s="69">
        <v>0.08</v>
      </c>
      <c r="I403" s="69">
        <v>-0.31</v>
      </c>
      <c r="J403" s="69">
        <v>-0.17</v>
      </c>
    </row>
    <row r="404" spans="2:10" x14ac:dyDescent="0.2">
      <c r="B404" s="218">
        <v>43687</v>
      </c>
      <c r="C404" s="69">
        <v>0.33</v>
      </c>
      <c r="D404" s="69">
        <v>-0.02</v>
      </c>
      <c r="E404" s="69">
        <v>-0.06</v>
      </c>
      <c r="F404" s="69">
        <v>7.0000000000000007E-2</v>
      </c>
      <c r="G404" s="69">
        <v>1.51</v>
      </c>
      <c r="H404" s="69">
        <v>0.08</v>
      </c>
      <c r="I404" s="69">
        <v>-0.33</v>
      </c>
      <c r="J404" s="69">
        <v>-0.2</v>
      </c>
    </row>
    <row r="405" spans="2:10" x14ac:dyDescent="0.2">
      <c r="B405" s="218">
        <v>43656</v>
      </c>
      <c r="C405" s="69">
        <v>0.33</v>
      </c>
      <c r="D405" s="69">
        <v>0</v>
      </c>
      <c r="E405" s="69">
        <v>-0.06</v>
      </c>
      <c r="F405" s="69">
        <v>0.08</v>
      </c>
      <c r="G405" s="69">
        <v>1.51</v>
      </c>
      <c r="H405" s="69">
        <v>0.08</v>
      </c>
      <c r="I405" s="69">
        <v>-0.32</v>
      </c>
      <c r="J405" s="69">
        <v>-0.19</v>
      </c>
    </row>
    <row r="406" spans="2:10" x14ac:dyDescent="0.2">
      <c r="B406" s="218">
        <v>43565</v>
      </c>
      <c r="C406" s="69">
        <v>0.34</v>
      </c>
      <c r="D406" s="69">
        <v>-0.01</v>
      </c>
      <c r="E406" s="69">
        <v>-0.06</v>
      </c>
      <c r="F406" s="69">
        <v>0.09</v>
      </c>
      <c r="G406" s="69">
        <v>1.52</v>
      </c>
      <c r="H406" s="69">
        <v>0.09</v>
      </c>
      <c r="I406" s="69">
        <v>-0.31</v>
      </c>
      <c r="J406" s="69">
        <v>-0.2</v>
      </c>
    </row>
    <row r="407" spans="2:10" x14ac:dyDescent="0.2">
      <c r="B407" s="218">
        <v>43534</v>
      </c>
      <c r="C407" s="69">
        <v>0.35</v>
      </c>
      <c r="D407" s="69">
        <v>0</v>
      </c>
      <c r="E407" s="69">
        <v>-0.05</v>
      </c>
      <c r="F407" s="69">
        <v>0.09</v>
      </c>
      <c r="G407" s="69">
        <v>1.54</v>
      </c>
      <c r="H407" s="69">
        <v>0.09</v>
      </c>
      <c r="I407" s="69">
        <v>-0.32</v>
      </c>
      <c r="J407" s="69">
        <v>-0.2</v>
      </c>
    </row>
    <row r="408" spans="2:10" x14ac:dyDescent="0.2">
      <c r="B408" s="218">
        <v>43506</v>
      </c>
      <c r="C408" s="69">
        <v>0.36</v>
      </c>
      <c r="D408" s="69">
        <v>0.02</v>
      </c>
      <c r="E408" s="69">
        <v>-0.05</v>
      </c>
      <c r="F408" s="69">
        <v>0.1</v>
      </c>
      <c r="G408" s="69">
        <v>1.54</v>
      </c>
      <c r="H408" s="69">
        <v>0.11</v>
      </c>
      <c r="I408" s="69">
        <v>-0.3</v>
      </c>
      <c r="J408" s="69">
        <v>-0.17</v>
      </c>
    </row>
    <row r="409" spans="2:10" x14ac:dyDescent="0.2">
      <c r="B409" s="218">
        <v>43475</v>
      </c>
      <c r="C409" s="69">
        <v>0.37</v>
      </c>
      <c r="D409" s="69">
        <v>0</v>
      </c>
      <c r="E409" s="69">
        <v>-0.04</v>
      </c>
      <c r="F409" s="69">
        <v>0.11</v>
      </c>
      <c r="G409" s="69">
        <v>1.55</v>
      </c>
      <c r="H409" s="69">
        <v>0.1</v>
      </c>
      <c r="I409" s="69">
        <v>-0.28999999999999998</v>
      </c>
      <c r="J409" s="69">
        <v>-0.18</v>
      </c>
    </row>
    <row r="410" spans="2:10" x14ac:dyDescent="0.2">
      <c r="B410" s="218" t="s">
        <v>529</v>
      </c>
      <c r="C410" s="69">
        <v>0.36</v>
      </c>
      <c r="D410" s="69">
        <v>0.02</v>
      </c>
      <c r="E410" s="69">
        <v>-0.05</v>
      </c>
      <c r="F410" s="69">
        <v>0.1</v>
      </c>
      <c r="G410" s="69">
        <v>1.53</v>
      </c>
      <c r="H410" s="69">
        <v>0.1</v>
      </c>
      <c r="I410" s="69">
        <v>-0.32</v>
      </c>
      <c r="J410" s="69">
        <v>-0.19</v>
      </c>
    </row>
    <row r="411" spans="2:10" x14ac:dyDescent="0.2">
      <c r="B411" s="218" t="s">
        <v>530</v>
      </c>
      <c r="C411" s="69">
        <v>0.36</v>
      </c>
      <c r="D411" s="69">
        <v>0.02</v>
      </c>
      <c r="E411" s="69">
        <v>-0.04</v>
      </c>
      <c r="F411" s="69">
        <v>0.11</v>
      </c>
      <c r="G411" s="69">
        <v>1.4</v>
      </c>
      <c r="H411" s="69">
        <v>0.1</v>
      </c>
      <c r="I411" s="69">
        <v>-0.31</v>
      </c>
      <c r="J411" s="69">
        <v>-0.19</v>
      </c>
    </row>
    <row r="412" spans="2:10" x14ac:dyDescent="0.2">
      <c r="B412" s="218" t="s">
        <v>531</v>
      </c>
      <c r="C412" s="69">
        <v>0.36</v>
      </c>
      <c r="D412" s="69">
        <v>0.01</v>
      </c>
      <c r="E412" s="69">
        <v>-0.04</v>
      </c>
      <c r="F412" s="69">
        <v>0.11</v>
      </c>
      <c r="G412" s="69">
        <v>1.4</v>
      </c>
      <c r="H412" s="69">
        <v>0.1</v>
      </c>
      <c r="I412" s="69">
        <v>-0.3</v>
      </c>
      <c r="J412" s="69">
        <v>-0.2</v>
      </c>
    </row>
    <row r="413" spans="2:10" x14ac:dyDescent="0.2">
      <c r="B413" s="218" t="s">
        <v>532</v>
      </c>
      <c r="C413" s="69">
        <v>0.37</v>
      </c>
      <c r="D413" s="69">
        <v>0.02</v>
      </c>
      <c r="E413" s="69">
        <v>-0.05</v>
      </c>
      <c r="F413" s="69">
        <v>0.11</v>
      </c>
      <c r="G413" s="69">
        <v>1.39</v>
      </c>
      <c r="H413" s="69">
        <v>0.1</v>
      </c>
      <c r="I413" s="69">
        <v>-0.3</v>
      </c>
      <c r="J413" s="69">
        <v>-0.21</v>
      </c>
    </row>
    <row r="414" spans="2:10" x14ac:dyDescent="0.2">
      <c r="B414" s="218" t="s">
        <v>533</v>
      </c>
      <c r="C414" s="69">
        <v>0.38</v>
      </c>
      <c r="D414" s="69">
        <v>0.01</v>
      </c>
      <c r="E414" s="69">
        <v>-0.05</v>
      </c>
      <c r="F414" s="69">
        <v>0.12</v>
      </c>
      <c r="G414" s="69">
        <v>1.39</v>
      </c>
      <c r="H414" s="69">
        <v>0.1</v>
      </c>
      <c r="I414" s="69">
        <v>-0.32</v>
      </c>
      <c r="J414" s="69">
        <v>-0.22</v>
      </c>
    </row>
    <row r="415" spans="2:10" x14ac:dyDescent="0.2">
      <c r="B415" s="218" t="s">
        <v>534</v>
      </c>
      <c r="C415" s="69">
        <v>0.38</v>
      </c>
      <c r="D415" s="69">
        <v>0.02</v>
      </c>
      <c r="E415" s="69">
        <v>-0.05</v>
      </c>
      <c r="F415" s="69">
        <v>0.14000000000000001</v>
      </c>
      <c r="G415" s="69">
        <v>1.41</v>
      </c>
      <c r="H415" s="69">
        <v>0.11</v>
      </c>
      <c r="I415" s="69">
        <v>-0.27</v>
      </c>
      <c r="J415" s="69">
        <v>-0.2</v>
      </c>
    </row>
    <row r="416" spans="2:10" x14ac:dyDescent="0.2">
      <c r="B416" s="218" t="s">
        <v>535</v>
      </c>
      <c r="C416" s="69">
        <v>0.4</v>
      </c>
      <c r="D416" s="69">
        <v>0.09</v>
      </c>
      <c r="E416" s="69">
        <v>-0.03</v>
      </c>
      <c r="F416" s="69">
        <v>0.15</v>
      </c>
      <c r="G416" s="69">
        <v>1.44</v>
      </c>
      <c r="H416" s="69">
        <v>0.13</v>
      </c>
      <c r="I416" s="69">
        <v>-0.28000000000000003</v>
      </c>
      <c r="J416" s="69">
        <v>-0.15</v>
      </c>
    </row>
    <row r="417" spans="2:10" x14ac:dyDescent="0.2">
      <c r="B417" s="218" t="s">
        <v>536</v>
      </c>
      <c r="C417" s="69">
        <v>0.41</v>
      </c>
      <c r="D417" s="69">
        <v>0.1</v>
      </c>
      <c r="E417" s="69">
        <v>-0.03</v>
      </c>
      <c r="F417" s="69">
        <v>0.15</v>
      </c>
      <c r="G417" s="69">
        <v>1.45</v>
      </c>
      <c r="H417" s="69">
        <v>0.14000000000000001</v>
      </c>
      <c r="I417" s="69">
        <v>-0.25</v>
      </c>
      <c r="J417" s="69">
        <v>-0.16</v>
      </c>
    </row>
    <row r="418" spans="2:10" x14ac:dyDescent="0.2">
      <c r="B418" s="218" t="s">
        <v>537</v>
      </c>
      <c r="C418" s="69">
        <v>0.41</v>
      </c>
      <c r="D418" s="69">
        <v>0.1</v>
      </c>
      <c r="E418" s="69">
        <v>-0.03</v>
      </c>
      <c r="F418" s="69">
        <v>0.15</v>
      </c>
      <c r="G418" s="69">
        <v>1.45</v>
      </c>
      <c r="H418" s="69">
        <v>0.14000000000000001</v>
      </c>
      <c r="I418" s="69">
        <v>-0.27</v>
      </c>
      <c r="J418" s="69">
        <v>-0.17</v>
      </c>
    </row>
    <row r="419" spans="2:10" x14ac:dyDescent="0.2">
      <c r="B419" s="218" t="s">
        <v>538</v>
      </c>
      <c r="C419" s="69">
        <v>0.41</v>
      </c>
      <c r="D419" s="69">
        <v>0.12</v>
      </c>
      <c r="E419" s="69">
        <v>-0.02</v>
      </c>
      <c r="F419" s="69">
        <v>0.15</v>
      </c>
      <c r="G419" s="69">
        <v>1.46</v>
      </c>
      <c r="H419" s="69">
        <v>0.15</v>
      </c>
      <c r="I419" s="69">
        <v>-0.28999999999999998</v>
      </c>
      <c r="J419" s="69">
        <v>-0.13</v>
      </c>
    </row>
    <row r="420" spans="2:10" x14ac:dyDescent="0.2">
      <c r="B420" s="218" t="s">
        <v>539</v>
      </c>
      <c r="C420" s="69">
        <v>0.41</v>
      </c>
      <c r="D420" s="69">
        <v>0.1</v>
      </c>
      <c r="E420" s="69">
        <v>-0.03</v>
      </c>
      <c r="F420" s="69">
        <v>0.15</v>
      </c>
      <c r="G420" s="69">
        <v>1.46</v>
      </c>
      <c r="H420" s="69">
        <v>0.14000000000000001</v>
      </c>
      <c r="I420" s="69">
        <v>-0.41</v>
      </c>
      <c r="J420" s="69">
        <v>-0.14000000000000001</v>
      </c>
    </row>
    <row r="421" spans="2:10" x14ac:dyDescent="0.2">
      <c r="B421" s="218" t="s">
        <v>540</v>
      </c>
      <c r="C421" s="69">
        <v>0.4</v>
      </c>
      <c r="D421" s="69">
        <v>0.12</v>
      </c>
      <c r="E421" s="69">
        <v>-0.02</v>
      </c>
      <c r="F421" s="69">
        <v>0.16</v>
      </c>
      <c r="G421" s="69">
        <v>1.45</v>
      </c>
      <c r="H421" s="69">
        <v>0.14000000000000001</v>
      </c>
      <c r="I421" s="69">
        <v>-0.37</v>
      </c>
      <c r="J421" s="69">
        <v>-0.1</v>
      </c>
    </row>
    <row r="422" spans="2:10" x14ac:dyDescent="0.2">
      <c r="B422" s="218">
        <v>43808</v>
      </c>
      <c r="C422" s="69">
        <v>0.36</v>
      </c>
      <c r="D422" s="69">
        <v>0.03</v>
      </c>
      <c r="E422" s="69">
        <v>-0.06</v>
      </c>
      <c r="F422" s="69">
        <v>0.14000000000000001</v>
      </c>
      <c r="G422" s="69">
        <v>1.41</v>
      </c>
      <c r="H422" s="69">
        <v>0.12</v>
      </c>
      <c r="I422" s="69">
        <v>-0.41</v>
      </c>
      <c r="J422" s="69">
        <v>-0.2</v>
      </c>
    </row>
    <row r="423" spans="2:10" x14ac:dyDescent="0.2">
      <c r="B423" s="218">
        <v>43778</v>
      </c>
      <c r="C423" s="69">
        <v>0.38</v>
      </c>
      <c r="D423" s="69">
        <v>0.02</v>
      </c>
      <c r="E423" s="69">
        <v>-0.06</v>
      </c>
      <c r="F423" s="69">
        <v>0.15</v>
      </c>
      <c r="G423" s="69">
        <v>1.46</v>
      </c>
      <c r="H423" s="69">
        <v>0.13</v>
      </c>
      <c r="I423" s="69">
        <v>-0.43</v>
      </c>
      <c r="J423" s="69">
        <v>-0.21</v>
      </c>
    </row>
    <row r="424" spans="2:10" x14ac:dyDescent="0.2">
      <c r="B424" s="218">
        <v>43747</v>
      </c>
      <c r="C424" s="69">
        <v>0.37</v>
      </c>
      <c r="D424" s="69">
        <v>0.01</v>
      </c>
      <c r="E424" s="69">
        <v>-7.0000000000000007E-2</v>
      </c>
      <c r="F424" s="69">
        <v>0.15</v>
      </c>
      <c r="G424" s="69">
        <v>1.45</v>
      </c>
      <c r="H424" s="69">
        <v>0.13</v>
      </c>
      <c r="I424" s="69">
        <v>-0.4</v>
      </c>
      <c r="J424" s="69">
        <v>-0.21</v>
      </c>
    </row>
    <row r="425" spans="2:10" x14ac:dyDescent="0.2">
      <c r="B425" s="218">
        <v>43717</v>
      </c>
      <c r="C425" s="69">
        <v>0.36</v>
      </c>
      <c r="D425" s="69">
        <v>-0.02</v>
      </c>
      <c r="E425" s="69">
        <v>-0.08</v>
      </c>
      <c r="F425" s="69">
        <v>0.15</v>
      </c>
      <c r="G425" s="69">
        <v>1.43</v>
      </c>
      <c r="H425" s="69">
        <v>0.12</v>
      </c>
      <c r="I425" s="69">
        <v>-0.4</v>
      </c>
      <c r="J425" s="69">
        <v>-0.23</v>
      </c>
    </row>
    <row r="426" spans="2:10" x14ac:dyDescent="0.2">
      <c r="B426" s="218">
        <v>43625</v>
      </c>
      <c r="C426" s="69">
        <v>0.35</v>
      </c>
      <c r="D426" s="69">
        <v>-7.0000000000000007E-2</v>
      </c>
      <c r="E426" s="69">
        <v>-0.09</v>
      </c>
      <c r="F426" s="69">
        <v>0.14000000000000001</v>
      </c>
      <c r="G426" s="69">
        <v>1.43</v>
      </c>
      <c r="H426" s="69">
        <v>0.12</v>
      </c>
      <c r="I426" s="69">
        <v>-0.39</v>
      </c>
      <c r="J426" s="69">
        <v>-0.26</v>
      </c>
    </row>
    <row r="427" spans="2:10" x14ac:dyDescent="0.2">
      <c r="B427" s="218">
        <v>43594</v>
      </c>
      <c r="C427" s="69">
        <v>0.34</v>
      </c>
      <c r="D427" s="69">
        <v>-0.05</v>
      </c>
      <c r="E427" s="69">
        <v>-0.1</v>
      </c>
      <c r="F427" s="69">
        <v>0.15</v>
      </c>
      <c r="G427" s="69">
        <v>1.42</v>
      </c>
      <c r="H427" s="69">
        <v>0.12</v>
      </c>
      <c r="I427" s="69">
        <v>-0.41</v>
      </c>
      <c r="J427" s="69">
        <v>-0.25</v>
      </c>
    </row>
    <row r="428" spans="2:10" x14ac:dyDescent="0.2">
      <c r="B428" s="218">
        <v>43564</v>
      </c>
      <c r="C428" s="69">
        <v>0.33</v>
      </c>
      <c r="D428" s="69">
        <v>-0.11</v>
      </c>
      <c r="E428" s="69">
        <v>-0.11</v>
      </c>
      <c r="F428" s="69">
        <v>0.15</v>
      </c>
      <c r="G428" s="69">
        <v>1.41</v>
      </c>
      <c r="H428" s="69">
        <v>0.12</v>
      </c>
      <c r="I428" s="69">
        <v>-0.42</v>
      </c>
      <c r="J428" s="69">
        <v>-0.31</v>
      </c>
    </row>
    <row r="429" spans="2:10" x14ac:dyDescent="0.2">
      <c r="B429" s="218">
        <v>43533</v>
      </c>
      <c r="C429" s="69">
        <v>0.33</v>
      </c>
      <c r="D429" s="69">
        <v>-0.14000000000000001</v>
      </c>
      <c r="E429" s="69">
        <v>-0.11</v>
      </c>
      <c r="F429" s="69">
        <v>0.15</v>
      </c>
      <c r="G429" s="69">
        <v>1.42</v>
      </c>
      <c r="H429" s="69">
        <v>0.12</v>
      </c>
      <c r="I429" s="69">
        <v>-0.43</v>
      </c>
      <c r="J429" s="69">
        <v>-0.34</v>
      </c>
    </row>
    <row r="430" spans="2:10" x14ac:dyDescent="0.2">
      <c r="B430" s="218">
        <v>43505</v>
      </c>
      <c r="C430" s="69">
        <v>0.34</v>
      </c>
      <c r="D430" s="69">
        <v>-0.13</v>
      </c>
      <c r="E430" s="69">
        <v>-0.11</v>
      </c>
      <c r="F430" s="69">
        <v>0.16</v>
      </c>
      <c r="G430" s="69">
        <v>1.44</v>
      </c>
      <c r="H430" s="69">
        <v>0.13</v>
      </c>
      <c r="I430" s="69">
        <v>-0.43</v>
      </c>
      <c r="J430" s="69">
        <v>-0.33</v>
      </c>
    </row>
    <row r="431" spans="2:10" x14ac:dyDescent="0.2">
      <c r="B431" s="218" t="s">
        <v>541</v>
      </c>
      <c r="C431" s="69">
        <v>0.35</v>
      </c>
      <c r="D431" s="69">
        <v>-0.14000000000000001</v>
      </c>
      <c r="E431" s="69">
        <v>-0.1</v>
      </c>
      <c r="F431" s="69">
        <v>0.17</v>
      </c>
      <c r="G431" s="69">
        <v>1.45</v>
      </c>
      <c r="H431" s="69">
        <v>0.14000000000000001</v>
      </c>
      <c r="I431" s="69">
        <v>-0.42</v>
      </c>
      <c r="J431" s="69">
        <v>-0.34</v>
      </c>
    </row>
    <row r="432" spans="2:10" x14ac:dyDescent="0.2">
      <c r="B432" s="218" t="s">
        <v>542</v>
      </c>
      <c r="C432" s="69">
        <v>0.35</v>
      </c>
      <c r="D432" s="69">
        <v>-0.14000000000000001</v>
      </c>
      <c r="E432" s="69">
        <v>-0.1</v>
      </c>
      <c r="F432" s="69">
        <v>0.17</v>
      </c>
      <c r="G432" s="69">
        <v>1.45</v>
      </c>
      <c r="H432" s="69">
        <v>0.14000000000000001</v>
      </c>
      <c r="I432" s="69">
        <v>-0.41</v>
      </c>
      <c r="J432" s="69">
        <v>-0.34</v>
      </c>
    </row>
    <row r="433" spans="2:10" x14ac:dyDescent="0.2">
      <c r="B433" s="218" t="s">
        <v>543</v>
      </c>
      <c r="C433" s="69">
        <v>0.36</v>
      </c>
      <c r="D433" s="69">
        <v>-0.12</v>
      </c>
      <c r="E433" s="69">
        <v>-0.1</v>
      </c>
      <c r="F433" s="69">
        <v>0.17</v>
      </c>
      <c r="G433" s="69">
        <v>1.45</v>
      </c>
      <c r="H433" s="69">
        <v>0.14000000000000001</v>
      </c>
      <c r="I433" s="69">
        <v>-0.42</v>
      </c>
      <c r="J433" s="69">
        <v>-0.34</v>
      </c>
    </row>
    <row r="434" spans="2:10" x14ac:dyDescent="0.2">
      <c r="B434" s="218" t="s">
        <v>544</v>
      </c>
      <c r="C434" s="69">
        <v>0.36</v>
      </c>
      <c r="D434" s="69">
        <v>-0.14000000000000001</v>
      </c>
      <c r="E434" s="69">
        <v>-0.09</v>
      </c>
      <c r="F434" s="69">
        <v>0.17</v>
      </c>
      <c r="G434" s="69">
        <v>1.44</v>
      </c>
      <c r="H434" s="69">
        <v>0.14000000000000001</v>
      </c>
      <c r="I434" s="69">
        <v>-0.41</v>
      </c>
      <c r="J434" s="69">
        <v>-0.35</v>
      </c>
    </row>
    <row r="435" spans="2:10" x14ac:dyDescent="0.2">
      <c r="B435" s="218" t="s">
        <v>545</v>
      </c>
      <c r="C435" s="69">
        <v>0.38</v>
      </c>
      <c r="D435" s="69">
        <v>-0.12</v>
      </c>
      <c r="E435" s="69">
        <v>-0.08</v>
      </c>
      <c r="F435" s="69">
        <v>0.17</v>
      </c>
      <c r="G435" s="69">
        <v>1.45</v>
      </c>
      <c r="H435" s="69">
        <v>0.16</v>
      </c>
      <c r="I435" s="69">
        <v>-0.41</v>
      </c>
      <c r="J435" s="69">
        <v>-0.32</v>
      </c>
    </row>
    <row r="436" spans="2:10" x14ac:dyDescent="0.2">
      <c r="B436" s="218" t="s">
        <v>546</v>
      </c>
      <c r="C436" s="69">
        <v>0.39</v>
      </c>
      <c r="D436" s="69">
        <v>-7.0000000000000007E-2</v>
      </c>
      <c r="E436" s="69">
        <v>-0.09</v>
      </c>
      <c r="F436" s="69">
        <v>0.18</v>
      </c>
      <c r="G436" s="69">
        <v>1.43</v>
      </c>
      <c r="H436" s="69">
        <v>0.18</v>
      </c>
      <c r="I436" s="69">
        <v>-0.41</v>
      </c>
      <c r="J436" s="69">
        <v>-0.3</v>
      </c>
    </row>
    <row r="437" spans="2:10" x14ac:dyDescent="0.2">
      <c r="B437" s="218" t="s">
        <v>547</v>
      </c>
      <c r="C437" s="69">
        <v>0.39</v>
      </c>
      <c r="D437" s="69">
        <v>-0.08</v>
      </c>
      <c r="E437" s="69">
        <v>-7.0000000000000007E-2</v>
      </c>
      <c r="F437" s="69">
        <v>0.19</v>
      </c>
      <c r="G437" s="69">
        <v>1.43</v>
      </c>
      <c r="H437" s="69">
        <v>0.16</v>
      </c>
      <c r="I437" s="69">
        <v>-0.39</v>
      </c>
      <c r="J437" s="69">
        <v>-0.28000000000000003</v>
      </c>
    </row>
    <row r="438" spans="2:10" x14ac:dyDescent="0.2">
      <c r="B438" s="218" t="s">
        <v>548</v>
      </c>
      <c r="C438" s="69">
        <v>0.4</v>
      </c>
      <c r="D438" s="69">
        <v>-7.0000000000000007E-2</v>
      </c>
      <c r="E438" s="69">
        <v>-0.06</v>
      </c>
      <c r="F438" s="69">
        <v>0.19</v>
      </c>
      <c r="G438" s="69">
        <v>1.43</v>
      </c>
      <c r="H438" s="69">
        <v>0.17</v>
      </c>
      <c r="I438" s="69">
        <v>-0.39</v>
      </c>
      <c r="J438" s="69">
        <v>-0.27</v>
      </c>
    </row>
    <row r="439" spans="2:10" x14ac:dyDescent="0.2">
      <c r="B439" s="218" t="s">
        <v>549</v>
      </c>
      <c r="C439" s="69">
        <v>0.4</v>
      </c>
      <c r="D439" s="69">
        <v>-0.11</v>
      </c>
      <c r="E439" s="69">
        <v>-7.0000000000000007E-2</v>
      </c>
      <c r="F439" s="69">
        <v>0.2</v>
      </c>
      <c r="G439" s="69">
        <v>1.41</v>
      </c>
      <c r="H439" s="69">
        <v>0.17</v>
      </c>
      <c r="I439" s="69">
        <v>-0.4</v>
      </c>
      <c r="J439" s="69">
        <v>-0.32</v>
      </c>
    </row>
    <row r="440" spans="2:10" x14ac:dyDescent="0.2">
      <c r="B440" s="218" t="s">
        <v>550</v>
      </c>
      <c r="C440" s="69">
        <v>0.41</v>
      </c>
      <c r="D440" s="69">
        <v>-0.12</v>
      </c>
      <c r="E440" s="69">
        <v>-7.0000000000000007E-2</v>
      </c>
      <c r="F440" s="69">
        <v>0.2</v>
      </c>
      <c r="G440" s="69">
        <v>1.41</v>
      </c>
      <c r="H440" s="69">
        <v>0.16</v>
      </c>
      <c r="I440" s="69">
        <v>-0.41</v>
      </c>
      <c r="J440" s="69">
        <v>-0.33</v>
      </c>
    </row>
    <row r="441" spans="2:10" x14ac:dyDescent="0.2">
      <c r="B441" s="218" t="s">
        <v>551</v>
      </c>
      <c r="C441" s="69">
        <v>0.44</v>
      </c>
      <c r="D441" s="69">
        <v>-0.09</v>
      </c>
      <c r="E441" s="69">
        <v>-0.06</v>
      </c>
      <c r="F441" s="69">
        <v>0.2</v>
      </c>
      <c r="G441" s="69">
        <v>1.42</v>
      </c>
      <c r="H441" s="69">
        <v>0.16</v>
      </c>
      <c r="I441" s="69">
        <v>-0.38</v>
      </c>
      <c r="J441" s="69">
        <v>-0.31</v>
      </c>
    </row>
    <row r="442" spans="2:10" x14ac:dyDescent="0.2">
      <c r="B442" s="218" t="s">
        <v>552</v>
      </c>
      <c r="C442" s="69">
        <v>0.44</v>
      </c>
      <c r="D442" s="69">
        <v>-0.13</v>
      </c>
      <c r="E442" s="69">
        <v>-0.06</v>
      </c>
      <c r="F442" s="69">
        <v>0.21</v>
      </c>
      <c r="G442" s="69">
        <v>1.4</v>
      </c>
      <c r="H442" s="69">
        <v>0.17</v>
      </c>
      <c r="I442" s="69">
        <v>-0.37</v>
      </c>
      <c r="J442" s="69">
        <v>-0.34</v>
      </c>
    </row>
    <row r="443" spans="2:10" x14ac:dyDescent="0.2">
      <c r="B443" s="218" t="s">
        <v>553</v>
      </c>
      <c r="C443" s="69">
        <v>0.46</v>
      </c>
      <c r="D443" s="69">
        <v>-0.15</v>
      </c>
      <c r="E443" s="69">
        <v>-0.05</v>
      </c>
      <c r="F443" s="69">
        <v>0.21</v>
      </c>
      <c r="G443" s="69">
        <v>1.41</v>
      </c>
      <c r="H443" s="69">
        <v>0.19</v>
      </c>
      <c r="I443" s="69">
        <v>-0.37</v>
      </c>
      <c r="J443" s="69">
        <v>-0.33</v>
      </c>
    </row>
    <row r="444" spans="2:10" x14ac:dyDescent="0.2">
      <c r="B444" s="218" t="s">
        <v>554</v>
      </c>
      <c r="C444" s="69">
        <v>0.48</v>
      </c>
      <c r="D444" s="69">
        <v>-0.09</v>
      </c>
      <c r="E444" s="69">
        <v>-0.04</v>
      </c>
      <c r="F444" s="69">
        <v>0.23</v>
      </c>
      <c r="G444" s="69">
        <v>1.43</v>
      </c>
      <c r="H444" s="69">
        <v>0.2</v>
      </c>
      <c r="I444" s="69">
        <v>-0.35</v>
      </c>
      <c r="J444" s="69">
        <v>-0.27</v>
      </c>
    </row>
    <row r="445" spans="2:10" x14ac:dyDescent="0.2">
      <c r="B445" s="218" t="s">
        <v>555</v>
      </c>
      <c r="C445" s="69">
        <v>0.5</v>
      </c>
      <c r="D445" s="69">
        <v>-0.05</v>
      </c>
      <c r="E445" s="69">
        <v>-0.03</v>
      </c>
      <c r="F445" s="69">
        <v>0.24</v>
      </c>
      <c r="G445" s="69">
        <v>1.44</v>
      </c>
      <c r="H445" s="69">
        <v>0.2</v>
      </c>
      <c r="I445" s="69">
        <v>-0.36</v>
      </c>
      <c r="J445" s="69">
        <v>-0.23</v>
      </c>
    </row>
    <row r="446" spans="2:10" x14ac:dyDescent="0.2">
      <c r="B446" s="218">
        <v>43807</v>
      </c>
      <c r="C446" s="69">
        <v>0.51</v>
      </c>
      <c r="D446" s="69">
        <v>-0.03</v>
      </c>
      <c r="E446" s="69">
        <v>-0.03</v>
      </c>
      <c r="F446" s="69">
        <v>0.24</v>
      </c>
      <c r="G446" s="69">
        <v>1.45</v>
      </c>
      <c r="H446" s="69">
        <v>0.2</v>
      </c>
      <c r="I446" s="69">
        <v>-0.35</v>
      </c>
      <c r="J446" s="69">
        <v>-0.2</v>
      </c>
    </row>
    <row r="447" spans="2:10" x14ac:dyDescent="0.2">
      <c r="B447" s="218">
        <v>43716</v>
      </c>
      <c r="C447" s="69">
        <v>0.51</v>
      </c>
      <c r="D447" s="69">
        <v>-0.02</v>
      </c>
      <c r="E447" s="69">
        <v>-0.02</v>
      </c>
      <c r="F447" s="69">
        <v>0.25</v>
      </c>
      <c r="G447" s="69">
        <v>1.45</v>
      </c>
      <c r="H447" s="69">
        <v>0.2</v>
      </c>
      <c r="I447" s="69">
        <v>-0.35</v>
      </c>
      <c r="J447" s="69">
        <v>-0.19</v>
      </c>
    </row>
    <row r="448" spans="2:10" x14ac:dyDescent="0.2">
      <c r="B448" s="218">
        <v>43685</v>
      </c>
      <c r="C448" s="69">
        <v>0.52</v>
      </c>
      <c r="D448" s="69">
        <v>-0.02</v>
      </c>
      <c r="E448" s="69">
        <v>-0.02</v>
      </c>
      <c r="F448" s="69">
        <v>0.26</v>
      </c>
      <c r="G448" s="69">
        <v>1.47</v>
      </c>
      <c r="H448" s="69">
        <v>0.21</v>
      </c>
      <c r="I448" s="69">
        <v>-0.34</v>
      </c>
      <c r="J448" s="69">
        <v>-0.19</v>
      </c>
    </row>
    <row r="449" spans="2:10" x14ac:dyDescent="0.2">
      <c r="B449" s="218">
        <v>43654</v>
      </c>
      <c r="C449" s="69">
        <v>0.53</v>
      </c>
      <c r="D449" s="69">
        <v>-0.04</v>
      </c>
      <c r="E449" s="69">
        <v>-0.02</v>
      </c>
      <c r="F449" s="69">
        <v>0.25</v>
      </c>
      <c r="G449" s="69">
        <v>1.48</v>
      </c>
      <c r="H449" s="69">
        <v>0.21</v>
      </c>
      <c r="I449" s="69">
        <v>-0.35</v>
      </c>
      <c r="J449" s="69">
        <v>-0.2</v>
      </c>
    </row>
    <row r="450" spans="2:10" x14ac:dyDescent="0.2">
      <c r="B450" s="218">
        <v>43624</v>
      </c>
      <c r="C450" s="69">
        <v>0.56000000000000005</v>
      </c>
      <c r="D450" s="69">
        <v>0.04</v>
      </c>
      <c r="E450" s="69">
        <v>0.01</v>
      </c>
      <c r="F450" s="69">
        <v>0.28000000000000003</v>
      </c>
      <c r="G450" s="69">
        <v>1.54</v>
      </c>
      <c r="H450" s="69">
        <v>0.23</v>
      </c>
      <c r="I450" s="69">
        <v>-0.34</v>
      </c>
      <c r="J450" s="69">
        <v>-0.15</v>
      </c>
    </row>
    <row r="451" spans="2:10" x14ac:dyDescent="0.2">
      <c r="B451" s="218">
        <v>43593</v>
      </c>
      <c r="C451" s="69">
        <v>0.56000000000000005</v>
      </c>
      <c r="D451" s="69">
        <v>0.05</v>
      </c>
      <c r="E451" s="69">
        <v>0.02</v>
      </c>
      <c r="F451" s="69">
        <v>0.28000000000000003</v>
      </c>
      <c r="G451" s="69">
        <v>1.55</v>
      </c>
      <c r="H451" s="69">
        <v>0.23</v>
      </c>
      <c r="I451" s="69">
        <v>-0.33</v>
      </c>
      <c r="J451" s="69">
        <v>-0.15</v>
      </c>
    </row>
    <row r="452" spans="2:10" x14ac:dyDescent="0.2">
      <c r="B452" s="218">
        <v>43504</v>
      </c>
      <c r="C452" s="69">
        <v>0.56999999999999995</v>
      </c>
      <c r="D452" s="69">
        <v>0.08</v>
      </c>
      <c r="E452" s="69">
        <v>0.04</v>
      </c>
      <c r="F452" s="69">
        <v>0.28999999999999998</v>
      </c>
      <c r="G452" s="69">
        <v>1.56</v>
      </c>
      <c r="H452" s="69">
        <v>0.24</v>
      </c>
      <c r="I452" s="69">
        <v>-0.34</v>
      </c>
      <c r="J452" s="69">
        <v>-0.13</v>
      </c>
    </row>
    <row r="453" spans="2:10" x14ac:dyDescent="0.2">
      <c r="B453" s="218">
        <v>43473</v>
      </c>
      <c r="C453" s="69">
        <v>0.57999999999999996</v>
      </c>
      <c r="D453" s="69">
        <v>0.1</v>
      </c>
      <c r="E453" s="69">
        <v>0.06</v>
      </c>
      <c r="F453" s="69">
        <v>0.28999999999999998</v>
      </c>
      <c r="G453" s="69">
        <v>1.58</v>
      </c>
      <c r="H453" s="69">
        <v>0.26</v>
      </c>
      <c r="I453" s="69">
        <v>-0.34</v>
      </c>
      <c r="J453" s="69">
        <v>-0.11</v>
      </c>
    </row>
    <row r="454" spans="2:10" x14ac:dyDescent="0.2">
      <c r="B454" s="218" t="s">
        <v>556</v>
      </c>
      <c r="C454" s="69">
        <v>0.59</v>
      </c>
      <c r="D454" s="69">
        <v>0.15</v>
      </c>
      <c r="E454" s="69">
        <v>7.0000000000000007E-2</v>
      </c>
      <c r="F454" s="69">
        <v>0.28999999999999998</v>
      </c>
      <c r="G454" s="69">
        <v>1.58</v>
      </c>
      <c r="H454" s="69">
        <v>0.27</v>
      </c>
      <c r="I454" s="69">
        <v>-0.33</v>
      </c>
      <c r="J454" s="69">
        <v>-0.09</v>
      </c>
    </row>
    <row r="455" spans="2:10" x14ac:dyDescent="0.2">
      <c r="B455" s="218" t="s">
        <v>557</v>
      </c>
      <c r="C455" s="69">
        <v>0.59</v>
      </c>
      <c r="D455" s="69">
        <v>0.17</v>
      </c>
      <c r="E455" s="69">
        <v>0.08</v>
      </c>
      <c r="F455" s="69">
        <v>0.31</v>
      </c>
      <c r="G455" s="69">
        <v>1.49</v>
      </c>
      <c r="H455" s="69">
        <v>0.28000000000000003</v>
      </c>
      <c r="I455" s="69">
        <v>-0.34</v>
      </c>
      <c r="J455" s="69">
        <v>-7.0000000000000007E-2</v>
      </c>
    </row>
    <row r="456" spans="2:10" x14ac:dyDescent="0.2">
      <c r="B456" s="218" t="s">
        <v>558</v>
      </c>
      <c r="C456" s="69">
        <v>0.6</v>
      </c>
      <c r="D456" s="69">
        <v>0.17</v>
      </c>
      <c r="E456" s="69">
        <v>0.09</v>
      </c>
      <c r="F456" s="69">
        <v>0.33</v>
      </c>
      <c r="G456" s="69">
        <v>1.5</v>
      </c>
      <c r="H456" s="69">
        <v>0.28000000000000003</v>
      </c>
      <c r="I456" s="69">
        <v>-0.34</v>
      </c>
      <c r="J456" s="69">
        <v>-0.06</v>
      </c>
    </row>
    <row r="457" spans="2:10" x14ac:dyDescent="0.2">
      <c r="B457" s="218" t="s">
        <v>559</v>
      </c>
      <c r="C457" s="69">
        <v>0.61</v>
      </c>
      <c r="D457" s="69">
        <v>0.18</v>
      </c>
      <c r="E457" s="69">
        <v>0.1</v>
      </c>
      <c r="F457" s="69">
        <v>0.33</v>
      </c>
      <c r="G457" s="69">
        <v>1.51</v>
      </c>
      <c r="H457" s="69">
        <v>0.3</v>
      </c>
      <c r="I457" s="69">
        <v>-0.32</v>
      </c>
      <c r="J457" s="69">
        <v>-0.05</v>
      </c>
    </row>
    <row r="458" spans="2:10" x14ac:dyDescent="0.2">
      <c r="B458" s="218" t="s">
        <v>560</v>
      </c>
      <c r="C458" s="69">
        <v>0.61</v>
      </c>
      <c r="D458" s="69">
        <v>0.17</v>
      </c>
      <c r="E458" s="69">
        <v>0.1</v>
      </c>
      <c r="F458" s="69">
        <v>0.33</v>
      </c>
      <c r="G458" s="69">
        <v>1.52</v>
      </c>
      <c r="H458" s="69">
        <v>0.3</v>
      </c>
      <c r="I458" s="69">
        <v>-0.32</v>
      </c>
      <c r="J458" s="69">
        <v>-0.06</v>
      </c>
    </row>
    <row r="459" spans="2:10" x14ac:dyDescent="0.2">
      <c r="B459" s="218" t="s">
        <v>561</v>
      </c>
      <c r="C459" s="69">
        <v>0.62</v>
      </c>
      <c r="D459" s="69">
        <v>0.15</v>
      </c>
      <c r="E459" s="69">
        <v>0.11</v>
      </c>
      <c r="F459" s="69">
        <v>0.35</v>
      </c>
      <c r="G459" s="69">
        <v>1.55</v>
      </c>
      <c r="H459" s="69">
        <v>0.31</v>
      </c>
      <c r="I459" s="69">
        <v>-0.33</v>
      </c>
      <c r="J459" s="69">
        <v>-7.0000000000000007E-2</v>
      </c>
    </row>
    <row r="460" spans="2:10" x14ac:dyDescent="0.2">
      <c r="B460" s="218" t="s">
        <v>562</v>
      </c>
      <c r="C460" s="69">
        <v>0.64</v>
      </c>
      <c r="D460" s="69">
        <v>0.17</v>
      </c>
      <c r="E460" s="69">
        <v>0.11</v>
      </c>
      <c r="F460" s="69">
        <v>0.36</v>
      </c>
      <c r="G460" s="69">
        <v>1.56</v>
      </c>
      <c r="H460" s="69">
        <v>0.32</v>
      </c>
      <c r="I460" s="69">
        <v>-0.33</v>
      </c>
      <c r="J460" s="69">
        <v>-0.04</v>
      </c>
    </row>
    <row r="461" spans="2:10" x14ac:dyDescent="0.2">
      <c r="B461" s="218" t="s">
        <v>563</v>
      </c>
      <c r="C461" s="69">
        <v>0.65</v>
      </c>
      <c r="D461" s="69">
        <v>0.17</v>
      </c>
      <c r="E461" s="69">
        <v>0.12</v>
      </c>
      <c r="F461" s="69">
        <v>0.36</v>
      </c>
      <c r="G461" s="69">
        <v>1.57</v>
      </c>
      <c r="H461" s="69">
        <v>0.33</v>
      </c>
      <c r="I461" s="69">
        <v>-0.32</v>
      </c>
      <c r="J461" s="69">
        <v>-0.04</v>
      </c>
    </row>
    <row r="462" spans="2:10" x14ac:dyDescent="0.2">
      <c r="B462" s="218" t="s">
        <v>564</v>
      </c>
      <c r="C462" s="69">
        <v>0.65</v>
      </c>
      <c r="D462" s="69">
        <v>0.18</v>
      </c>
      <c r="E462" s="69">
        <v>0.13</v>
      </c>
      <c r="F462" s="69">
        <v>0.37</v>
      </c>
      <c r="G462" s="69">
        <v>1.57</v>
      </c>
      <c r="H462" s="69">
        <v>0.33</v>
      </c>
      <c r="I462" s="69">
        <v>-0.31</v>
      </c>
      <c r="J462" s="69">
        <v>-0.04</v>
      </c>
    </row>
    <row r="463" spans="2:10" x14ac:dyDescent="0.2">
      <c r="B463" s="218" t="s">
        <v>565</v>
      </c>
      <c r="C463" s="69">
        <v>0.66</v>
      </c>
      <c r="D463" s="69">
        <v>0.2</v>
      </c>
      <c r="E463" s="69">
        <v>0.13</v>
      </c>
      <c r="F463" s="69">
        <v>0.37</v>
      </c>
      <c r="G463" s="69">
        <v>1.58</v>
      </c>
      <c r="H463" s="69">
        <v>0.33</v>
      </c>
      <c r="I463" s="69">
        <v>-0.3</v>
      </c>
      <c r="J463" s="69">
        <v>-0.04</v>
      </c>
    </row>
    <row r="464" spans="2:10" x14ac:dyDescent="0.2">
      <c r="B464" s="218" t="s">
        <v>566</v>
      </c>
      <c r="C464" s="69">
        <v>0.66</v>
      </c>
      <c r="D464" s="69">
        <v>0.22</v>
      </c>
      <c r="E464" s="69">
        <v>0.13</v>
      </c>
      <c r="F464" s="69">
        <v>0.38</v>
      </c>
      <c r="G464" s="69">
        <v>1.58</v>
      </c>
      <c r="H464" s="69">
        <v>0.33</v>
      </c>
      <c r="I464" s="69">
        <v>-0.3</v>
      </c>
      <c r="J464" s="69">
        <v>-0.03</v>
      </c>
    </row>
    <row r="465" spans="2:10" x14ac:dyDescent="0.2">
      <c r="B465" s="218" t="s">
        <v>567</v>
      </c>
      <c r="C465" s="69">
        <v>0.67</v>
      </c>
      <c r="D465" s="69">
        <v>0.26</v>
      </c>
      <c r="E465" s="69">
        <v>0.14000000000000001</v>
      </c>
      <c r="F465" s="69">
        <v>0.38</v>
      </c>
      <c r="G465" s="69">
        <v>1.58</v>
      </c>
      <c r="H465" s="69">
        <v>0.35</v>
      </c>
      <c r="I465" s="69">
        <v>-0.3</v>
      </c>
      <c r="J465" s="69">
        <v>0</v>
      </c>
    </row>
    <row r="466" spans="2:10" x14ac:dyDescent="0.2">
      <c r="B466" s="218" t="s">
        <v>568</v>
      </c>
      <c r="C466" s="69">
        <v>0.67</v>
      </c>
      <c r="D466" s="69">
        <v>0.27</v>
      </c>
      <c r="E466" s="69">
        <v>0.14000000000000001</v>
      </c>
      <c r="F466" s="69">
        <v>0.38</v>
      </c>
      <c r="G466" s="69">
        <v>1.6</v>
      </c>
      <c r="H466" s="69">
        <v>0.35</v>
      </c>
      <c r="I466" s="69">
        <v>-0.28999999999999998</v>
      </c>
      <c r="J466" s="69">
        <v>0.02</v>
      </c>
    </row>
    <row r="467" spans="2:10" x14ac:dyDescent="0.2">
      <c r="B467" s="218">
        <v>43806</v>
      </c>
      <c r="C467" s="69">
        <v>0.68</v>
      </c>
      <c r="D467" s="69">
        <v>0.3</v>
      </c>
      <c r="E467" s="69">
        <v>0.15</v>
      </c>
      <c r="F467" s="69">
        <v>0.39</v>
      </c>
      <c r="G467" s="69">
        <v>1.6</v>
      </c>
      <c r="H467" s="69">
        <v>0.35</v>
      </c>
      <c r="I467" s="69">
        <v>-0.27</v>
      </c>
      <c r="J467" s="69">
        <v>0.05</v>
      </c>
    </row>
    <row r="468" spans="2:10" x14ac:dyDescent="0.2">
      <c r="B468" s="218">
        <v>43776</v>
      </c>
      <c r="C468" s="69">
        <v>0.67</v>
      </c>
      <c r="D468" s="69">
        <v>0.26</v>
      </c>
      <c r="E468" s="69">
        <v>0.14000000000000001</v>
      </c>
      <c r="F468" s="69">
        <v>0.38</v>
      </c>
      <c r="G468" s="69">
        <v>1.58</v>
      </c>
      <c r="H468" s="69">
        <v>0.35</v>
      </c>
      <c r="I468" s="69">
        <v>-0.26</v>
      </c>
      <c r="J468" s="69">
        <v>0.04</v>
      </c>
    </row>
    <row r="469" spans="2:10" x14ac:dyDescent="0.2">
      <c r="B469" s="218">
        <v>43745</v>
      </c>
      <c r="C469" s="69">
        <v>0.66</v>
      </c>
      <c r="D469" s="69">
        <v>0.23</v>
      </c>
      <c r="E469" s="69">
        <v>0.14000000000000001</v>
      </c>
      <c r="F469" s="69">
        <v>0.38</v>
      </c>
      <c r="G469" s="69">
        <v>1.56</v>
      </c>
      <c r="H469" s="69">
        <v>0.34</v>
      </c>
      <c r="I469" s="69">
        <v>-0.28000000000000003</v>
      </c>
      <c r="J469" s="69">
        <v>0.02</v>
      </c>
    </row>
    <row r="470" spans="2:10" x14ac:dyDescent="0.2">
      <c r="B470" s="218">
        <v>43715</v>
      </c>
      <c r="C470" s="69">
        <v>0.63</v>
      </c>
      <c r="D470" s="69">
        <v>0.2</v>
      </c>
      <c r="E470" s="69">
        <v>0.11</v>
      </c>
      <c r="F470" s="69">
        <v>0.38</v>
      </c>
      <c r="G470" s="69">
        <v>1.53</v>
      </c>
      <c r="H470" s="69">
        <v>0.34</v>
      </c>
      <c r="I470" s="69">
        <v>-0.26</v>
      </c>
      <c r="J470" s="69">
        <v>-0.01</v>
      </c>
    </row>
    <row r="471" spans="2:10" x14ac:dyDescent="0.2">
      <c r="B471" s="218">
        <v>43684</v>
      </c>
      <c r="C471" s="69">
        <v>0.63</v>
      </c>
      <c r="D471" s="69">
        <v>0.18</v>
      </c>
      <c r="E471" s="69">
        <v>0.11</v>
      </c>
      <c r="F471" s="69">
        <v>0.38</v>
      </c>
      <c r="G471" s="69">
        <v>1.48</v>
      </c>
      <c r="H471" s="69">
        <v>0.34</v>
      </c>
      <c r="I471" s="69">
        <v>-0.27</v>
      </c>
      <c r="J471" s="69">
        <v>-0.03</v>
      </c>
    </row>
    <row r="472" spans="2:10" x14ac:dyDescent="0.2">
      <c r="B472" s="218">
        <v>43592</v>
      </c>
      <c r="C472" s="69">
        <v>0.64</v>
      </c>
      <c r="D472" s="69">
        <v>0.17</v>
      </c>
      <c r="E472" s="69">
        <v>0.12</v>
      </c>
      <c r="F472" s="69">
        <v>0.39</v>
      </c>
      <c r="G472" s="69">
        <v>1.49</v>
      </c>
      <c r="H472" s="69">
        <v>0.35</v>
      </c>
      <c r="I472" s="69">
        <v>-0.25</v>
      </c>
      <c r="J472" s="69">
        <v>-0.02</v>
      </c>
    </row>
    <row r="473" spans="2:10" x14ac:dyDescent="0.2">
      <c r="B473" s="218">
        <v>43562</v>
      </c>
      <c r="C473" s="69">
        <v>0.63</v>
      </c>
      <c r="D473" s="69">
        <v>0.13</v>
      </c>
      <c r="E473" s="69">
        <v>0.11</v>
      </c>
      <c r="F473" s="69">
        <v>0.37</v>
      </c>
      <c r="G473" s="69">
        <v>1.49</v>
      </c>
      <c r="H473" s="69">
        <v>0.35</v>
      </c>
      <c r="I473" s="69">
        <v>-0.25</v>
      </c>
      <c r="J473" s="69">
        <v>-0.04</v>
      </c>
    </row>
    <row r="474" spans="2:10" x14ac:dyDescent="0.2">
      <c r="B474" s="218">
        <v>43531</v>
      </c>
      <c r="C474" s="69">
        <v>0.66</v>
      </c>
      <c r="D474" s="69">
        <v>0.14000000000000001</v>
      </c>
      <c r="E474" s="69">
        <v>0.12</v>
      </c>
      <c r="F474" s="69">
        <v>0.35</v>
      </c>
      <c r="G474" s="69">
        <v>1.51</v>
      </c>
      <c r="H474" s="69">
        <v>0.37</v>
      </c>
      <c r="I474" s="69">
        <v>-0.26</v>
      </c>
      <c r="J474" s="69">
        <v>-0.02</v>
      </c>
    </row>
    <row r="475" spans="2:10" x14ac:dyDescent="0.2">
      <c r="B475" s="218">
        <v>43503</v>
      </c>
      <c r="C475" s="69">
        <v>0.69</v>
      </c>
      <c r="D475" s="69">
        <v>0.17</v>
      </c>
      <c r="E475" s="69">
        <v>0.15</v>
      </c>
      <c r="F475" s="69">
        <v>0.38</v>
      </c>
      <c r="G475" s="69">
        <v>1.54</v>
      </c>
      <c r="H475" s="69">
        <v>0.41</v>
      </c>
      <c r="I475" s="69">
        <v>-0.26</v>
      </c>
      <c r="J475" s="69">
        <v>0.02</v>
      </c>
    </row>
    <row r="476" spans="2:10" x14ac:dyDescent="0.2">
      <c r="B476" s="218">
        <v>43472</v>
      </c>
      <c r="C476" s="69">
        <v>0.72</v>
      </c>
      <c r="D476" s="69">
        <v>0.17</v>
      </c>
      <c r="E476" s="69">
        <v>0.14000000000000001</v>
      </c>
      <c r="F476" s="69">
        <v>0.38</v>
      </c>
      <c r="G476" s="69">
        <v>1.55</v>
      </c>
      <c r="H476" s="69">
        <v>0.41</v>
      </c>
      <c r="I476" s="69">
        <v>-0.25</v>
      </c>
      <c r="J476" s="69">
        <v>0.02</v>
      </c>
    </row>
    <row r="477" spans="2:10" x14ac:dyDescent="0.2">
      <c r="B477" s="218" t="s">
        <v>569</v>
      </c>
      <c r="C477" s="69">
        <v>0.73</v>
      </c>
      <c r="D477" s="69">
        <v>0.19</v>
      </c>
      <c r="E477" s="69">
        <v>0.16</v>
      </c>
      <c r="F477" s="69">
        <v>0.39</v>
      </c>
      <c r="G477" s="69">
        <v>1.56</v>
      </c>
      <c r="H477" s="69">
        <v>0.42</v>
      </c>
      <c r="I477" s="69">
        <v>-0.23</v>
      </c>
      <c r="J477" s="69">
        <v>0.05</v>
      </c>
    </row>
    <row r="478" spans="2:10" x14ac:dyDescent="0.2">
      <c r="B478" s="218" t="s">
        <v>570</v>
      </c>
      <c r="C478" s="69">
        <v>0.65</v>
      </c>
      <c r="D478" s="69">
        <v>0.19</v>
      </c>
      <c r="E478" s="69">
        <v>0.16</v>
      </c>
      <c r="F478" s="69">
        <v>0.39</v>
      </c>
      <c r="G478" s="69">
        <v>1.56</v>
      </c>
      <c r="H478" s="69">
        <v>0.42</v>
      </c>
      <c r="I478" s="69">
        <v>-0.22</v>
      </c>
      <c r="J478" s="69">
        <v>0.05</v>
      </c>
    </row>
    <row r="479" spans="2:10" x14ac:dyDescent="0.2">
      <c r="B479" s="218" t="s">
        <v>571</v>
      </c>
      <c r="C479" s="69">
        <v>0.64</v>
      </c>
      <c r="D479" s="69">
        <v>0.2</v>
      </c>
      <c r="E479" s="69">
        <v>0.17</v>
      </c>
      <c r="F479" s="69">
        <v>0.39</v>
      </c>
      <c r="G479" s="69">
        <v>1.56</v>
      </c>
      <c r="H479" s="69">
        <v>0.44</v>
      </c>
      <c r="I479" s="69">
        <v>-0.22</v>
      </c>
      <c r="J479" s="69">
        <v>0.06</v>
      </c>
    </row>
    <row r="480" spans="2:10" x14ac:dyDescent="0.2">
      <c r="B480" s="218" t="s">
        <v>572</v>
      </c>
      <c r="C480" s="69">
        <v>0.63</v>
      </c>
      <c r="D480" s="69">
        <v>0.21</v>
      </c>
      <c r="E480" s="69">
        <v>0.17</v>
      </c>
      <c r="F480" s="69">
        <v>0.39</v>
      </c>
      <c r="G480" s="69">
        <v>1.56</v>
      </c>
      <c r="H480" s="69">
        <v>0.41</v>
      </c>
      <c r="I480" s="69">
        <v>-0.22</v>
      </c>
      <c r="J480" s="69">
        <v>0.06</v>
      </c>
    </row>
    <row r="481" spans="2:10" x14ac:dyDescent="0.2">
      <c r="B481" s="218" t="s">
        <v>573</v>
      </c>
      <c r="C481" s="69">
        <v>0.62</v>
      </c>
      <c r="D481" s="69">
        <v>0.22</v>
      </c>
      <c r="E481" s="69">
        <v>0.16</v>
      </c>
      <c r="F481" s="69">
        <v>0.39</v>
      </c>
      <c r="G481" s="69">
        <v>1.56</v>
      </c>
      <c r="H481" s="69">
        <v>0.41</v>
      </c>
      <c r="I481" s="69">
        <v>-0.23</v>
      </c>
      <c r="J481" s="69">
        <v>0.05</v>
      </c>
    </row>
    <row r="482" spans="2:10" x14ac:dyDescent="0.2">
      <c r="B482" s="218" t="s">
        <v>574</v>
      </c>
      <c r="C482" s="69">
        <v>0.62</v>
      </c>
      <c r="D482" s="69">
        <v>0.24</v>
      </c>
      <c r="E482" s="69">
        <v>0.17</v>
      </c>
      <c r="F482" s="69">
        <v>0.39</v>
      </c>
      <c r="G482" s="69">
        <v>1.57</v>
      </c>
      <c r="H482" s="69">
        <v>0.42</v>
      </c>
      <c r="I482" s="69">
        <v>-0.22</v>
      </c>
      <c r="J482" s="69">
        <v>7.0000000000000007E-2</v>
      </c>
    </row>
    <row r="483" spans="2:10" x14ac:dyDescent="0.2">
      <c r="B483" s="218" t="s">
        <v>575</v>
      </c>
      <c r="C483" s="69">
        <v>0.63</v>
      </c>
      <c r="D483" s="69">
        <v>0.26</v>
      </c>
      <c r="E483" s="69">
        <v>0.18</v>
      </c>
      <c r="F483" s="69">
        <v>0.4</v>
      </c>
      <c r="G483" s="69">
        <v>1.58</v>
      </c>
      <c r="H483" s="69">
        <v>0.43</v>
      </c>
      <c r="I483" s="69">
        <v>-0.2</v>
      </c>
      <c r="J483" s="69">
        <v>0.09</v>
      </c>
    </row>
    <row r="484" spans="2:10" x14ac:dyDescent="0.2">
      <c r="B484" s="218" t="s">
        <v>576</v>
      </c>
      <c r="C484" s="69">
        <v>0.63</v>
      </c>
      <c r="D484" s="69">
        <v>0.24</v>
      </c>
      <c r="E484" s="69">
        <v>0.18</v>
      </c>
      <c r="F484" s="69">
        <v>0.39</v>
      </c>
      <c r="G484" s="69">
        <v>1.58</v>
      </c>
      <c r="H484" s="69">
        <v>0.43</v>
      </c>
      <c r="I484" s="69">
        <v>-0.21</v>
      </c>
      <c r="J484" s="69">
        <v>7.0000000000000007E-2</v>
      </c>
    </row>
    <row r="485" spans="2:10" x14ac:dyDescent="0.2">
      <c r="B485" s="218" t="s">
        <v>577</v>
      </c>
      <c r="C485" s="69">
        <v>0.69</v>
      </c>
      <c r="D485" s="69">
        <v>0.27</v>
      </c>
      <c r="E485" s="69">
        <v>0.19</v>
      </c>
      <c r="F485" s="69">
        <v>0.41</v>
      </c>
      <c r="G485" s="69">
        <v>1.68</v>
      </c>
      <c r="H485" s="69">
        <v>0.48</v>
      </c>
      <c r="I485" s="69">
        <v>-0.21</v>
      </c>
      <c r="J485" s="69">
        <v>0.09</v>
      </c>
    </row>
    <row r="486" spans="2:10" x14ac:dyDescent="0.2">
      <c r="B486" s="218" t="s">
        <v>578</v>
      </c>
      <c r="C486" s="69">
        <v>0.72</v>
      </c>
      <c r="D486" s="69">
        <v>0.25</v>
      </c>
      <c r="E486" s="69">
        <v>0.19</v>
      </c>
      <c r="F486" s="69">
        <v>0.42</v>
      </c>
      <c r="G486" s="69">
        <v>1.75</v>
      </c>
      <c r="H486" s="69">
        <v>0.51</v>
      </c>
      <c r="I486" s="69">
        <v>-0.21</v>
      </c>
      <c r="J486" s="69">
        <v>7.0000000000000007E-2</v>
      </c>
    </row>
    <row r="487" spans="2:10" x14ac:dyDescent="0.2">
      <c r="B487" s="218" t="s">
        <v>579</v>
      </c>
      <c r="C487" s="69">
        <v>0.78</v>
      </c>
      <c r="D487" s="69">
        <v>0.31</v>
      </c>
      <c r="E487" s="69">
        <v>0.24</v>
      </c>
      <c r="F487" s="69">
        <v>0.43</v>
      </c>
      <c r="G487" s="69">
        <v>1.81</v>
      </c>
      <c r="H487" s="69">
        <v>0.56999999999999995</v>
      </c>
      <c r="I487" s="69">
        <v>-0.18</v>
      </c>
      <c r="J487" s="69">
        <v>0.14000000000000001</v>
      </c>
    </row>
    <row r="488" spans="2:10" x14ac:dyDescent="0.2">
      <c r="B488" s="218" t="s">
        <v>580</v>
      </c>
      <c r="C488" s="69">
        <v>0.8</v>
      </c>
      <c r="D488" s="69">
        <v>0.31</v>
      </c>
      <c r="E488" s="69">
        <v>0.25</v>
      </c>
      <c r="F488" s="69">
        <v>0.44</v>
      </c>
      <c r="G488" s="69">
        <v>1.82</v>
      </c>
      <c r="H488" s="69">
        <v>0.56999999999999995</v>
      </c>
      <c r="I488" s="69">
        <v>-0.17</v>
      </c>
      <c r="J488" s="69">
        <v>0.15</v>
      </c>
    </row>
    <row r="489" spans="2:10" x14ac:dyDescent="0.2">
      <c r="B489" s="218" t="s">
        <v>581</v>
      </c>
      <c r="C489" s="69">
        <v>0.84</v>
      </c>
      <c r="D489" s="69">
        <v>0.32</v>
      </c>
      <c r="E489" s="69">
        <v>0.26</v>
      </c>
      <c r="F489" s="69">
        <v>0.44</v>
      </c>
      <c r="G489" s="69">
        <v>1.86</v>
      </c>
      <c r="H489" s="69">
        <v>0.6</v>
      </c>
      <c r="I489" s="69">
        <v>-0.18</v>
      </c>
      <c r="J489" s="69">
        <v>0.16</v>
      </c>
    </row>
    <row r="490" spans="2:10" x14ac:dyDescent="0.2">
      <c r="B490" s="218">
        <v>43805</v>
      </c>
      <c r="C490" s="69">
        <v>0.9</v>
      </c>
      <c r="D490" s="69">
        <v>0.32</v>
      </c>
      <c r="E490" s="69">
        <v>0.27</v>
      </c>
      <c r="F490" s="69">
        <v>0.44</v>
      </c>
      <c r="G490" s="69">
        <v>1.89</v>
      </c>
      <c r="H490" s="69">
        <v>0.6</v>
      </c>
      <c r="I490" s="69">
        <v>-0.16</v>
      </c>
      <c r="J490" s="69">
        <v>0.17</v>
      </c>
    </row>
    <row r="491" spans="2:10" x14ac:dyDescent="0.2">
      <c r="B491" s="218">
        <v>43775</v>
      </c>
      <c r="C491" s="69">
        <v>0.92</v>
      </c>
      <c r="D491" s="69">
        <v>0.32</v>
      </c>
      <c r="E491" s="69">
        <v>0.28000000000000003</v>
      </c>
      <c r="F491" s="69">
        <v>0.43</v>
      </c>
      <c r="G491" s="69">
        <v>1.91</v>
      </c>
      <c r="H491" s="69">
        <v>0.61</v>
      </c>
      <c r="I491" s="69">
        <v>-0.17</v>
      </c>
      <c r="J491" s="69">
        <v>0.17</v>
      </c>
    </row>
    <row r="492" spans="2:10" x14ac:dyDescent="0.2">
      <c r="B492" s="218">
        <v>43744</v>
      </c>
      <c r="C492" s="69">
        <v>0.93</v>
      </c>
      <c r="D492" s="69">
        <v>0.34</v>
      </c>
      <c r="E492" s="69">
        <v>0.3</v>
      </c>
      <c r="F492" s="69">
        <v>0.44</v>
      </c>
      <c r="G492" s="69">
        <v>1.93</v>
      </c>
      <c r="H492" s="69">
        <v>0.62</v>
      </c>
      <c r="I492" s="69">
        <v>-0.18</v>
      </c>
      <c r="J492" s="69">
        <v>0.18</v>
      </c>
    </row>
    <row r="493" spans="2:10" x14ac:dyDescent="0.2">
      <c r="B493" s="218">
        <v>43652</v>
      </c>
      <c r="C493" s="69">
        <v>0.96</v>
      </c>
      <c r="D493" s="69">
        <v>0.33</v>
      </c>
      <c r="E493" s="69">
        <v>0.3</v>
      </c>
      <c r="F493" s="69">
        <v>0.45</v>
      </c>
      <c r="G493" s="69">
        <v>1.94</v>
      </c>
      <c r="H493" s="69">
        <v>0.64</v>
      </c>
      <c r="I493" s="69">
        <v>-0.17</v>
      </c>
      <c r="J493" s="69">
        <v>0.16</v>
      </c>
    </row>
    <row r="494" spans="2:10" x14ac:dyDescent="0.2">
      <c r="B494" s="218">
        <v>43622</v>
      </c>
      <c r="C494" s="69">
        <v>0.98</v>
      </c>
      <c r="D494" s="69">
        <v>0.39</v>
      </c>
      <c r="E494" s="69">
        <v>0.31</v>
      </c>
      <c r="F494" s="69">
        <v>0.45</v>
      </c>
      <c r="G494" s="69">
        <v>1.97</v>
      </c>
      <c r="H494" s="69">
        <v>0.65</v>
      </c>
      <c r="I494" s="69">
        <v>-0.16</v>
      </c>
      <c r="J494" s="69">
        <v>0.18</v>
      </c>
    </row>
    <row r="495" spans="2:10" x14ac:dyDescent="0.2">
      <c r="B495" s="218">
        <v>43591</v>
      </c>
      <c r="C495" s="69">
        <v>1</v>
      </c>
      <c r="D495" s="69">
        <v>0.43</v>
      </c>
      <c r="E495" s="69">
        <v>0.31</v>
      </c>
      <c r="F495" s="69">
        <v>0.46</v>
      </c>
      <c r="G495" s="69">
        <v>1.99</v>
      </c>
      <c r="H495" s="69">
        <v>0.7</v>
      </c>
      <c r="I495" s="69">
        <v>-0.16</v>
      </c>
      <c r="J495" s="69">
        <v>0.19</v>
      </c>
    </row>
    <row r="496" spans="2:10" x14ac:dyDescent="0.2">
      <c r="B496" s="218">
        <v>43561</v>
      </c>
      <c r="C496" s="69">
        <v>1.04</v>
      </c>
      <c r="D496" s="69">
        <v>0.45</v>
      </c>
      <c r="E496" s="69">
        <v>0.33</v>
      </c>
      <c r="F496" s="69">
        <v>0.49</v>
      </c>
      <c r="G496" s="69">
        <v>2.04</v>
      </c>
      <c r="H496" s="69">
        <v>0.71</v>
      </c>
      <c r="I496" s="69">
        <v>-0.14000000000000001</v>
      </c>
      <c r="J496" s="69">
        <v>0.21</v>
      </c>
    </row>
    <row r="497" spans="2:10" x14ac:dyDescent="0.2">
      <c r="B497" s="218">
        <v>43530</v>
      </c>
      <c r="C497" s="69">
        <v>1.0900000000000001</v>
      </c>
      <c r="D497" s="69">
        <v>0.47</v>
      </c>
      <c r="E497" s="69">
        <v>0.35</v>
      </c>
      <c r="F497" s="69">
        <v>0.5</v>
      </c>
      <c r="G497" s="69">
        <v>2.0699999999999998</v>
      </c>
      <c r="H497" s="69">
        <v>0.74</v>
      </c>
      <c r="I497" s="69">
        <v>-0.14000000000000001</v>
      </c>
      <c r="J497" s="69">
        <v>0.22</v>
      </c>
    </row>
    <row r="498" spans="2:10" x14ac:dyDescent="0.2">
      <c r="B498" s="218" t="s">
        <v>582</v>
      </c>
      <c r="C498" s="69">
        <v>1.1000000000000001</v>
      </c>
      <c r="D498" s="69">
        <v>0.47</v>
      </c>
      <c r="E498" s="69">
        <v>0.35</v>
      </c>
      <c r="F498" s="69">
        <v>0.51</v>
      </c>
      <c r="G498" s="69">
        <v>2.09</v>
      </c>
      <c r="H498" s="69">
        <v>0.75</v>
      </c>
      <c r="I498" s="69">
        <v>-0.13</v>
      </c>
      <c r="J498" s="69">
        <v>0.23</v>
      </c>
    </row>
    <row r="499" spans="2:10" x14ac:dyDescent="0.2">
      <c r="B499" s="218" t="s">
        <v>583</v>
      </c>
      <c r="C499" s="69">
        <v>1.0900000000000001</v>
      </c>
      <c r="D499" s="69">
        <v>0.49</v>
      </c>
      <c r="E499" s="69">
        <v>0.36</v>
      </c>
      <c r="F499" s="69">
        <v>0.52</v>
      </c>
      <c r="G499" s="69">
        <v>2.08</v>
      </c>
      <c r="H499" s="69">
        <v>0.75</v>
      </c>
      <c r="I499" s="69">
        <v>-0.12</v>
      </c>
      <c r="J499" s="69">
        <v>0.24</v>
      </c>
    </row>
    <row r="500" spans="2:10" x14ac:dyDescent="0.2">
      <c r="B500" s="218" t="s">
        <v>584</v>
      </c>
      <c r="C500" s="69">
        <v>1.0900000000000001</v>
      </c>
      <c r="D500" s="69">
        <v>0.48</v>
      </c>
      <c r="E500" s="69">
        <v>0.36</v>
      </c>
      <c r="F500" s="69">
        <v>0.52</v>
      </c>
      <c r="G500" s="69">
        <v>2.09</v>
      </c>
      <c r="H500" s="69">
        <v>0.74</v>
      </c>
      <c r="I500" s="69">
        <v>-0.12</v>
      </c>
      <c r="J500" s="69">
        <v>0.24</v>
      </c>
    </row>
    <row r="501" spans="2:10" x14ac:dyDescent="0.2">
      <c r="B501" s="218" t="s">
        <v>585</v>
      </c>
      <c r="C501" s="69">
        <v>1.0900000000000001</v>
      </c>
      <c r="D501" s="69">
        <v>0.49</v>
      </c>
      <c r="E501" s="69">
        <v>0.37</v>
      </c>
      <c r="F501" s="69">
        <v>0.52</v>
      </c>
      <c r="G501" s="69">
        <v>2.11</v>
      </c>
      <c r="H501" s="69">
        <v>0.75</v>
      </c>
      <c r="I501" s="69">
        <v>-0.12</v>
      </c>
      <c r="J501" s="69">
        <v>0.25</v>
      </c>
    </row>
    <row r="502" spans="2:10" x14ac:dyDescent="0.2">
      <c r="B502" s="218" t="s">
        <v>586</v>
      </c>
      <c r="C502" s="69">
        <v>1.1000000000000001</v>
      </c>
      <c r="D502" s="69">
        <v>0.5</v>
      </c>
      <c r="E502" s="69">
        <v>0.37</v>
      </c>
      <c r="F502" s="69">
        <v>0.53</v>
      </c>
      <c r="G502" s="69">
        <v>2.15</v>
      </c>
      <c r="H502" s="69">
        <v>0.76</v>
      </c>
      <c r="I502" s="69">
        <v>-0.12</v>
      </c>
      <c r="J502" s="69">
        <v>0.26</v>
      </c>
    </row>
    <row r="503" spans="2:10" x14ac:dyDescent="0.2">
      <c r="B503" s="218" t="s">
        <v>587</v>
      </c>
      <c r="C503" s="69">
        <v>1.1000000000000001</v>
      </c>
      <c r="D503" s="69">
        <v>0.51</v>
      </c>
      <c r="E503" s="69">
        <v>0.39</v>
      </c>
      <c r="F503" s="69">
        <v>0.53</v>
      </c>
      <c r="G503" s="69">
        <v>2.15</v>
      </c>
      <c r="H503" s="69">
        <v>0.76</v>
      </c>
      <c r="I503" s="69">
        <v>-0.11</v>
      </c>
      <c r="J503" s="69">
        <v>0.28000000000000003</v>
      </c>
    </row>
    <row r="504" spans="2:10" x14ac:dyDescent="0.2">
      <c r="B504" s="218" t="s">
        <v>588</v>
      </c>
      <c r="C504" s="69">
        <v>1.1100000000000001</v>
      </c>
      <c r="D504" s="69">
        <v>0.52</v>
      </c>
      <c r="E504" s="69">
        <v>0.39</v>
      </c>
      <c r="F504" s="69">
        <v>0.53</v>
      </c>
      <c r="G504" s="69">
        <v>2.16</v>
      </c>
      <c r="H504" s="69">
        <v>0.76</v>
      </c>
      <c r="I504" s="69">
        <v>-0.11</v>
      </c>
      <c r="J504" s="69">
        <v>0.28000000000000003</v>
      </c>
    </row>
    <row r="505" spans="2:10" x14ac:dyDescent="0.2">
      <c r="B505" s="218" t="s">
        <v>589</v>
      </c>
      <c r="C505" s="69">
        <v>1.1100000000000001</v>
      </c>
      <c r="D505" s="69">
        <v>0.53</v>
      </c>
      <c r="E505" s="69">
        <v>0.4</v>
      </c>
      <c r="F505" s="69">
        <v>0.54</v>
      </c>
      <c r="G505" s="69">
        <v>2.15</v>
      </c>
      <c r="H505" s="69">
        <v>0.76</v>
      </c>
      <c r="I505" s="69">
        <v>-0.11</v>
      </c>
      <c r="J505" s="69">
        <v>0.3</v>
      </c>
    </row>
    <row r="506" spans="2:10" x14ac:dyDescent="0.2">
      <c r="B506" s="218" t="s">
        <v>590</v>
      </c>
      <c r="C506" s="69">
        <v>1.1200000000000001</v>
      </c>
      <c r="D506" s="69">
        <v>0.54</v>
      </c>
      <c r="E506" s="69">
        <v>0.4</v>
      </c>
      <c r="F506" s="69">
        <v>0.54</v>
      </c>
      <c r="G506" s="69">
        <v>2.16</v>
      </c>
      <c r="H506" s="69">
        <v>0.77</v>
      </c>
      <c r="I506" s="69">
        <v>-0.11</v>
      </c>
      <c r="J506" s="69">
        <v>0.31</v>
      </c>
    </row>
    <row r="507" spans="2:10" x14ac:dyDescent="0.2">
      <c r="B507" s="218" t="s">
        <v>591</v>
      </c>
      <c r="C507" s="69">
        <v>1.1200000000000001</v>
      </c>
      <c r="D507" s="69">
        <v>0.52</v>
      </c>
      <c r="E507" s="69">
        <v>0.4</v>
      </c>
      <c r="F507" s="69">
        <v>0.55000000000000004</v>
      </c>
      <c r="G507" s="69">
        <v>2.17</v>
      </c>
      <c r="H507" s="69">
        <v>0.78</v>
      </c>
      <c r="I507" s="69">
        <v>-0.1</v>
      </c>
      <c r="J507" s="69">
        <v>0.3</v>
      </c>
    </row>
    <row r="508" spans="2:10" x14ac:dyDescent="0.2">
      <c r="B508" s="218" t="s">
        <v>592</v>
      </c>
      <c r="C508" s="69">
        <v>1.1299999999999999</v>
      </c>
      <c r="D508" s="69">
        <v>0.51</v>
      </c>
      <c r="E508" s="69">
        <v>0.41</v>
      </c>
      <c r="F508" s="69">
        <v>0.56000000000000005</v>
      </c>
      <c r="G508" s="69">
        <v>2.17</v>
      </c>
      <c r="H508" s="69">
        <v>0.78</v>
      </c>
      <c r="I508" s="69">
        <v>-0.11</v>
      </c>
      <c r="J508" s="69">
        <v>0.28999999999999998</v>
      </c>
    </row>
    <row r="509" spans="2:10" x14ac:dyDescent="0.2">
      <c r="B509" s="218" t="s">
        <v>593</v>
      </c>
      <c r="C509" s="69">
        <v>1.1299999999999999</v>
      </c>
      <c r="D509" s="69">
        <v>0.51</v>
      </c>
      <c r="E509" s="69">
        <v>0.41</v>
      </c>
      <c r="F509" s="69">
        <v>0.55000000000000004</v>
      </c>
      <c r="G509" s="69">
        <v>2.16</v>
      </c>
      <c r="H509" s="69">
        <v>0.78</v>
      </c>
      <c r="I509" s="69">
        <v>-0.1</v>
      </c>
      <c r="J509" s="69">
        <v>0.28999999999999998</v>
      </c>
    </row>
    <row r="510" spans="2:10" x14ac:dyDescent="0.2">
      <c r="B510" s="218" t="s">
        <v>594</v>
      </c>
      <c r="C510" s="69">
        <v>1.1299999999999999</v>
      </c>
      <c r="D510" s="69">
        <v>0.5</v>
      </c>
      <c r="E510" s="69">
        <v>0.41</v>
      </c>
      <c r="F510" s="69">
        <v>0.56000000000000005</v>
      </c>
      <c r="G510" s="69">
        <v>2.16</v>
      </c>
      <c r="H510" s="69">
        <v>0.79</v>
      </c>
      <c r="I510" s="69">
        <v>-0.11</v>
      </c>
      <c r="J510" s="69">
        <v>0.28999999999999998</v>
      </c>
    </row>
    <row r="511" spans="2:10" x14ac:dyDescent="0.2">
      <c r="B511" s="218" t="s">
        <v>595</v>
      </c>
      <c r="C511" s="69">
        <v>1.1499999999999999</v>
      </c>
      <c r="D511" s="69">
        <v>0.51</v>
      </c>
      <c r="E511" s="69">
        <v>0.42</v>
      </c>
      <c r="F511" s="69">
        <v>0.55000000000000004</v>
      </c>
      <c r="G511" s="69">
        <v>2.16</v>
      </c>
      <c r="H511" s="69">
        <v>0.78</v>
      </c>
      <c r="I511" s="69">
        <v>-0.13</v>
      </c>
      <c r="J511" s="69">
        <v>0.3</v>
      </c>
    </row>
    <row r="512" spans="2:10" x14ac:dyDescent="0.2">
      <c r="B512" s="218" t="s">
        <v>596</v>
      </c>
      <c r="C512" s="69">
        <v>1.1499999999999999</v>
      </c>
      <c r="D512" s="69">
        <v>0.5</v>
      </c>
      <c r="E512" s="69">
        <v>0.42</v>
      </c>
      <c r="F512" s="69">
        <v>0.55000000000000004</v>
      </c>
      <c r="G512" s="69">
        <v>2.15</v>
      </c>
      <c r="H512" s="69">
        <v>0.79</v>
      </c>
      <c r="I512" s="69">
        <v>-0.14000000000000001</v>
      </c>
      <c r="J512" s="69">
        <v>0.31</v>
      </c>
    </row>
    <row r="513" spans="2:10" x14ac:dyDescent="0.2">
      <c r="B513" s="218">
        <v>43743</v>
      </c>
      <c r="C513" s="69">
        <v>1.1499999999999999</v>
      </c>
      <c r="D513" s="69">
        <v>0.52</v>
      </c>
      <c r="E513" s="69">
        <v>0.43</v>
      </c>
      <c r="F513" s="69">
        <v>0.55000000000000004</v>
      </c>
      <c r="G513" s="69">
        <v>2.14</v>
      </c>
      <c r="H513" s="69">
        <v>0.79</v>
      </c>
      <c r="I513" s="69">
        <v>-0.12</v>
      </c>
      <c r="J513" s="69">
        <v>0.33</v>
      </c>
    </row>
    <row r="514" spans="2:10" x14ac:dyDescent="0.2">
      <c r="B514" s="218">
        <v>43713</v>
      </c>
      <c r="C514" s="69">
        <v>1.1499999999999999</v>
      </c>
      <c r="D514" s="69">
        <v>0.51</v>
      </c>
      <c r="E514" s="69">
        <v>0.43</v>
      </c>
      <c r="F514" s="69">
        <v>0.55000000000000004</v>
      </c>
      <c r="G514" s="69">
        <v>2.14</v>
      </c>
      <c r="H514" s="69">
        <v>0.79</v>
      </c>
      <c r="I514" s="69">
        <v>-0.11</v>
      </c>
      <c r="J514" s="69">
        <v>0.32</v>
      </c>
    </row>
    <row r="515" spans="2:10" x14ac:dyDescent="0.2">
      <c r="B515" s="218">
        <v>43682</v>
      </c>
      <c r="C515" s="69">
        <v>1.1499999999999999</v>
      </c>
      <c r="D515" s="69">
        <v>0.5</v>
      </c>
      <c r="E515" s="69">
        <v>0.43</v>
      </c>
      <c r="F515" s="69">
        <v>0.56000000000000005</v>
      </c>
      <c r="G515" s="69">
        <v>2.13</v>
      </c>
      <c r="H515" s="69">
        <v>0.79</v>
      </c>
      <c r="I515" s="69">
        <v>-0.11</v>
      </c>
      <c r="J515" s="69">
        <v>0.32</v>
      </c>
    </row>
    <row r="516" spans="2:10" x14ac:dyDescent="0.2">
      <c r="B516" s="218">
        <v>43651</v>
      </c>
      <c r="C516" s="69">
        <v>1.1499999999999999</v>
      </c>
      <c r="D516" s="69">
        <v>0.51</v>
      </c>
      <c r="E516" s="69">
        <v>0.43</v>
      </c>
      <c r="F516" s="69">
        <v>0.55000000000000004</v>
      </c>
      <c r="G516" s="69">
        <v>2.11</v>
      </c>
      <c r="H516" s="69">
        <v>0.79</v>
      </c>
      <c r="I516" s="69">
        <v>-0.1</v>
      </c>
      <c r="J516" s="69">
        <v>0.32</v>
      </c>
    </row>
    <row r="517" spans="2:10" x14ac:dyDescent="0.2">
      <c r="B517" s="218">
        <v>43621</v>
      </c>
      <c r="C517" s="69">
        <v>1.1499999999999999</v>
      </c>
      <c r="D517" s="69">
        <v>0.53</v>
      </c>
      <c r="E517" s="69">
        <v>0.44</v>
      </c>
      <c r="F517" s="69">
        <v>0.56999999999999995</v>
      </c>
      <c r="G517" s="69">
        <v>2.12</v>
      </c>
      <c r="H517" s="69">
        <v>0.83</v>
      </c>
      <c r="I517" s="69">
        <v>-0.1</v>
      </c>
      <c r="J517" s="69">
        <v>0.34</v>
      </c>
    </row>
    <row r="518" spans="2:10" x14ac:dyDescent="0.2">
      <c r="B518" s="218">
        <v>43529</v>
      </c>
      <c r="C518" s="69">
        <v>1.1599999999999999</v>
      </c>
      <c r="D518" s="69">
        <v>0.53</v>
      </c>
      <c r="E518" s="69">
        <v>0.44</v>
      </c>
      <c r="F518" s="69">
        <v>0.56000000000000005</v>
      </c>
      <c r="G518" s="69">
        <v>2.12</v>
      </c>
      <c r="H518" s="69">
        <v>0.8</v>
      </c>
      <c r="I518" s="69">
        <v>-0.09</v>
      </c>
      <c r="J518" s="69">
        <v>0.36</v>
      </c>
    </row>
    <row r="519" spans="2:10" x14ac:dyDescent="0.2">
      <c r="B519" s="218">
        <v>43501</v>
      </c>
      <c r="C519" s="69">
        <v>1.1599999999999999</v>
      </c>
      <c r="D519" s="69">
        <v>0.54</v>
      </c>
      <c r="E519" s="69">
        <v>0.44</v>
      </c>
      <c r="F519" s="69">
        <v>0.56999999999999995</v>
      </c>
      <c r="G519" s="69">
        <v>2.13</v>
      </c>
      <c r="H519" s="69">
        <v>0.81</v>
      </c>
      <c r="I519" s="69">
        <v>-0.09</v>
      </c>
      <c r="J519" s="69">
        <v>0.36</v>
      </c>
    </row>
    <row r="520" spans="2:10" x14ac:dyDescent="0.2">
      <c r="B520" s="218">
        <v>43470</v>
      </c>
      <c r="C520" s="69">
        <v>1.1599999999999999</v>
      </c>
      <c r="D520" s="69">
        <v>0.54</v>
      </c>
      <c r="E520" s="69">
        <v>0.45</v>
      </c>
      <c r="F520" s="69">
        <v>0.56000000000000005</v>
      </c>
      <c r="G520" s="69">
        <v>2.15</v>
      </c>
      <c r="H520" s="69">
        <v>0.81</v>
      </c>
      <c r="I520" s="69">
        <v>-0.09</v>
      </c>
      <c r="J520" s="69">
        <v>0.35</v>
      </c>
    </row>
    <row r="521" spans="2:10" x14ac:dyDescent="0.2">
      <c r="B521" s="218" t="s">
        <v>597</v>
      </c>
      <c r="C521" s="69">
        <v>1.1599999999999999</v>
      </c>
      <c r="D521" s="69">
        <v>0.54</v>
      </c>
      <c r="E521" s="69">
        <v>0.45</v>
      </c>
      <c r="F521" s="69">
        <v>0.56999999999999995</v>
      </c>
      <c r="G521" s="69">
        <v>2.04</v>
      </c>
      <c r="H521" s="69">
        <v>0.81</v>
      </c>
      <c r="I521" s="69">
        <v>-0.09</v>
      </c>
      <c r="J521" s="69">
        <v>0.35</v>
      </c>
    </row>
    <row r="522" spans="2:10" x14ac:dyDescent="0.2">
      <c r="B522" s="218" t="s">
        <v>598</v>
      </c>
      <c r="C522" s="69">
        <v>1.17</v>
      </c>
      <c r="D522" s="69">
        <v>0.53</v>
      </c>
      <c r="E522" s="69">
        <v>0.35</v>
      </c>
      <c r="F522" s="69">
        <v>0.56999999999999995</v>
      </c>
      <c r="G522" s="69">
        <v>1.98</v>
      </c>
      <c r="H522" s="69">
        <v>0.81</v>
      </c>
      <c r="I522" s="69">
        <v>-0.08</v>
      </c>
      <c r="J522" s="69">
        <v>0.28999999999999998</v>
      </c>
    </row>
    <row r="523" spans="2:10" x14ac:dyDescent="0.2">
      <c r="B523" s="218" t="s">
        <v>599</v>
      </c>
      <c r="C523" s="69">
        <v>1.17</v>
      </c>
      <c r="D523" s="69">
        <v>0.52</v>
      </c>
      <c r="E523" s="69">
        <v>0.35</v>
      </c>
      <c r="F523" s="69">
        <v>0.57999999999999996</v>
      </c>
      <c r="G523" s="69">
        <v>1.98</v>
      </c>
      <c r="H523" s="69">
        <v>0.81</v>
      </c>
      <c r="I523" s="69">
        <v>-0.08</v>
      </c>
      <c r="J523" s="69">
        <v>0.28999999999999998</v>
      </c>
    </row>
    <row r="524" spans="2:10" x14ac:dyDescent="0.2">
      <c r="B524" s="218" t="s">
        <v>600</v>
      </c>
      <c r="C524" s="69">
        <v>1.18</v>
      </c>
      <c r="D524" s="69">
        <v>0.52</v>
      </c>
      <c r="E524" s="69">
        <v>0.35</v>
      </c>
      <c r="F524" s="69">
        <v>0.57999999999999996</v>
      </c>
      <c r="G524" s="69">
        <v>1.99</v>
      </c>
      <c r="H524" s="69">
        <v>0.82</v>
      </c>
      <c r="I524" s="69">
        <v>-0.08</v>
      </c>
      <c r="J524" s="69">
        <v>0.3</v>
      </c>
    </row>
    <row r="525" spans="2:10" x14ac:dyDescent="0.2">
      <c r="B525" s="218" t="s">
        <v>601</v>
      </c>
      <c r="C525" s="69">
        <v>1.18</v>
      </c>
      <c r="D525" s="69">
        <v>0.52</v>
      </c>
      <c r="E525" s="69">
        <v>0.36</v>
      </c>
      <c r="F525" s="69">
        <v>0.59</v>
      </c>
      <c r="G525" s="69">
        <v>1.98</v>
      </c>
      <c r="H525" s="69">
        <v>0.82</v>
      </c>
      <c r="I525" s="69">
        <v>-0.09</v>
      </c>
      <c r="J525" s="69">
        <v>0.28999999999999998</v>
      </c>
    </row>
    <row r="526" spans="2:10" x14ac:dyDescent="0.2">
      <c r="B526" s="218" t="s">
        <v>602</v>
      </c>
      <c r="C526" s="69">
        <v>1.2</v>
      </c>
      <c r="D526" s="69">
        <v>0.56000000000000005</v>
      </c>
      <c r="E526" s="69">
        <v>0.37</v>
      </c>
      <c r="F526" s="69">
        <v>0.59</v>
      </c>
      <c r="G526" s="69">
        <v>2.0099999999999998</v>
      </c>
      <c r="H526" s="69">
        <v>0.84</v>
      </c>
      <c r="I526" s="69">
        <v>-7.0000000000000007E-2</v>
      </c>
      <c r="J526" s="69">
        <v>0.32</v>
      </c>
    </row>
    <row r="527" spans="2:10" x14ac:dyDescent="0.2">
      <c r="B527" s="218" t="s">
        <v>603</v>
      </c>
      <c r="C527" s="69">
        <v>1.21</v>
      </c>
      <c r="D527" s="69">
        <v>0.55000000000000004</v>
      </c>
      <c r="E527" s="69">
        <v>0.35</v>
      </c>
      <c r="F527" s="69">
        <v>0.59</v>
      </c>
      <c r="G527" s="69">
        <v>2.02</v>
      </c>
      <c r="H527" s="69">
        <v>0.83</v>
      </c>
      <c r="I527" s="69">
        <v>-7.0000000000000007E-2</v>
      </c>
      <c r="J527" s="69">
        <v>0.32</v>
      </c>
    </row>
    <row r="528" spans="2:10" x14ac:dyDescent="0.2">
      <c r="B528" s="218" t="s">
        <v>604</v>
      </c>
      <c r="C528" s="69">
        <v>1.21</v>
      </c>
      <c r="D528" s="69">
        <v>0.55000000000000004</v>
      </c>
      <c r="E528" s="69">
        <v>0.36</v>
      </c>
      <c r="F528" s="69">
        <v>0.59</v>
      </c>
      <c r="G528" s="69">
        <v>2.0299999999999998</v>
      </c>
      <c r="H528" s="69">
        <v>0.83</v>
      </c>
      <c r="I528" s="69">
        <v>-0.06</v>
      </c>
      <c r="J528" s="69">
        <v>0.32</v>
      </c>
    </row>
    <row r="529" spans="2:10" x14ac:dyDescent="0.2">
      <c r="B529" s="218" t="s">
        <v>605</v>
      </c>
      <c r="C529" s="69">
        <v>1.22</v>
      </c>
      <c r="D529" s="69">
        <v>0.59</v>
      </c>
      <c r="E529" s="69">
        <v>0.37</v>
      </c>
      <c r="F529" s="69">
        <v>0.6</v>
      </c>
      <c r="G529" s="69">
        <v>2.0499999999999998</v>
      </c>
      <c r="H529" s="69">
        <v>0.85</v>
      </c>
      <c r="I529" s="69">
        <v>-7.0000000000000007E-2</v>
      </c>
      <c r="J529" s="69">
        <v>0.35</v>
      </c>
    </row>
    <row r="530" spans="2:10" x14ac:dyDescent="0.2">
      <c r="B530" s="218" t="s">
        <v>606</v>
      </c>
      <c r="C530" s="69">
        <v>1.22</v>
      </c>
      <c r="D530" s="69">
        <v>0.57999999999999996</v>
      </c>
      <c r="E530" s="69">
        <v>0.37</v>
      </c>
      <c r="F530" s="69">
        <v>0.6</v>
      </c>
      <c r="G530" s="69">
        <v>2.06</v>
      </c>
      <c r="H530" s="69">
        <v>0.85</v>
      </c>
      <c r="I530" s="69">
        <v>-0.06</v>
      </c>
      <c r="J530" s="69">
        <v>0.34</v>
      </c>
    </row>
    <row r="531" spans="2:10" x14ac:dyDescent="0.2">
      <c r="B531" s="218" t="s">
        <v>607</v>
      </c>
      <c r="C531" s="69">
        <v>1.23</v>
      </c>
      <c r="D531" s="69">
        <v>0.57999999999999996</v>
      </c>
      <c r="E531" s="69">
        <v>0.37</v>
      </c>
      <c r="F531" s="69">
        <v>0.6</v>
      </c>
      <c r="G531" s="69">
        <v>2.06</v>
      </c>
      <c r="H531" s="69">
        <v>0.85</v>
      </c>
      <c r="I531" s="69">
        <v>-7.0000000000000007E-2</v>
      </c>
      <c r="J531" s="69">
        <v>0.34</v>
      </c>
    </row>
    <row r="532" spans="2:10" x14ac:dyDescent="0.2">
      <c r="B532" s="218">
        <v>43803</v>
      </c>
      <c r="C532" s="69">
        <v>1.22</v>
      </c>
      <c r="D532" s="69">
        <v>0.57999999999999996</v>
      </c>
      <c r="E532" s="69">
        <v>0.38</v>
      </c>
      <c r="F532" s="69">
        <v>0.6</v>
      </c>
      <c r="G532" s="69">
        <v>2.0699999999999998</v>
      </c>
      <c r="H532" s="69">
        <v>0.85</v>
      </c>
      <c r="I532" s="69">
        <v>-7.0000000000000007E-2</v>
      </c>
      <c r="J532" s="69">
        <v>0.34</v>
      </c>
    </row>
    <row r="533" spans="2:10" x14ac:dyDescent="0.2">
      <c r="B533" s="218">
        <v>43773</v>
      </c>
      <c r="C533" s="69">
        <v>1.23</v>
      </c>
      <c r="D533" s="69">
        <v>0.56999999999999995</v>
      </c>
      <c r="E533" s="69">
        <v>0.37</v>
      </c>
      <c r="F533" s="69">
        <v>0.6</v>
      </c>
      <c r="G533" s="69">
        <v>2.0699999999999998</v>
      </c>
      <c r="H533" s="69">
        <v>0.84</v>
      </c>
      <c r="I533" s="69">
        <v>-7.0000000000000007E-2</v>
      </c>
      <c r="J533" s="69">
        <v>0.31</v>
      </c>
    </row>
    <row r="534" spans="2:10" x14ac:dyDescent="0.2">
      <c r="B534" s="218">
        <v>43742</v>
      </c>
      <c r="C534" s="69">
        <v>1.22</v>
      </c>
      <c r="D534" s="69">
        <v>0.56000000000000005</v>
      </c>
      <c r="E534" s="69">
        <v>0.37</v>
      </c>
      <c r="F534" s="69">
        <v>0.59</v>
      </c>
      <c r="G534" s="69">
        <v>2.0699999999999998</v>
      </c>
      <c r="H534" s="69">
        <v>0.84</v>
      </c>
      <c r="I534" s="69">
        <v>-0.08</v>
      </c>
      <c r="J534" s="69">
        <v>0.3</v>
      </c>
    </row>
    <row r="535" spans="2:10" x14ac:dyDescent="0.2">
      <c r="B535" s="218">
        <v>43712</v>
      </c>
      <c r="C535" s="69">
        <v>1.19</v>
      </c>
      <c r="D535" s="69">
        <v>0.6</v>
      </c>
      <c r="E535" s="69">
        <v>0.38</v>
      </c>
      <c r="F535" s="69">
        <v>0.6</v>
      </c>
      <c r="G535" s="69">
        <v>2.08</v>
      </c>
      <c r="H535" s="69">
        <v>0.84</v>
      </c>
      <c r="I535" s="69">
        <v>-7.0000000000000007E-2</v>
      </c>
      <c r="J535" s="69">
        <v>0.32</v>
      </c>
    </row>
    <row r="536" spans="2:10" x14ac:dyDescent="0.2">
      <c r="B536" s="218">
        <v>43681</v>
      </c>
      <c r="C536" s="69">
        <v>1.1599999999999999</v>
      </c>
      <c r="D536" s="69">
        <v>0.61</v>
      </c>
      <c r="E536" s="69">
        <v>0.38</v>
      </c>
      <c r="F536" s="69">
        <v>0.6</v>
      </c>
      <c r="G536" s="69">
        <v>2.08</v>
      </c>
      <c r="H536" s="69">
        <v>0.84</v>
      </c>
      <c r="I536" s="69">
        <v>-0.06</v>
      </c>
      <c r="J536" s="69">
        <v>0.33</v>
      </c>
    </row>
    <row r="537" spans="2:10" x14ac:dyDescent="0.2">
      <c r="B537" s="218">
        <v>43589</v>
      </c>
      <c r="C537" s="69">
        <v>1.1599999999999999</v>
      </c>
      <c r="D537" s="69">
        <v>0.63</v>
      </c>
      <c r="E537" s="69">
        <v>0.39</v>
      </c>
      <c r="F537" s="69">
        <v>0.61</v>
      </c>
      <c r="G537" s="69">
        <v>2.08</v>
      </c>
      <c r="H537" s="69">
        <v>0.83</v>
      </c>
      <c r="I537" s="69">
        <v>-0.05</v>
      </c>
      <c r="J537" s="69">
        <v>0.33</v>
      </c>
    </row>
    <row r="538" spans="2:10" x14ac:dyDescent="0.2">
      <c r="B538" s="218">
        <v>43559</v>
      </c>
      <c r="C538" s="69">
        <v>1.1499999999999999</v>
      </c>
      <c r="D538" s="69">
        <v>0.63</v>
      </c>
      <c r="E538" s="69">
        <v>0.38</v>
      </c>
      <c r="F538" s="69">
        <v>0.6</v>
      </c>
      <c r="G538" s="69">
        <v>2.08</v>
      </c>
      <c r="H538" s="69">
        <v>0.83</v>
      </c>
      <c r="I538" s="69">
        <v>-7.0000000000000007E-2</v>
      </c>
      <c r="J538" s="69">
        <v>0.33</v>
      </c>
    </row>
    <row r="539" spans="2:10" x14ac:dyDescent="0.2">
      <c r="B539" s="218">
        <v>43528</v>
      </c>
      <c r="C539" s="69">
        <v>1.1399999999999999</v>
      </c>
      <c r="D539" s="69">
        <v>0.63</v>
      </c>
      <c r="E539" s="69">
        <v>0.38</v>
      </c>
      <c r="F539" s="69">
        <v>0.6</v>
      </c>
      <c r="G539" s="69">
        <v>2.08</v>
      </c>
      <c r="H539" s="69">
        <v>0.83</v>
      </c>
      <c r="I539" s="69">
        <v>-0.06</v>
      </c>
      <c r="J539" s="69">
        <v>0.34</v>
      </c>
    </row>
    <row r="540" spans="2:10" x14ac:dyDescent="0.2">
      <c r="B540" s="218">
        <v>43500</v>
      </c>
      <c r="C540" s="69">
        <v>1.1299999999999999</v>
      </c>
      <c r="D540" s="69">
        <v>0.6</v>
      </c>
      <c r="E540" s="69">
        <v>0.37</v>
      </c>
      <c r="F540" s="69">
        <v>0.6</v>
      </c>
      <c r="G540" s="69">
        <v>2.0699999999999998</v>
      </c>
      <c r="H540" s="69">
        <v>0.82</v>
      </c>
      <c r="I540" s="69">
        <v>-0.06</v>
      </c>
      <c r="J540" s="69">
        <v>0.31</v>
      </c>
    </row>
    <row r="541" spans="2:10" x14ac:dyDescent="0.2">
      <c r="B541" s="218">
        <v>43469</v>
      </c>
      <c r="C541" s="69">
        <v>1.1299999999999999</v>
      </c>
      <c r="D541" s="69">
        <v>0.62</v>
      </c>
      <c r="E541" s="69">
        <v>0.37</v>
      </c>
      <c r="F541" s="69">
        <v>0.6</v>
      </c>
      <c r="G541" s="69">
        <v>2.08</v>
      </c>
      <c r="H541" s="69">
        <v>0.82</v>
      </c>
      <c r="I541" s="69">
        <v>-0.06</v>
      </c>
      <c r="J541" s="69">
        <v>0.33</v>
      </c>
    </row>
    <row r="542" spans="2:10" x14ac:dyDescent="0.2">
      <c r="B542" s="218" t="s">
        <v>608</v>
      </c>
      <c r="C542" s="69">
        <v>1.1200000000000001</v>
      </c>
      <c r="D542" s="69">
        <v>0.61</v>
      </c>
      <c r="E542" s="69">
        <v>0.37</v>
      </c>
      <c r="F542" s="69">
        <v>0.6</v>
      </c>
      <c r="G542" s="69">
        <v>2.08</v>
      </c>
      <c r="H542" s="69">
        <v>0.82</v>
      </c>
      <c r="I542" s="69">
        <v>-0.05</v>
      </c>
      <c r="J542" s="69">
        <v>0.3</v>
      </c>
    </row>
    <row r="543" spans="2:10" x14ac:dyDescent="0.2">
      <c r="B543" s="218" t="s">
        <v>609</v>
      </c>
      <c r="C543" s="69">
        <v>1.1100000000000001</v>
      </c>
      <c r="D543" s="69">
        <v>0.6</v>
      </c>
      <c r="E543" s="69">
        <v>0.33</v>
      </c>
      <c r="F543" s="69">
        <v>0.59</v>
      </c>
      <c r="G543" s="69">
        <v>2.08</v>
      </c>
      <c r="H543" s="69">
        <v>0.82</v>
      </c>
      <c r="I543" s="69">
        <v>-0.03</v>
      </c>
      <c r="J543" s="69">
        <v>0.3</v>
      </c>
    </row>
    <row r="544" spans="2:10" x14ac:dyDescent="0.2">
      <c r="B544" s="218" t="s">
        <v>610</v>
      </c>
      <c r="C544" s="69">
        <v>1.1200000000000001</v>
      </c>
      <c r="D544" s="69">
        <v>0.63</v>
      </c>
      <c r="E544" s="69">
        <v>0.33</v>
      </c>
      <c r="F544" s="69">
        <v>0.59</v>
      </c>
      <c r="G544" s="69">
        <v>2.09</v>
      </c>
      <c r="H544" s="69">
        <v>0.84</v>
      </c>
      <c r="I544" s="69">
        <v>-0.03</v>
      </c>
      <c r="J544" s="69">
        <v>0.3</v>
      </c>
    </row>
    <row r="545" spans="2:10" x14ac:dyDescent="0.2">
      <c r="B545" s="218" t="s">
        <v>611</v>
      </c>
      <c r="C545" s="69">
        <v>1.1200000000000001</v>
      </c>
      <c r="D545" s="69">
        <v>0.61</v>
      </c>
      <c r="E545" s="69">
        <v>0.34</v>
      </c>
      <c r="F545" s="69">
        <v>0.6</v>
      </c>
      <c r="G545" s="69">
        <v>2.11</v>
      </c>
      <c r="H545" s="69">
        <v>0.88</v>
      </c>
      <c r="I545" s="69">
        <v>-0.06</v>
      </c>
      <c r="J545" s="69">
        <v>0.27</v>
      </c>
    </row>
    <row r="546" spans="2:10" x14ac:dyDescent="0.2">
      <c r="B546" s="218" t="s">
        <v>612</v>
      </c>
      <c r="C546" s="69">
        <v>1.1399999999999999</v>
      </c>
      <c r="D546" s="69">
        <v>0.66</v>
      </c>
      <c r="E546" s="69">
        <v>0.35</v>
      </c>
      <c r="F546" s="69">
        <v>0.61</v>
      </c>
      <c r="G546" s="69">
        <v>2.08</v>
      </c>
      <c r="H546" s="69">
        <v>0.92</v>
      </c>
      <c r="I546" s="69">
        <v>-0.06</v>
      </c>
      <c r="J546" s="69">
        <v>0.32</v>
      </c>
    </row>
    <row r="547" spans="2:10" x14ac:dyDescent="0.2">
      <c r="B547" s="218" t="s">
        <v>613</v>
      </c>
      <c r="C547" s="69">
        <v>1.2</v>
      </c>
      <c r="D547" s="69">
        <v>0.66</v>
      </c>
      <c r="E547" s="69">
        <v>0.36</v>
      </c>
      <c r="F547" s="69">
        <v>0.62</v>
      </c>
      <c r="G547" s="69">
        <v>2.08</v>
      </c>
      <c r="H547" s="69">
        <v>0.91</v>
      </c>
      <c r="I547" s="69">
        <v>-0.05</v>
      </c>
      <c r="J547" s="69">
        <v>0.32</v>
      </c>
    </row>
    <row r="548" spans="2:10" x14ac:dyDescent="0.2">
      <c r="B548" s="218" t="s">
        <v>614</v>
      </c>
      <c r="C548" s="69">
        <v>1.24</v>
      </c>
      <c r="D548" s="69">
        <v>0.65</v>
      </c>
      <c r="E548" s="69">
        <v>0.36</v>
      </c>
      <c r="F548" s="69">
        <v>0.63</v>
      </c>
      <c r="G548" s="69">
        <v>2.09</v>
      </c>
      <c r="H548" s="69">
        <v>0.93</v>
      </c>
      <c r="I548" s="69">
        <v>-0.04</v>
      </c>
      <c r="J548" s="69">
        <v>0.32</v>
      </c>
    </row>
    <row r="549" spans="2:10" x14ac:dyDescent="0.2">
      <c r="B549" s="218" t="s">
        <v>615</v>
      </c>
      <c r="C549" s="69">
        <v>1.26</v>
      </c>
      <c r="D549" s="69">
        <v>0.68</v>
      </c>
      <c r="E549" s="69">
        <v>0.36</v>
      </c>
      <c r="F549" s="69">
        <v>0.64</v>
      </c>
      <c r="G549" s="69">
        <v>2.09</v>
      </c>
      <c r="H549" s="69">
        <v>0.95</v>
      </c>
      <c r="I549" s="69">
        <v>-0.03</v>
      </c>
      <c r="J549" s="69">
        <v>0.35</v>
      </c>
    </row>
    <row r="550" spans="2:10" x14ac:dyDescent="0.2">
      <c r="B550" s="218" t="s">
        <v>616</v>
      </c>
      <c r="C550" s="69">
        <v>1.34</v>
      </c>
      <c r="D550" s="69">
        <v>0.71</v>
      </c>
      <c r="E550" s="69">
        <v>0.38</v>
      </c>
      <c r="F550" s="69">
        <v>0.66</v>
      </c>
      <c r="G550" s="69">
        <v>2.12</v>
      </c>
      <c r="H550" s="69">
        <v>0.98</v>
      </c>
      <c r="I550" s="69">
        <v>-0.04</v>
      </c>
      <c r="J550" s="69">
        <v>0.38</v>
      </c>
    </row>
    <row r="551" spans="2:10" x14ac:dyDescent="0.2">
      <c r="B551" s="218" t="s">
        <v>617</v>
      </c>
      <c r="C551" s="69">
        <v>1.36</v>
      </c>
      <c r="D551" s="69">
        <v>0.7</v>
      </c>
      <c r="E551" s="69">
        <v>0.38</v>
      </c>
      <c r="F551" s="69">
        <v>0.67</v>
      </c>
      <c r="G551" s="69">
        <v>2.11</v>
      </c>
      <c r="H551" s="69">
        <v>0.98</v>
      </c>
      <c r="I551" s="69">
        <v>-0.03</v>
      </c>
      <c r="J551" s="69">
        <v>0.39</v>
      </c>
    </row>
    <row r="552" spans="2:10" x14ac:dyDescent="0.2">
      <c r="B552" s="218" t="s">
        <v>618</v>
      </c>
      <c r="C552" s="69">
        <v>1.38</v>
      </c>
      <c r="D552" s="69">
        <v>0.68</v>
      </c>
      <c r="E552" s="69">
        <v>0.37</v>
      </c>
      <c r="F552" s="69">
        <v>0.67</v>
      </c>
      <c r="G552" s="69">
        <v>2.11</v>
      </c>
      <c r="H552" s="69">
        <v>0.99</v>
      </c>
      <c r="I552" s="69">
        <v>-0.04</v>
      </c>
      <c r="J552" s="69">
        <v>0.38</v>
      </c>
    </row>
    <row r="553" spans="2:10" x14ac:dyDescent="0.2">
      <c r="B553" s="218" t="s">
        <v>619</v>
      </c>
      <c r="C553" s="69">
        <v>1.4</v>
      </c>
      <c r="D553" s="69">
        <v>0.67</v>
      </c>
      <c r="E553" s="69">
        <v>0.38</v>
      </c>
      <c r="F553" s="69">
        <v>0.68</v>
      </c>
      <c r="G553" s="69">
        <v>2.13</v>
      </c>
      <c r="H553" s="69">
        <v>0.99</v>
      </c>
      <c r="I553" s="69">
        <v>-0.04</v>
      </c>
      <c r="J553" s="69">
        <v>0.39</v>
      </c>
    </row>
    <row r="554" spans="2:10" x14ac:dyDescent="0.2">
      <c r="B554" s="218" t="s">
        <v>620</v>
      </c>
      <c r="C554" s="69">
        <v>1.4</v>
      </c>
      <c r="D554" s="69">
        <v>0.66</v>
      </c>
      <c r="E554" s="69">
        <v>0.38</v>
      </c>
      <c r="F554" s="69">
        <v>0.68</v>
      </c>
      <c r="G554" s="69">
        <v>2.13</v>
      </c>
      <c r="H554" s="69">
        <v>0.99</v>
      </c>
      <c r="I554" s="69">
        <v>-0.04</v>
      </c>
      <c r="J554" s="69">
        <v>0.4</v>
      </c>
    </row>
    <row r="555" spans="2:10" x14ac:dyDescent="0.2">
      <c r="B555" s="218" t="s">
        <v>621</v>
      </c>
      <c r="C555" s="69">
        <v>1.41</v>
      </c>
      <c r="D555" s="69">
        <v>0.66</v>
      </c>
      <c r="E555" s="69">
        <v>0.38</v>
      </c>
      <c r="F555" s="69">
        <v>0.68</v>
      </c>
      <c r="G555" s="69">
        <v>2.09</v>
      </c>
      <c r="H555" s="69">
        <v>0.99</v>
      </c>
      <c r="I555" s="69">
        <v>-0.04</v>
      </c>
      <c r="J555" s="69">
        <v>0.38</v>
      </c>
    </row>
    <row r="556" spans="2:10" x14ac:dyDescent="0.2">
      <c r="B556" s="218" t="s">
        <v>622</v>
      </c>
      <c r="C556" s="69">
        <v>1.41</v>
      </c>
      <c r="D556" s="69">
        <v>0.66</v>
      </c>
      <c r="E556" s="69">
        <v>0.38</v>
      </c>
      <c r="F556" s="69">
        <v>0.68</v>
      </c>
      <c r="G556" s="69">
        <v>2.0699999999999998</v>
      </c>
      <c r="H556" s="69">
        <v>1</v>
      </c>
      <c r="I556" s="69">
        <v>-0.03</v>
      </c>
      <c r="J556" s="69">
        <v>0.38</v>
      </c>
    </row>
    <row r="557" spans="2:10" x14ac:dyDescent="0.2">
      <c r="B557" s="218" t="s">
        <v>623</v>
      </c>
      <c r="C557" s="69">
        <v>1.42</v>
      </c>
      <c r="D557" s="69">
        <v>0.66</v>
      </c>
      <c r="E557" s="69">
        <v>0.39</v>
      </c>
      <c r="F557" s="69">
        <v>0.68</v>
      </c>
      <c r="G557" s="69">
        <v>2.0699999999999998</v>
      </c>
      <c r="H557" s="69">
        <v>1.01</v>
      </c>
      <c r="I557" s="69">
        <v>-0.03</v>
      </c>
      <c r="J557" s="69">
        <v>0.38</v>
      </c>
    </row>
    <row r="558" spans="2:10" x14ac:dyDescent="0.2">
      <c r="B558" s="218" t="s">
        <v>624</v>
      </c>
      <c r="C558" s="69">
        <v>1.44</v>
      </c>
      <c r="D558" s="69">
        <v>0.67</v>
      </c>
      <c r="E558" s="69">
        <v>0.4</v>
      </c>
      <c r="F558" s="69">
        <v>0.69</v>
      </c>
      <c r="G558" s="69">
        <v>2.1</v>
      </c>
      <c r="H558" s="69">
        <v>1.02</v>
      </c>
      <c r="I558" s="69">
        <v>-0.03</v>
      </c>
      <c r="J558" s="69">
        <v>0.37</v>
      </c>
    </row>
    <row r="559" spans="2:10" x14ac:dyDescent="0.2">
      <c r="B559" s="218" t="s">
        <v>625</v>
      </c>
      <c r="C559" s="69">
        <v>1.45</v>
      </c>
      <c r="D559" s="69">
        <v>0.69</v>
      </c>
      <c r="E559" s="69">
        <v>0.41</v>
      </c>
      <c r="F559" s="69">
        <v>0.68</v>
      </c>
      <c r="G559" s="69">
        <v>2.11</v>
      </c>
      <c r="H559" s="69">
        <v>1.05</v>
      </c>
      <c r="I559" s="69">
        <v>-0.04</v>
      </c>
      <c r="J559" s="69">
        <v>0.39</v>
      </c>
    </row>
    <row r="560" spans="2:10" x14ac:dyDescent="0.2">
      <c r="B560" s="218" t="s">
        <v>626</v>
      </c>
      <c r="C560" s="69">
        <v>1.5</v>
      </c>
      <c r="D560" s="69">
        <v>0.75</v>
      </c>
      <c r="E560" s="69">
        <v>0.42</v>
      </c>
      <c r="F560" s="69">
        <v>0.68</v>
      </c>
      <c r="G560" s="69">
        <v>2.15</v>
      </c>
      <c r="H560" s="69">
        <v>1.06</v>
      </c>
      <c r="I560" s="69">
        <v>-0.04</v>
      </c>
      <c r="J560" s="69">
        <v>0.43</v>
      </c>
    </row>
    <row r="561" spans="2:10" x14ac:dyDescent="0.2">
      <c r="B561" s="218" t="s">
        <v>627</v>
      </c>
      <c r="C561" s="69">
        <v>1.52</v>
      </c>
      <c r="D561" s="69">
        <v>0.79</v>
      </c>
      <c r="E561" s="69">
        <v>0.42</v>
      </c>
      <c r="F561" s="69">
        <v>0.69</v>
      </c>
      <c r="G561" s="69">
        <v>2.19</v>
      </c>
      <c r="H561" s="69">
        <v>1.06</v>
      </c>
      <c r="I561" s="69">
        <v>-0.03</v>
      </c>
      <c r="J561" s="69">
        <v>0.45</v>
      </c>
    </row>
    <row r="562" spans="2:10" x14ac:dyDescent="0.2">
      <c r="B562" s="218" t="s">
        <v>628</v>
      </c>
      <c r="C562" s="69">
        <v>1.53</v>
      </c>
      <c r="D562" s="69">
        <v>0.79</v>
      </c>
      <c r="E562" s="69">
        <v>0.42</v>
      </c>
      <c r="F562" s="69">
        <v>0.68</v>
      </c>
      <c r="G562" s="69">
        <v>2.21</v>
      </c>
      <c r="H562" s="69">
        <v>1.07</v>
      </c>
      <c r="I562" s="69">
        <v>-0.02</v>
      </c>
      <c r="J562" s="69">
        <v>0.46</v>
      </c>
    </row>
    <row r="563" spans="2:10" x14ac:dyDescent="0.2">
      <c r="B563" s="218" t="s">
        <v>629</v>
      </c>
      <c r="C563" s="69">
        <v>1.53</v>
      </c>
      <c r="D563" s="69">
        <v>0.81</v>
      </c>
      <c r="E563" s="69">
        <v>0.42</v>
      </c>
      <c r="F563" s="69">
        <v>0.69</v>
      </c>
      <c r="G563" s="69">
        <v>2.2200000000000002</v>
      </c>
      <c r="H563" s="69">
        <v>1.07</v>
      </c>
      <c r="I563" s="69">
        <v>-0.02</v>
      </c>
      <c r="J563" s="69">
        <v>0.47</v>
      </c>
    </row>
    <row r="564" spans="2:10" x14ac:dyDescent="0.2">
      <c r="B564" s="218" t="s">
        <v>630</v>
      </c>
      <c r="C564" s="69">
        <v>1.53</v>
      </c>
      <c r="D564" s="69">
        <v>0.8</v>
      </c>
      <c r="E564" s="69">
        <v>0.41</v>
      </c>
      <c r="F564" s="69">
        <v>0.69</v>
      </c>
      <c r="G564" s="69">
        <v>2.2200000000000002</v>
      </c>
      <c r="H564" s="69">
        <v>1.07</v>
      </c>
      <c r="I564" s="69">
        <v>-0.03</v>
      </c>
      <c r="J564" s="69">
        <v>0.46</v>
      </c>
    </row>
    <row r="565" spans="2:10" x14ac:dyDescent="0.2">
      <c r="B565" s="218" t="s">
        <v>631</v>
      </c>
      <c r="C565" s="69">
        <v>1.54</v>
      </c>
      <c r="D565" s="69">
        <v>0.78</v>
      </c>
      <c r="E565" s="69">
        <v>0.4</v>
      </c>
      <c r="F565" s="69">
        <v>0.68</v>
      </c>
      <c r="G565" s="69">
        <v>2.2200000000000002</v>
      </c>
      <c r="H565" s="69">
        <v>0.75</v>
      </c>
      <c r="I565" s="69">
        <v>-0.04</v>
      </c>
      <c r="J565" s="69">
        <v>0.44</v>
      </c>
    </row>
    <row r="566" spans="2:10" x14ac:dyDescent="0.2">
      <c r="B566" s="218" t="s">
        <v>632</v>
      </c>
      <c r="C566" s="69">
        <v>1.57</v>
      </c>
      <c r="D566" s="69">
        <v>0.77</v>
      </c>
      <c r="E566" s="69">
        <v>0.4</v>
      </c>
      <c r="F566" s="69">
        <v>0.68</v>
      </c>
      <c r="G566" s="69">
        <v>2.2400000000000002</v>
      </c>
      <c r="H566" s="69">
        <v>0.76</v>
      </c>
      <c r="I566" s="69">
        <v>-0.03</v>
      </c>
      <c r="J566" s="69">
        <v>0.42</v>
      </c>
    </row>
    <row r="567" spans="2:10" x14ac:dyDescent="0.2">
      <c r="B567" s="218" t="s">
        <v>633</v>
      </c>
      <c r="C567" s="69">
        <v>1.59</v>
      </c>
      <c r="D567" s="69">
        <v>0.77</v>
      </c>
      <c r="E567" s="69">
        <v>0.4</v>
      </c>
      <c r="F567" s="69">
        <v>0.68</v>
      </c>
      <c r="G567" s="69">
        <v>2.2400000000000002</v>
      </c>
      <c r="H567" s="69">
        <v>0.76</v>
      </c>
      <c r="I567" s="69">
        <v>-0.03</v>
      </c>
      <c r="J567" s="69">
        <v>0.41</v>
      </c>
    </row>
    <row r="568" spans="2:10" x14ac:dyDescent="0.2">
      <c r="B568" s="218" t="s">
        <v>634</v>
      </c>
      <c r="C568" s="69">
        <v>1.61</v>
      </c>
      <c r="D568" s="69">
        <v>0.77</v>
      </c>
      <c r="E568" s="69">
        <v>0.41</v>
      </c>
      <c r="F568" s="69">
        <v>0.69</v>
      </c>
      <c r="G568" s="69">
        <v>2.25</v>
      </c>
      <c r="H568" s="69">
        <v>0.77</v>
      </c>
      <c r="I568" s="69">
        <v>-0.03</v>
      </c>
      <c r="J568" s="69">
        <v>0.41</v>
      </c>
    </row>
    <row r="569" spans="2:10" x14ac:dyDescent="0.2">
      <c r="B569" s="218" t="s">
        <v>635</v>
      </c>
      <c r="C569" s="69">
        <v>1.61</v>
      </c>
      <c r="D569" s="69">
        <v>0.79</v>
      </c>
      <c r="E569" s="69">
        <v>0.41</v>
      </c>
      <c r="F569" s="69">
        <v>0.69</v>
      </c>
      <c r="G569" s="69">
        <v>2.2599999999999998</v>
      </c>
      <c r="H569" s="69">
        <v>0.78</v>
      </c>
      <c r="I569" s="69">
        <v>-0.02</v>
      </c>
      <c r="J569" s="69">
        <v>0.42</v>
      </c>
    </row>
    <row r="570" spans="2:10" x14ac:dyDescent="0.2">
      <c r="B570" s="218" t="s">
        <v>636</v>
      </c>
      <c r="C570" s="69">
        <v>1.61</v>
      </c>
      <c r="D570" s="69">
        <v>0.77</v>
      </c>
      <c r="E570" s="69">
        <v>0.41</v>
      </c>
      <c r="F570" s="69">
        <v>0.69</v>
      </c>
      <c r="G570" s="69">
        <v>2.2599999999999998</v>
      </c>
      <c r="H570" s="69">
        <v>0.78</v>
      </c>
      <c r="I570" s="69">
        <v>-0.06</v>
      </c>
      <c r="J570" s="69">
        <v>0.4</v>
      </c>
    </row>
    <row r="571" spans="2:10" x14ac:dyDescent="0.2">
      <c r="B571" s="218" t="s">
        <v>637</v>
      </c>
      <c r="C571" s="69">
        <v>1.62</v>
      </c>
      <c r="D571" s="69">
        <v>0.78</v>
      </c>
      <c r="E571" s="69">
        <v>0.41</v>
      </c>
      <c r="F571" s="69">
        <v>0.69</v>
      </c>
      <c r="G571" s="69">
        <v>2.2599999999999998</v>
      </c>
      <c r="H571" s="69">
        <v>0.79</v>
      </c>
      <c r="I571" s="69">
        <v>-0.06</v>
      </c>
      <c r="J571" s="69">
        <v>0.41</v>
      </c>
    </row>
    <row r="572" spans="2:10" x14ac:dyDescent="0.2">
      <c r="B572" s="218" t="s">
        <v>638</v>
      </c>
      <c r="C572" s="69">
        <v>1.64</v>
      </c>
      <c r="D572" s="69">
        <v>0.78</v>
      </c>
      <c r="E572" s="69">
        <v>0.41</v>
      </c>
      <c r="F572" s="69">
        <v>0.69</v>
      </c>
      <c r="G572" s="69">
        <v>2.25</v>
      </c>
      <c r="H572" s="69">
        <v>0.79</v>
      </c>
      <c r="I572" s="69">
        <v>-7.0000000000000007E-2</v>
      </c>
      <c r="J572" s="69">
        <v>0.41</v>
      </c>
    </row>
    <row r="573" spans="2:10" x14ac:dyDescent="0.2">
      <c r="B573" s="218" t="s">
        <v>639</v>
      </c>
      <c r="C573" s="69">
        <v>1.64</v>
      </c>
      <c r="D573" s="69">
        <v>0.79</v>
      </c>
      <c r="E573" s="69">
        <v>0.41</v>
      </c>
      <c r="F573" s="69">
        <v>0.7</v>
      </c>
      <c r="G573" s="69">
        <v>2.2400000000000002</v>
      </c>
      <c r="H573" s="69">
        <v>0.8</v>
      </c>
      <c r="I573" s="69">
        <v>-0.09</v>
      </c>
      <c r="J573" s="69">
        <v>0.41</v>
      </c>
    </row>
    <row r="574" spans="2:10" x14ac:dyDescent="0.2">
      <c r="B574" s="218" t="s">
        <v>640</v>
      </c>
      <c r="C574" s="69">
        <v>1.64</v>
      </c>
      <c r="D574" s="69">
        <v>0.79</v>
      </c>
      <c r="E574" s="69">
        <v>0.41</v>
      </c>
      <c r="F574" s="69">
        <v>0.71</v>
      </c>
      <c r="G574" s="69">
        <v>2.2400000000000002</v>
      </c>
      <c r="H574" s="69">
        <v>0.81</v>
      </c>
      <c r="I574" s="69">
        <v>-0.08</v>
      </c>
      <c r="J574" s="69">
        <v>0.41</v>
      </c>
    </row>
    <row r="575" spans="2:10" x14ac:dyDescent="0.2">
      <c r="B575" s="218" t="s">
        <v>641</v>
      </c>
      <c r="C575" s="69">
        <v>1.61</v>
      </c>
      <c r="D575" s="69">
        <v>0.8</v>
      </c>
      <c r="E575" s="69">
        <v>0.42</v>
      </c>
      <c r="F575" s="69">
        <v>0.7</v>
      </c>
      <c r="G575" s="69">
        <v>2.2400000000000002</v>
      </c>
      <c r="H575" s="69">
        <v>0.82</v>
      </c>
      <c r="I575" s="69">
        <v>-7.0000000000000007E-2</v>
      </c>
      <c r="J575" s="69">
        <v>0.42</v>
      </c>
    </row>
    <row r="576" spans="2:10" x14ac:dyDescent="0.2">
      <c r="B576" s="218" t="s">
        <v>642</v>
      </c>
      <c r="C576" s="69">
        <v>1.6</v>
      </c>
      <c r="D576" s="69">
        <v>0.81</v>
      </c>
      <c r="E576" s="69">
        <v>0.42</v>
      </c>
      <c r="F576" s="69">
        <v>0.7</v>
      </c>
      <c r="G576" s="69">
        <v>2.2400000000000002</v>
      </c>
      <c r="H576" s="69">
        <v>0.81</v>
      </c>
      <c r="I576" s="69">
        <v>-0.08</v>
      </c>
      <c r="J576" s="69">
        <v>0.42</v>
      </c>
    </row>
    <row r="577" spans="2:10" x14ac:dyDescent="0.2">
      <c r="B577" s="218" t="s">
        <v>643</v>
      </c>
      <c r="C577" s="69">
        <v>1.6</v>
      </c>
      <c r="D577" s="69">
        <v>0.81</v>
      </c>
      <c r="E577" s="69">
        <v>0.42</v>
      </c>
      <c r="F577" s="69">
        <v>0.71</v>
      </c>
      <c r="G577" s="69">
        <v>2.25</v>
      </c>
      <c r="H577" s="69">
        <v>0.81</v>
      </c>
      <c r="I577" s="69">
        <v>-0.09</v>
      </c>
      <c r="J577" s="69">
        <v>0.41</v>
      </c>
    </row>
    <row r="578" spans="2:10" x14ac:dyDescent="0.2">
      <c r="B578" s="218" t="s">
        <v>644</v>
      </c>
      <c r="C578" s="69">
        <v>1.6</v>
      </c>
      <c r="D578" s="69">
        <v>0.79</v>
      </c>
      <c r="E578" s="69">
        <v>0.42</v>
      </c>
      <c r="F578" s="69">
        <v>0.71</v>
      </c>
      <c r="G578" s="69">
        <v>2.2400000000000002</v>
      </c>
      <c r="H578" s="69">
        <v>0.81</v>
      </c>
      <c r="I578" s="69">
        <v>-7.0000000000000007E-2</v>
      </c>
      <c r="J578" s="69">
        <v>0.4</v>
      </c>
    </row>
    <row r="579" spans="2:10" x14ac:dyDescent="0.2">
      <c r="B579" s="218" t="s">
        <v>645</v>
      </c>
      <c r="C579" s="69">
        <v>1.6</v>
      </c>
      <c r="D579" s="69">
        <v>0.8</v>
      </c>
      <c r="E579" s="69">
        <v>0.42</v>
      </c>
      <c r="F579" s="69">
        <v>0.72</v>
      </c>
      <c r="G579" s="69">
        <v>2.2400000000000002</v>
      </c>
      <c r="H579" s="69">
        <v>0.82</v>
      </c>
      <c r="I579" s="69">
        <v>-0.06</v>
      </c>
      <c r="J579" s="69">
        <v>0.42</v>
      </c>
    </row>
    <row r="580" spans="2:10" x14ac:dyDescent="0.2">
      <c r="B580" s="218" t="s">
        <v>646</v>
      </c>
      <c r="C580" s="69">
        <v>1.62</v>
      </c>
      <c r="D580" s="69">
        <v>0.82</v>
      </c>
      <c r="E580" s="69">
        <v>0.43</v>
      </c>
      <c r="F580" s="69">
        <v>0.73</v>
      </c>
      <c r="G580" s="69">
        <v>2.27</v>
      </c>
      <c r="H580" s="69">
        <v>0.82</v>
      </c>
      <c r="I580" s="69">
        <v>-0.06</v>
      </c>
      <c r="J580" s="69">
        <v>0.44</v>
      </c>
    </row>
    <row r="581" spans="2:10" x14ac:dyDescent="0.2">
      <c r="B581" s="218" t="s">
        <v>647</v>
      </c>
      <c r="C581" s="69">
        <v>1.64</v>
      </c>
      <c r="D581" s="69">
        <v>0.83</v>
      </c>
      <c r="E581" s="69">
        <v>0.43</v>
      </c>
      <c r="F581" s="69">
        <v>0.73</v>
      </c>
      <c r="G581" s="69">
        <v>2.29</v>
      </c>
      <c r="H581" s="69">
        <v>0.85</v>
      </c>
      <c r="I581" s="69">
        <v>-0.06</v>
      </c>
      <c r="J581" s="69">
        <v>0.45</v>
      </c>
    </row>
    <row r="582" spans="2:10" x14ac:dyDescent="0.2">
      <c r="B582" s="218" t="s">
        <v>648</v>
      </c>
      <c r="C582" s="69">
        <v>1.65</v>
      </c>
      <c r="D582" s="69">
        <v>0.83</v>
      </c>
      <c r="E582" s="69">
        <v>0.43</v>
      </c>
      <c r="F582" s="69">
        <v>0.75</v>
      </c>
      <c r="G582" s="69">
        <v>2.3199999999999998</v>
      </c>
      <c r="H582" s="69">
        <v>0.85</v>
      </c>
      <c r="I582" s="69">
        <v>-0.05</v>
      </c>
      <c r="J582" s="69">
        <v>0.45</v>
      </c>
    </row>
    <row r="583" spans="2:10" x14ac:dyDescent="0.2">
      <c r="B583" s="218" t="s">
        <v>649</v>
      </c>
      <c r="C583" s="69">
        <v>1.67</v>
      </c>
      <c r="D583" s="69">
        <v>0.82</v>
      </c>
      <c r="E583" s="69">
        <v>0.45</v>
      </c>
      <c r="F583" s="69">
        <v>0.76</v>
      </c>
      <c r="G583" s="69">
        <v>2.33</v>
      </c>
      <c r="H583" s="69">
        <v>0.87</v>
      </c>
      <c r="I583" s="69">
        <v>-0.04</v>
      </c>
      <c r="J583" s="69">
        <v>0.45</v>
      </c>
    </row>
    <row r="584" spans="2:10" x14ac:dyDescent="0.2">
      <c r="B584" s="218" t="s">
        <v>650</v>
      </c>
      <c r="C584" s="69">
        <v>1.68</v>
      </c>
      <c r="D584" s="69">
        <v>0.82</v>
      </c>
      <c r="E584" s="69">
        <v>0.45</v>
      </c>
      <c r="F584" s="69">
        <v>0.78</v>
      </c>
      <c r="G584" s="69">
        <v>2.34</v>
      </c>
      <c r="H584" s="69">
        <v>0.87</v>
      </c>
      <c r="I584" s="69">
        <v>-0.04</v>
      </c>
      <c r="J584" s="69">
        <v>0.44</v>
      </c>
    </row>
    <row r="585" spans="2:10" x14ac:dyDescent="0.2">
      <c r="B585" s="218" t="s">
        <v>651</v>
      </c>
      <c r="C585" s="69">
        <v>1.7</v>
      </c>
      <c r="D585" s="69">
        <v>0.76</v>
      </c>
      <c r="E585" s="69">
        <v>0.45</v>
      </c>
      <c r="F585" s="69">
        <v>0.79</v>
      </c>
      <c r="G585" s="69">
        <v>2.35</v>
      </c>
      <c r="H585" s="69">
        <v>0.9</v>
      </c>
      <c r="I585" s="69">
        <v>-0.03</v>
      </c>
      <c r="J585" s="69">
        <v>0.45</v>
      </c>
    </row>
    <row r="586" spans="2:10" x14ac:dyDescent="0.2">
      <c r="B586" s="218" t="s">
        <v>652</v>
      </c>
      <c r="C586" s="69">
        <v>1.71</v>
      </c>
      <c r="D586" s="69">
        <v>0.75</v>
      </c>
      <c r="E586" s="69">
        <v>0.45</v>
      </c>
      <c r="F586" s="69">
        <v>0.79</v>
      </c>
      <c r="G586" s="69">
        <v>2.34</v>
      </c>
      <c r="H586" s="69">
        <v>0.91</v>
      </c>
      <c r="I586" s="69">
        <v>-0.04</v>
      </c>
      <c r="J586" s="69">
        <v>0.45</v>
      </c>
    </row>
    <row r="587" spans="2:10" x14ac:dyDescent="0.2">
      <c r="B587" s="218" t="s">
        <v>653</v>
      </c>
      <c r="C587" s="69">
        <v>1.7</v>
      </c>
      <c r="D587" s="69">
        <v>0.76</v>
      </c>
      <c r="E587" s="69">
        <v>0.45</v>
      </c>
      <c r="F587" s="69">
        <v>0.8</v>
      </c>
      <c r="G587" s="69">
        <v>2.34</v>
      </c>
      <c r="H587" s="69">
        <v>0.89</v>
      </c>
      <c r="I587" s="69">
        <v>-0.03</v>
      </c>
      <c r="J587" s="69">
        <v>0.46</v>
      </c>
    </row>
    <row r="588" spans="2:10" x14ac:dyDescent="0.2">
      <c r="B588" s="218" t="s">
        <v>654</v>
      </c>
      <c r="C588" s="69">
        <v>1.74</v>
      </c>
      <c r="D588" s="69">
        <v>0.75</v>
      </c>
      <c r="E588" s="69">
        <v>0.46</v>
      </c>
      <c r="F588" s="69">
        <v>0.8</v>
      </c>
      <c r="G588" s="69">
        <v>2.33</v>
      </c>
      <c r="H588" s="69">
        <v>0.9</v>
      </c>
      <c r="I588" s="69">
        <v>-0.01</v>
      </c>
      <c r="J588" s="69">
        <v>0.45</v>
      </c>
    </row>
    <row r="589" spans="2:10" x14ac:dyDescent="0.2">
      <c r="B589" s="218" t="s">
        <v>655</v>
      </c>
      <c r="C589" s="69">
        <v>1.74</v>
      </c>
      <c r="D589" s="69">
        <v>0.74</v>
      </c>
      <c r="E589" s="69">
        <v>0.46</v>
      </c>
      <c r="F589" s="69">
        <v>0.81</v>
      </c>
      <c r="G589" s="69">
        <v>2.34</v>
      </c>
      <c r="H589" s="69">
        <v>0.93</v>
      </c>
      <c r="I589" s="69">
        <v>-0.02</v>
      </c>
      <c r="J589" s="69">
        <v>0.45</v>
      </c>
    </row>
    <row r="590" spans="2:10" x14ac:dyDescent="0.2">
      <c r="B590" s="218" t="s">
        <v>656</v>
      </c>
      <c r="C590" s="69">
        <v>1.78</v>
      </c>
      <c r="D590" s="69">
        <v>0.75</v>
      </c>
      <c r="E590" s="69">
        <v>0.47</v>
      </c>
      <c r="F590" s="69">
        <v>0.83</v>
      </c>
      <c r="G590" s="69">
        <v>2.3199999999999998</v>
      </c>
      <c r="H590" s="69">
        <v>0.93</v>
      </c>
      <c r="I590" s="69">
        <v>-0.02</v>
      </c>
      <c r="J590" s="69">
        <v>0.47</v>
      </c>
    </row>
    <row r="591" spans="2:10" x14ac:dyDescent="0.2">
      <c r="B591" s="218" t="s">
        <v>657</v>
      </c>
      <c r="C591" s="69">
        <v>1.78</v>
      </c>
      <c r="D591" s="69">
        <v>0.75</v>
      </c>
      <c r="E591" s="69">
        <v>0.49</v>
      </c>
      <c r="F591" s="69">
        <v>0.84</v>
      </c>
      <c r="G591" s="69">
        <v>2.31</v>
      </c>
      <c r="H591" s="69">
        <v>0.94</v>
      </c>
      <c r="I591" s="69">
        <v>-0.01</v>
      </c>
      <c r="J591" s="69">
        <v>0.48</v>
      </c>
    </row>
    <row r="592" spans="2:10" x14ac:dyDescent="0.2">
      <c r="B592" s="218" t="s">
        <v>658</v>
      </c>
      <c r="C592" s="69">
        <v>1.79</v>
      </c>
      <c r="D592" s="69">
        <v>0.75</v>
      </c>
      <c r="E592" s="69">
        <v>0.48</v>
      </c>
      <c r="F592" s="69">
        <v>0.84</v>
      </c>
      <c r="G592" s="69">
        <v>2.2999999999999998</v>
      </c>
      <c r="H592" s="69">
        <v>0.95</v>
      </c>
      <c r="I592" s="69">
        <v>-0.01</v>
      </c>
      <c r="J592" s="69">
        <v>0.48</v>
      </c>
    </row>
    <row r="593" spans="2:10" x14ac:dyDescent="0.2">
      <c r="B593" s="218" t="s">
        <v>659</v>
      </c>
      <c r="C593" s="69">
        <v>1.8</v>
      </c>
      <c r="D593" s="69">
        <v>0.76</v>
      </c>
      <c r="E593" s="69">
        <v>0.48</v>
      </c>
      <c r="F593" s="69">
        <v>0.85</v>
      </c>
      <c r="G593" s="69">
        <v>2.29</v>
      </c>
      <c r="H593" s="69">
        <v>0.96</v>
      </c>
      <c r="I593" s="69">
        <v>-0.01</v>
      </c>
      <c r="J593" s="69">
        <v>0.49</v>
      </c>
    </row>
    <row r="594" spans="2:10" x14ac:dyDescent="0.2">
      <c r="B594" s="218" t="s">
        <v>660</v>
      </c>
      <c r="C594" s="69">
        <v>1.82</v>
      </c>
      <c r="D594" s="69">
        <v>0.74</v>
      </c>
      <c r="E594" s="69">
        <v>0.48</v>
      </c>
      <c r="F594" s="69">
        <v>0.85</v>
      </c>
      <c r="G594" s="69">
        <v>2.2799999999999998</v>
      </c>
      <c r="H594" s="69">
        <v>0.94</v>
      </c>
      <c r="I594" s="69">
        <v>-0.02</v>
      </c>
      <c r="J594" s="69">
        <v>0.48</v>
      </c>
    </row>
    <row r="595" spans="2:10" x14ac:dyDescent="0.2">
      <c r="B595" s="218" t="s">
        <v>661</v>
      </c>
      <c r="C595" s="69">
        <v>1.82</v>
      </c>
      <c r="D595" s="69">
        <v>0.73</v>
      </c>
      <c r="E595" s="69">
        <v>0.49</v>
      </c>
      <c r="F595" s="69">
        <v>0.85</v>
      </c>
      <c r="G595" s="69">
        <v>2.2799999999999998</v>
      </c>
      <c r="H595" s="69">
        <v>0.95</v>
      </c>
      <c r="I595" s="69">
        <v>-0.01</v>
      </c>
      <c r="J595" s="69">
        <v>0.46</v>
      </c>
    </row>
    <row r="596" spans="2:10" x14ac:dyDescent="0.2">
      <c r="B596" s="218" t="s">
        <v>662</v>
      </c>
      <c r="C596" s="69">
        <v>1.82</v>
      </c>
      <c r="D596" s="69">
        <v>0.72</v>
      </c>
      <c r="E596" s="69">
        <v>0.49</v>
      </c>
      <c r="F596" s="69">
        <v>0.85</v>
      </c>
      <c r="G596" s="69">
        <v>2.2799999999999998</v>
      </c>
      <c r="H596" s="69">
        <v>0.96</v>
      </c>
      <c r="I596" s="69">
        <v>-0.02</v>
      </c>
      <c r="J596" s="69">
        <v>0.45</v>
      </c>
    </row>
    <row r="597" spans="2:10" x14ac:dyDescent="0.2">
      <c r="B597" s="218" t="s">
        <v>663</v>
      </c>
      <c r="C597" s="69">
        <v>1.82</v>
      </c>
      <c r="D597" s="69">
        <v>0.73</v>
      </c>
      <c r="E597" s="69">
        <v>0.49</v>
      </c>
      <c r="F597" s="69">
        <v>0.85</v>
      </c>
      <c r="G597" s="69">
        <v>2.2799999999999998</v>
      </c>
      <c r="H597" s="69">
        <v>0.97</v>
      </c>
      <c r="I597" s="69">
        <v>-0.01</v>
      </c>
      <c r="J597" s="69">
        <v>0.46</v>
      </c>
    </row>
    <row r="598" spans="2:10" x14ac:dyDescent="0.2">
      <c r="B598" s="218" t="s">
        <v>664</v>
      </c>
      <c r="C598" s="69">
        <v>1.81</v>
      </c>
      <c r="D598" s="69">
        <v>0.76</v>
      </c>
      <c r="E598" s="69">
        <v>0.5</v>
      </c>
      <c r="F598" s="69">
        <v>0.86</v>
      </c>
      <c r="G598" s="69">
        <v>2.2799999999999998</v>
      </c>
      <c r="H598" s="69">
        <v>0.98</v>
      </c>
      <c r="I598" s="69">
        <v>0</v>
      </c>
      <c r="J598" s="69">
        <v>0.47</v>
      </c>
    </row>
    <row r="599" spans="2:10" x14ac:dyDescent="0.2">
      <c r="B599" s="218" t="s">
        <v>665</v>
      </c>
      <c r="C599" s="69">
        <v>1.82</v>
      </c>
      <c r="D599" s="69">
        <v>0.78</v>
      </c>
      <c r="E599" s="69">
        <v>0.51</v>
      </c>
      <c r="F599" s="69">
        <v>0.86</v>
      </c>
      <c r="G599" s="69">
        <v>2.29</v>
      </c>
      <c r="H599" s="69">
        <v>1</v>
      </c>
      <c r="I599" s="69">
        <v>-0.02</v>
      </c>
      <c r="J599" s="69">
        <v>0.47</v>
      </c>
    </row>
    <row r="600" spans="2:10" x14ac:dyDescent="0.2">
      <c r="B600" s="218" t="s">
        <v>666</v>
      </c>
      <c r="C600" s="69">
        <v>1.82</v>
      </c>
      <c r="D600" s="69">
        <v>0.8</v>
      </c>
      <c r="E600" s="69">
        <v>0.51</v>
      </c>
      <c r="F600" s="69">
        <v>0.86</v>
      </c>
      <c r="G600" s="69">
        <v>2.2799999999999998</v>
      </c>
      <c r="H600" s="69">
        <v>1.01</v>
      </c>
      <c r="I600" s="69">
        <v>-0.03</v>
      </c>
      <c r="J600" s="69">
        <v>0.47</v>
      </c>
    </row>
    <row r="601" spans="2:10" x14ac:dyDescent="0.2">
      <c r="B601" s="218" t="s">
        <v>667</v>
      </c>
      <c r="C601" s="69">
        <v>1.82</v>
      </c>
      <c r="D601" s="69">
        <v>0.83</v>
      </c>
      <c r="E601" s="69">
        <v>0.5</v>
      </c>
      <c r="F601" s="69">
        <v>0.86</v>
      </c>
      <c r="G601" s="69">
        <v>2.29</v>
      </c>
      <c r="H601" s="69">
        <v>1.01</v>
      </c>
      <c r="I601" s="69">
        <v>-0.03</v>
      </c>
      <c r="J601" s="69">
        <v>0.47</v>
      </c>
    </row>
    <row r="602" spans="2:10" x14ac:dyDescent="0.2">
      <c r="B602" s="218" t="s">
        <v>668</v>
      </c>
      <c r="C602" s="69">
        <v>1.83</v>
      </c>
      <c r="D602" s="69">
        <v>0.82</v>
      </c>
      <c r="E602" s="69">
        <v>0.51</v>
      </c>
      <c r="F602" s="69">
        <v>0.87</v>
      </c>
      <c r="G602" s="69">
        <v>2.2999999999999998</v>
      </c>
      <c r="H602" s="69">
        <v>1.02</v>
      </c>
      <c r="I602" s="69">
        <v>-0.03</v>
      </c>
      <c r="J602" s="69">
        <v>0.45</v>
      </c>
    </row>
    <row r="603" spans="2:10" x14ac:dyDescent="0.2">
      <c r="B603" s="218" t="s">
        <v>669</v>
      </c>
      <c r="C603" s="69">
        <v>1.85</v>
      </c>
      <c r="D603" s="69">
        <v>0.77</v>
      </c>
      <c r="E603" s="69">
        <v>0.52</v>
      </c>
      <c r="F603" s="69">
        <v>0.88</v>
      </c>
      <c r="G603" s="69">
        <v>2.3199999999999998</v>
      </c>
      <c r="H603" s="69">
        <v>1.03</v>
      </c>
      <c r="I603" s="69">
        <v>-0.02</v>
      </c>
      <c r="J603" s="69">
        <v>0.44</v>
      </c>
    </row>
    <row r="604" spans="2:10" x14ac:dyDescent="0.2">
      <c r="B604" s="218" t="s">
        <v>670</v>
      </c>
      <c r="C604" s="69">
        <v>1.88</v>
      </c>
      <c r="D604" s="69">
        <v>0.74</v>
      </c>
      <c r="E604" s="69">
        <v>0.52</v>
      </c>
      <c r="F604" s="69">
        <v>0.88</v>
      </c>
      <c r="G604" s="69">
        <v>2.3199999999999998</v>
      </c>
      <c r="H604" s="69">
        <v>1.05</v>
      </c>
      <c r="I604" s="69">
        <v>-0.02</v>
      </c>
      <c r="J604" s="69">
        <v>0.43</v>
      </c>
    </row>
    <row r="605" spans="2:10" x14ac:dyDescent="0.2">
      <c r="B605" s="218" t="s">
        <v>671</v>
      </c>
      <c r="C605" s="69">
        <v>1.9</v>
      </c>
      <c r="D605" s="69">
        <v>0.75</v>
      </c>
      <c r="E605" s="69">
        <v>0.53</v>
      </c>
      <c r="F605" s="69">
        <v>0.9</v>
      </c>
      <c r="G605" s="69">
        <v>2.31</v>
      </c>
      <c r="H605" s="69">
        <v>1.04</v>
      </c>
      <c r="I605" s="69">
        <v>-0.04</v>
      </c>
      <c r="J605" s="69">
        <v>0.42</v>
      </c>
    </row>
    <row r="606" spans="2:10" x14ac:dyDescent="0.2">
      <c r="B606" s="218" t="s">
        <v>672</v>
      </c>
      <c r="C606" s="69">
        <v>1.94</v>
      </c>
      <c r="D606" s="69">
        <v>0.8</v>
      </c>
      <c r="E606" s="69">
        <v>0.54</v>
      </c>
      <c r="F606" s="69">
        <v>0.9</v>
      </c>
      <c r="G606" s="69">
        <v>2.3199999999999998</v>
      </c>
      <c r="H606" s="69">
        <v>1.03</v>
      </c>
      <c r="I606" s="69">
        <v>0</v>
      </c>
      <c r="J606" s="69">
        <v>0.48</v>
      </c>
    </row>
    <row r="607" spans="2:10" x14ac:dyDescent="0.2">
      <c r="B607" s="218" t="s">
        <v>673</v>
      </c>
      <c r="C607" s="69">
        <v>1.94</v>
      </c>
      <c r="D607" s="69">
        <v>0.8</v>
      </c>
      <c r="E607" s="69">
        <v>0.56000000000000005</v>
      </c>
      <c r="F607" s="69">
        <v>0.9</v>
      </c>
      <c r="G607" s="69">
        <v>2.3199999999999998</v>
      </c>
      <c r="H607" s="69">
        <v>1.03</v>
      </c>
      <c r="I607" s="69">
        <v>-0.01</v>
      </c>
      <c r="J607" s="69">
        <v>0.47</v>
      </c>
    </row>
    <row r="608" spans="2:10" x14ac:dyDescent="0.2">
      <c r="B608" s="218" t="s">
        <v>674</v>
      </c>
      <c r="C608" s="69">
        <v>1.95</v>
      </c>
      <c r="D608" s="69">
        <v>0.8</v>
      </c>
      <c r="E608" s="69">
        <v>0.56000000000000005</v>
      </c>
      <c r="F608" s="69">
        <v>0.91</v>
      </c>
      <c r="G608" s="69">
        <v>2.3199999999999998</v>
      </c>
      <c r="H608" s="69">
        <v>1.03</v>
      </c>
      <c r="I608" s="69">
        <v>-0.02</v>
      </c>
      <c r="J608" s="69">
        <v>0.48</v>
      </c>
    </row>
    <row r="609" spans="2:10" x14ac:dyDescent="0.2">
      <c r="B609" s="218" t="s">
        <v>675</v>
      </c>
      <c r="C609" s="69">
        <v>1.95</v>
      </c>
      <c r="D609" s="69">
        <v>0.81</v>
      </c>
      <c r="E609" s="69">
        <v>0.56999999999999995</v>
      </c>
      <c r="F609" s="69">
        <v>0.92</v>
      </c>
      <c r="G609" s="69">
        <v>2.3199999999999998</v>
      </c>
      <c r="H609" s="69">
        <v>1.05</v>
      </c>
      <c r="I609" s="69">
        <v>0.08</v>
      </c>
      <c r="J609" s="69">
        <v>0.49</v>
      </c>
    </row>
    <row r="610" spans="2:10" x14ac:dyDescent="0.2">
      <c r="B610" s="218" t="s">
        <v>676</v>
      </c>
      <c r="C610" s="69">
        <v>1.95</v>
      </c>
      <c r="D610" s="69">
        <v>0.81</v>
      </c>
      <c r="E610" s="69">
        <v>0.57999999999999996</v>
      </c>
      <c r="F610" s="69">
        <v>0.92</v>
      </c>
      <c r="G610" s="69">
        <v>2.3199999999999998</v>
      </c>
      <c r="H610" s="69">
        <v>1.05</v>
      </c>
      <c r="I610" s="69">
        <v>0.09</v>
      </c>
      <c r="J610" s="69">
        <v>0.49</v>
      </c>
    </row>
    <row r="611" spans="2:10" x14ac:dyDescent="0.2">
      <c r="B611" s="218" t="s">
        <v>677</v>
      </c>
      <c r="C611" s="69">
        <v>1.95</v>
      </c>
      <c r="D611" s="69">
        <v>0.81</v>
      </c>
      <c r="E611" s="69">
        <v>0.56999999999999995</v>
      </c>
      <c r="F611" s="69">
        <v>0.91</v>
      </c>
      <c r="G611" s="69">
        <v>2.31</v>
      </c>
      <c r="H611" s="69">
        <v>1.04</v>
      </c>
      <c r="I611" s="69">
        <v>0.01</v>
      </c>
      <c r="J611" s="69">
        <v>0.49</v>
      </c>
    </row>
    <row r="612" spans="2:10" x14ac:dyDescent="0.2">
      <c r="B612" s="218" t="s">
        <v>678</v>
      </c>
      <c r="C612" s="69">
        <v>1.95</v>
      </c>
      <c r="D612" s="69">
        <v>0.82</v>
      </c>
      <c r="E612" s="69">
        <v>0.56999999999999995</v>
      </c>
      <c r="F612" s="69">
        <v>0.91</v>
      </c>
      <c r="G612" s="69">
        <v>2.31</v>
      </c>
      <c r="H612" s="69">
        <v>1.06</v>
      </c>
      <c r="I612" s="69">
        <v>0</v>
      </c>
      <c r="J612" s="69">
        <v>0.48</v>
      </c>
    </row>
    <row r="613" spans="2:10" x14ac:dyDescent="0.2">
      <c r="B613" s="218" t="s">
        <v>679</v>
      </c>
      <c r="C613" s="69">
        <v>1.96</v>
      </c>
      <c r="D613" s="69">
        <v>0.84</v>
      </c>
      <c r="E613" s="69">
        <v>0.57999999999999996</v>
      </c>
      <c r="F613" s="69">
        <v>0.92</v>
      </c>
      <c r="G613" s="69">
        <v>2.29</v>
      </c>
      <c r="H613" s="69">
        <v>1.05</v>
      </c>
      <c r="I613" s="69">
        <v>0.01</v>
      </c>
      <c r="J613" s="69">
        <v>0.49</v>
      </c>
    </row>
    <row r="614" spans="2:10" x14ac:dyDescent="0.2">
      <c r="B614" s="218" t="s">
        <v>680</v>
      </c>
      <c r="C614" s="69">
        <v>1.98</v>
      </c>
      <c r="D614" s="69">
        <v>0.85</v>
      </c>
      <c r="E614" s="69">
        <v>0.57999999999999996</v>
      </c>
      <c r="F614" s="69">
        <v>0.93</v>
      </c>
      <c r="G614" s="69">
        <v>2.2799999999999998</v>
      </c>
      <c r="H614" s="69">
        <v>1.04</v>
      </c>
      <c r="I614" s="69">
        <v>0</v>
      </c>
      <c r="J614" s="69">
        <v>0.5</v>
      </c>
    </row>
    <row r="615" spans="2:10" x14ac:dyDescent="0.2">
      <c r="B615" s="218" t="s">
        <v>681</v>
      </c>
      <c r="C615" s="69">
        <v>1.98</v>
      </c>
      <c r="D615" s="69">
        <v>0.86</v>
      </c>
      <c r="E615" s="69">
        <v>0.57999999999999996</v>
      </c>
      <c r="F615" s="69">
        <v>0.96</v>
      </c>
      <c r="G615" s="69">
        <v>2.2799999999999998</v>
      </c>
      <c r="H615" s="69">
        <v>1.03</v>
      </c>
      <c r="I615" s="69">
        <v>0.03</v>
      </c>
      <c r="J615" s="69">
        <v>0.5</v>
      </c>
    </row>
    <row r="616" spans="2:10" x14ac:dyDescent="0.2">
      <c r="B616" s="218" t="s">
        <v>682</v>
      </c>
      <c r="C616" s="69">
        <v>1.99</v>
      </c>
      <c r="D616" s="69">
        <v>0.84</v>
      </c>
      <c r="E616" s="69">
        <v>0.59</v>
      </c>
      <c r="F616" s="69">
        <v>0.98</v>
      </c>
      <c r="G616" s="69">
        <v>2.2799999999999998</v>
      </c>
      <c r="H616" s="69">
        <v>1.06</v>
      </c>
      <c r="I616" s="69">
        <v>0.03</v>
      </c>
      <c r="J616" s="69">
        <v>0.51</v>
      </c>
    </row>
    <row r="617" spans="2:10" x14ac:dyDescent="0.2">
      <c r="B617" s="218" t="s">
        <v>683</v>
      </c>
      <c r="C617" s="69">
        <v>1.99</v>
      </c>
      <c r="D617" s="69">
        <v>0.86</v>
      </c>
      <c r="E617" s="69">
        <v>0.59</v>
      </c>
      <c r="F617" s="69">
        <v>0.98</v>
      </c>
      <c r="G617" s="69">
        <v>2.2799999999999998</v>
      </c>
      <c r="H617" s="69">
        <v>1.07</v>
      </c>
      <c r="I617" s="69">
        <v>0.03</v>
      </c>
      <c r="J617" s="69">
        <v>0.52</v>
      </c>
    </row>
    <row r="618" spans="2:10" x14ac:dyDescent="0.2">
      <c r="B618" s="218" t="s">
        <v>684</v>
      </c>
      <c r="C618" s="69">
        <v>1.99</v>
      </c>
      <c r="D618" s="69">
        <v>0.86</v>
      </c>
      <c r="E618" s="69">
        <v>0.59</v>
      </c>
      <c r="F618" s="69">
        <v>0.98</v>
      </c>
      <c r="G618" s="69">
        <v>2.27</v>
      </c>
      <c r="H618" s="69">
        <v>1.06</v>
      </c>
      <c r="I618" s="69">
        <v>0.01</v>
      </c>
      <c r="J618" s="69">
        <v>0.51</v>
      </c>
    </row>
    <row r="619" spans="2:10" x14ac:dyDescent="0.2">
      <c r="B619" s="218" t="s">
        <v>685</v>
      </c>
      <c r="C619" s="69">
        <v>1.99</v>
      </c>
      <c r="D619" s="69">
        <v>0.86</v>
      </c>
      <c r="E619" s="69">
        <v>0.59</v>
      </c>
      <c r="F619" s="69">
        <v>0.98</v>
      </c>
      <c r="G619" s="69">
        <v>2.27</v>
      </c>
      <c r="H619" s="69">
        <v>1.07</v>
      </c>
      <c r="I619" s="69">
        <v>0.02</v>
      </c>
      <c r="J619" s="69">
        <v>0.5</v>
      </c>
    </row>
    <row r="620" spans="2:10" x14ac:dyDescent="0.2">
      <c r="B620" s="218" t="s">
        <v>686</v>
      </c>
      <c r="C620" s="69">
        <v>2</v>
      </c>
      <c r="D620" s="69">
        <v>0.85</v>
      </c>
      <c r="E620" s="69">
        <v>0.6</v>
      </c>
      <c r="F620" s="69">
        <v>0.98</v>
      </c>
      <c r="G620" s="69">
        <v>2.27</v>
      </c>
      <c r="H620" s="69">
        <v>1.07</v>
      </c>
      <c r="I620" s="69">
        <v>0.01</v>
      </c>
      <c r="J620" s="69">
        <v>0.5</v>
      </c>
    </row>
    <row r="621" spans="2:10" x14ac:dyDescent="0.2">
      <c r="B621" s="218" t="s">
        <v>687</v>
      </c>
      <c r="C621" s="69">
        <v>2</v>
      </c>
      <c r="D621" s="69">
        <v>0.86</v>
      </c>
      <c r="E621" s="69">
        <v>0.6</v>
      </c>
      <c r="F621" s="69">
        <v>0.99</v>
      </c>
      <c r="G621" s="69">
        <v>2.27</v>
      </c>
      <c r="H621" s="69">
        <v>1.08</v>
      </c>
      <c r="I621" s="69">
        <v>0.02</v>
      </c>
      <c r="J621" s="69">
        <v>0.51</v>
      </c>
    </row>
    <row r="622" spans="2:10" x14ac:dyDescent="0.2">
      <c r="B622" s="218" t="s">
        <v>688</v>
      </c>
      <c r="C622" s="69">
        <v>2</v>
      </c>
      <c r="D622" s="69">
        <v>0.84</v>
      </c>
      <c r="E622" s="69">
        <v>0.59</v>
      </c>
      <c r="F622" s="69">
        <v>0.99</v>
      </c>
      <c r="G622" s="69">
        <v>2.27</v>
      </c>
      <c r="H622" s="69">
        <v>1.08</v>
      </c>
      <c r="I622" s="69">
        <v>0.02</v>
      </c>
      <c r="J622" s="69">
        <v>0.49</v>
      </c>
    </row>
    <row r="623" spans="2:10" x14ac:dyDescent="0.2">
      <c r="B623" s="218" t="s">
        <v>689</v>
      </c>
      <c r="C623" s="69">
        <v>2.0099999999999998</v>
      </c>
      <c r="D623" s="69">
        <v>0.86</v>
      </c>
      <c r="E623" s="69">
        <v>0.6</v>
      </c>
      <c r="F623" s="69">
        <v>0.99</v>
      </c>
      <c r="G623" s="69">
        <v>2.2599999999999998</v>
      </c>
      <c r="H623" s="69">
        <v>1.07</v>
      </c>
      <c r="I623" s="69">
        <v>0.02</v>
      </c>
      <c r="J623" s="69">
        <v>0.5</v>
      </c>
    </row>
    <row r="624" spans="2:10" x14ac:dyDescent="0.2">
      <c r="B624" s="218" t="s">
        <v>690</v>
      </c>
      <c r="C624" s="69">
        <v>2.02</v>
      </c>
      <c r="D624" s="69">
        <v>0.86</v>
      </c>
      <c r="E624" s="69">
        <v>0.6</v>
      </c>
      <c r="F624" s="69">
        <v>1</v>
      </c>
      <c r="G624" s="69">
        <v>2.2599999999999998</v>
      </c>
      <c r="H624" s="69">
        <v>1.07</v>
      </c>
      <c r="I624" s="69">
        <v>0.02</v>
      </c>
      <c r="J624" s="69">
        <v>0.49</v>
      </c>
    </row>
    <row r="625" spans="2:10" x14ac:dyDescent="0.2">
      <c r="B625" s="218" t="s">
        <v>691</v>
      </c>
      <c r="C625" s="69">
        <v>2.04</v>
      </c>
      <c r="D625" s="69">
        <v>0.87</v>
      </c>
      <c r="E625" s="69">
        <v>0.61</v>
      </c>
      <c r="F625" s="69">
        <v>1</v>
      </c>
      <c r="G625" s="69">
        <v>2.2599999999999998</v>
      </c>
      <c r="H625" s="69">
        <v>1.08</v>
      </c>
      <c r="I625" s="69">
        <v>0.02</v>
      </c>
      <c r="J625" s="69">
        <v>0.51</v>
      </c>
    </row>
    <row r="626" spans="2:10" x14ac:dyDescent="0.2">
      <c r="B626" s="218" t="s">
        <v>692</v>
      </c>
      <c r="C626" s="69">
        <v>2.04</v>
      </c>
      <c r="D626" s="69">
        <v>0.88</v>
      </c>
      <c r="E626" s="69">
        <v>0.61</v>
      </c>
      <c r="F626" s="69">
        <v>1.01</v>
      </c>
      <c r="G626" s="69">
        <v>2.27</v>
      </c>
      <c r="H626" s="69">
        <v>1.1000000000000001</v>
      </c>
      <c r="I626" s="69">
        <v>0.04</v>
      </c>
      <c r="J626" s="69">
        <v>0.51</v>
      </c>
    </row>
    <row r="627" spans="2:10" x14ac:dyDescent="0.2">
      <c r="B627" s="218" t="s">
        <v>693</v>
      </c>
      <c r="C627" s="69">
        <v>2.04</v>
      </c>
      <c r="D627" s="69">
        <v>0.88</v>
      </c>
      <c r="E627" s="69">
        <v>0.62</v>
      </c>
      <c r="F627" s="69">
        <v>1.01</v>
      </c>
      <c r="G627" s="69">
        <v>2.08</v>
      </c>
      <c r="H627" s="69">
        <v>1.1000000000000001</v>
      </c>
      <c r="I627" s="69">
        <v>0.02</v>
      </c>
      <c r="J627" s="69">
        <v>0.51</v>
      </c>
    </row>
    <row r="628" spans="2:10" x14ac:dyDescent="0.2">
      <c r="B628" s="218" t="s">
        <v>694</v>
      </c>
      <c r="C628" s="69">
        <v>2.0499999999999998</v>
      </c>
      <c r="D628" s="69">
        <v>0.9</v>
      </c>
      <c r="E628" s="69">
        <v>0.62</v>
      </c>
      <c r="F628" s="69">
        <v>1.02</v>
      </c>
      <c r="G628" s="69">
        <v>2.08</v>
      </c>
      <c r="H628" s="69">
        <v>1.1000000000000001</v>
      </c>
      <c r="I628" s="69">
        <v>0.04</v>
      </c>
      <c r="J628" s="69">
        <v>0.52</v>
      </c>
    </row>
    <row r="629" spans="2:10" x14ac:dyDescent="0.2">
      <c r="B629" s="218" t="s">
        <v>695</v>
      </c>
      <c r="C629" s="69">
        <v>2.0499999999999998</v>
      </c>
      <c r="D629" s="69">
        <v>0.89</v>
      </c>
      <c r="E629" s="69">
        <v>0.63</v>
      </c>
      <c r="F629" s="69">
        <v>1.01</v>
      </c>
      <c r="G629" s="69">
        <v>2.0699999999999998</v>
      </c>
      <c r="H629" s="69">
        <v>1.1100000000000001</v>
      </c>
      <c r="I629" s="69">
        <v>0.03</v>
      </c>
      <c r="J629" s="69">
        <v>0.52</v>
      </c>
    </row>
    <row r="630" spans="2:10" x14ac:dyDescent="0.2">
      <c r="B630" s="218" t="s">
        <v>696</v>
      </c>
      <c r="C630" s="69">
        <v>2.0499999999999998</v>
      </c>
      <c r="D630" s="69">
        <v>0.9</v>
      </c>
      <c r="E630" s="69">
        <v>0.63</v>
      </c>
      <c r="F630" s="69">
        <v>1.02</v>
      </c>
      <c r="G630" s="69">
        <v>2.0699999999999998</v>
      </c>
      <c r="H630" s="69">
        <v>1.1100000000000001</v>
      </c>
      <c r="I630" s="69">
        <v>0.04</v>
      </c>
      <c r="J630" s="69">
        <v>0.53</v>
      </c>
    </row>
    <row r="631" spans="2:10" x14ac:dyDescent="0.2">
      <c r="B631" s="218" t="s">
        <v>697</v>
      </c>
      <c r="C631" s="69">
        <v>2.0499999999999998</v>
      </c>
      <c r="D631" s="69">
        <v>0.89</v>
      </c>
      <c r="E631" s="69">
        <v>0.63</v>
      </c>
      <c r="F631" s="69">
        <v>1.02</v>
      </c>
      <c r="G631" s="69">
        <v>2.0699999999999998</v>
      </c>
      <c r="H631" s="69">
        <v>1.1100000000000001</v>
      </c>
      <c r="I631" s="69">
        <v>0.04</v>
      </c>
      <c r="J631" s="69">
        <v>0.53</v>
      </c>
    </row>
    <row r="632" spans="2:10" x14ac:dyDescent="0.2">
      <c r="B632" s="218" t="s">
        <v>698</v>
      </c>
      <c r="C632" s="69">
        <v>2.04</v>
      </c>
      <c r="D632" s="69">
        <v>0.9</v>
      </c>
      <c r="E632" s="69">
        <v>0.63</v>
      </c>
      <c r="F632" s="69">
        <v>1.02</v>
      </c>
      <c r="G632" s="69">
        <v>2.0699999999999998</v>
      </c>
      <c r="H632" s="69">
        <v>1.1100000000000001</v>
      </c>
      <c r="I632" s="69">
        <v>0.06</v>
      </c>
      <c r="J632" s="69">
        <v>0.54</v>
      </c>
    </row>
    <row r="633" spans="2:10" x14ac:dyDescent="0.2">
      <c r="B633" s="218" t="s">
        <v>699</v>
      </c>
      <c r="C633" s="69">
        <v>2.04</v>
      </c>
      <c r="D633" s="69">
        <v>0.9</v>
      </c>
      <c r="E633" s="69">
        <v>0.62</v>
      </c>
      <c r="F633" s="69">
        <v>1.01</v>
      </c>
      <c r="G633" s="69">
        <v>2.06</v>
      </c>
      <c r="H633" s="69">
        <v>1.1000000000000001</v>
      </c>
      <c r="I633" s="69">
        <v>0.04</v>
      </c>
      <c r="J633" s="69">
        <v>0.54</v>
      </c>
    </row>
    <row r="634" spans="2:10" x14ac:dyDescent="0.2">
      <c r="B634" s="218" t="s">
        <v>700</v>
      </c>
      <c r="C634" s="69">
        <v>2.04</v>
      </c>
      <c r="D634" s="69">
        <v>0.89</v>
      </c>
      <c r="E634" s="69">
        <v>0.63</v>
      </c>
      <c r="F634" s="69">
        <v>1</v>
      </c>
      <c r="G634" s="69">
        <v>2.06</v>
      </c>
      <c r="H634" s="69">
        <v>1.1100000000000001</v>
      </c>
      <c r="I634" s="69">
        <v>0.02</v>
      </c>
      <c r="J634" s="69">
        <v>0.54</v>
      </c>
    </row>
    <row r="635" spans="2:10" x14ac:dyDescent="0.2">
      <c r="B635" s="218" t="s">
        <v>701</v>
      </c>
      <c r="C635" s="69">
        <v>2.02</v>
      </c>
      <c r="D635" s="69">
        <v>0.9</v>
      </c>
      <c r="E635" s="69">
        <v>0.63</v>
      </c>
      <c r="F635" s="69">
        <v>1</v>
      </c>
      <c r="G635" s="69">
        <v>2.06</v>
      </c>
      <c r="H635" s="69">
        <v>1.1000000000000001</v>
      </c>
      <c r="I635" s="69">
        <v>0.02</v>
      </c>
      <c r="J635" s="69">
        <v>0.55000000000000004</v>
      </c>
    </row>
    <row r="636" spans="2:10" x14ac:dyDescent="0.2">
      <c r="B636" s="218" t="s">
        <v>702</v>
      </c>
      <c r="C636" s="69">
        <v>2.0299999999999998</v>
      </c>
      <c r="D636" s="69">
        <v>0.89</v>
      </c>
      <c r="E636" s="69">
        <v>0.63</v>
      </c>
      <c r="F636" s="69">
        <v>1</v>
      </c>
      <c r="G636" s="69">
        <v>2.06</v>
      </c>
      <c r="H636" s="69">
        <v>1.1000000000000001</v>
      </c>
      <c r="I636" s="69">
        <v>0.02</v>
      </c>
      <c r="J636" s="69">
        <v>0.55000000000000004</v>
      </c>
    </row>
    <row r="637" spans="2:10" x14ac:dyDescent="0.2">
      <c r="B637" s="218" t="s">
        <v>703</v>
      </c>
      <c r="C637" s="69">
        <v>2.0499999999999998</v>
      </c>
      <c r="D637" s="69">
        <v>0.89</v>
      </c>
      <c r="E637" s="69">
        <v>0.63</v>
      </c>
      <c r="F637" s="69">
        <v>1</v>
      </c>
      <c r="G637" s="69">
        <v>2.06</v>
      </c>
      <c r="H637" s="69">
        <v>1.0900000000000001</v>
      </c>
      <c r="I637" s="69">
        <v>0.02</v>
      </c>
      <c r="J637" s="69">
        <v>0.55000000000000004</v>
      </c>
    </row>
    <row r="638" spans="2:10" x14ac:dyDescent="0.2">
      <c r="B638" s="218" t="s">
        <v>704</v>
      </c>
      <c r="C638" s="69">
        <v>2.0499999999999998</v>
      </c>
      <c r="D638" s="69">
        <v>0.9</v>
      </c>
      <c r="E638" s="69">
        <v>0.63</v>
      </c>
      <c r="F638" s="69">
        <v>1</v>
      </c>
      <c r="G638" s="69">
        <v>2.0499999999999998</v>
      </c>
      <c r="H638" s="69">
        <v>1.08</v>
      </c>
      <c r="I638" s="69">
        <v>0.02</v>
      </c>
      <c r="J638" s="69">
        <v>0.56999999999999995</v>
      </c>
    </row>
    <row r="639" spans="2:10" x14ac:dyDescent="0.2">
      <c r="B639" s="218" t="s">
        <v>705</v>
      </c>
      <c r="C639" s="69">
        <v>2.0499999999999998</v>
      </c>
      <c r="D639" s="69">
        <v>0.9</v>
      </c>
      <c r="E639" s="69">
        <v>0.64</v>
      </c>
      <c r="F639" s="69">
        <v>1</v>
      </c>
      <c r="G639" s="69">
        <v>2.0499999999999998</v>
      </c>
      <c r="H639" s="69">
        <v>1.1000000000000001</v>
      </c>
      <c r="I639" s="69">
        <v>0.04</v>
      </c>
      <c r="J639" s="69">
        <v>0.56999999999999995</v>
      </c>
    </row>
    <row r="640" spans="2:10" x14ac:dyDescent="0.2">
      <c r="B640" s="218" t="s">
        <v>706</v>
      </c>
      <c r="C640" s="69">
        <v>2.06</v>
      </c>
      <c r="D640" s="69">
        <v>0.9</v>
      </c>
      <c r="E640" s="69">
        <v>0.63</v>
      </c>
      <c r="F640" s="69">
        <v>0.99</v>
      </c>
      <c r="G640" s="69">
        <v>2.0499999999999998</v>
      </c>
      <c r="H640" s="69">
        <v>1.0900000000000001</v>
      </c>
      <c r="I640" s="69">
        <v>0.02</v>
      </c>
      <c r="J640" s="69">
        <v>0.56999999999999995</v>
      </c>
    </row>
    <row r="641" spans="2:10" x14ac:dyDescent="0.2">
      <c r="B641" s="218" t="s">
        <v>707</v>
      </c>
      <c r="C641" s="69">
        <v>2.06</v>
      </c>
      <c r="D641" s="69">
        <v>0.91</v>
      </c>
      <c r="E641" s="69">
        <v>0.63</v>
      </c>
      <c r="F641" s="69">
        <v>0.99</v>
      </c>
      <c r="G641" s="69">
        <v>2.06</v>
      </c>
      <c r="H641" s="69">
        <v>1.0900000000000001</v>
      </c>
      <c r="I641" s="69">
        <v>0.03</v>
      </c>
      <c r="J641" s="69">
        <v>0.57999999999999996</v>
      </c>
    </row>
    <row r="642" spans="2:10" x14ac:dyDescent="0.2">
      <c r="B642" s="218" t="s">
        <v>708</v>
      </c>
      <c r="C642" s="69">
        <v>2.06</v>
      </c>
      <c r="D642" s="69">
        <v>0.93</v>
      </c>
      <c r="E642" s="69">
        <v>0.65</v>
      </c>
      <c r="F642" s="69">
        <v>0.99</v>
      </c>
      <c r="G642" s="69">
        <v>2.06</v>
      </c>
      <c r="H642" s="69">
        <v>1.0900000000000001</v>
      </c>
      <c r="I642" s="69">
        <v>0.03</v>
      </c>
      <c r="J642" s="69">
        <v>0.61</v>
      </c>
    </row>
    <row r="643" spans="2:10" x14ac:dyDescent="0.2">
      <c r="B643" s="218" t="s">
        <v>709</v>
      </c>
      <c r="C643" s="69">
        <v>2.06</v>
      </c>
      <c r="D643" s="69">
        <v>0.92</v>
      </c>
      <c r="E643" s="69">
        <v>0.64</v>
      </c>
      <c r="F643" s="69">
        <v>0.99</v>
      </c>
      <c r="G643" s="69">
        <v>2.06</v>
      </c>
      <c r="H643" s="69">
        <v>1.0900000000000001</v>
      </c>
      <c r="I643" s="69">
        <v>0.03</v>
      </c>
      <c r="J643" s="69">
        <v>0.6</v>
      </c>
    </row>
    <row r="644" spans="2:10" x14ac:dyDescent="0.2">
      <c r="B644" s="218" t="s">
        <v>710</v>
      </c>
      <c r="C644" s="69">
        <v>2.0499999999999998</v>
      </c>
      <c r="D644" s="69">
        <v>0.91</v>
      </c>
      <c r="E644" s="69">
        <v>0.63</v>
      </c>
      <c r="F644" s="69">
        <v>0.99</v>
      </c>
      <c r="G644" s="69">
        <v>2.0699999999999998</v>
      </c>
      <c r="H644" s="69">
        <v>1.08</v>
      </c>
      <c r="I644" s="69">
        <v>0.03</v>
      </c>
      <c r="J644" s="69">
        <v>0.59</v>
      </c>
    </row>
    <row r="645" spans="2:10" x14ac:dyDescent="0.2">
      <c r="B645" s="218" t="s">
        <v>711</v>
      </c>
      <c r="C645" s="69">
        <v>2.04</v>
      </c>
      <c r="D645" s="69">
        <v>0.92</v>
      </c>
      <c r="E645" s="69">
        <v>0.64</v>
      </c>
      <c r="F645" s="69">
        <v>0.99</v>
      </c>
      <c r="G645" s="69">
        <v>2.0699999999999998</v>
      </c>
      <c r="H645" s="69">
        <v>1.08</v>
      </c>
      <c r="I645" s="69">
        <v>0.04</v>
      </c>
      <c r="J645" s="69">
        <v>0.6</v>
      </c>
    </row>
    <row r="646" spans="2:10" x14ac:dyDescent="0.2">
      <c r="B646" s="218" t="s">
        <v>712</v>
      </c>
      <c r="C646" s="69">
        <v>2.04</v>
      </c>
      <c r="D646" s="69">
        <v>0.93</v>
      </c>
      <c r="E646" s="69">
        <v>0.64</v>
      </c>
      <c r="F646" s="69">
        <v>0.99</v>
      </c>
      <c r="G646" s="69">
        <v>2.0699999999999998</v>
      </c>
      <c r="H646" s="69">
        <v>1.0900000000000001</v>
      </c>
      <c r="I646" s="69">
        <v>0.04</v>
      </c>
      <c r="J646" s="69">
        <v>0.61</v>
      </c>
    </row>
    <row r="647" spans="2:10" x14ac:dyDescent="0.2">
      <c r="B647" s="218" t="s">
        <v>713</v>
      </c>
      <c r="C647" s="69">
        <v>2.04</v>
      </c>
      <c r="D647" s="69">
        <v>0.92</v>
      </c>
      <c r="E647" s="69">
        <v>0.64</v>
      </c>
      <c r="F647" s="69">
        <v>0.99</v>
      </c>
      <c r="G647" s="69">
        <v>2.06</v>
      </c>
      <c r="H647" s="69">
        <v>1.08</v>
      </c>
      <c r="I647" s="69">
        <v>0.03</v>
      </c>
      <c r="J647" s="69">
        <v>0.6</v>
      </c>
    </row>
    <row r="648" spans="2:10" x14ac:dyDescent="0.2">
      <c r="B648" s="218" t="s">
        <v>714</v>
      </c>
      <c r="C648" s="69">
        <v>2.04</v>
      </c>
      <c r="D648" s="69">
        <v>0.91</v>
      </c>
      <c r="E648" s="69">
        <v>0.64</v>
      </c>
      <c r="F648" s="69">
        <v>1</v>
      </c>
      <c r="G648" s="69">
        <v>2.06</v>
      </c>
      <c r="H648" s="69">
        <v>1.08</v>
      </c>
      <c r="I648" s="69">
        <v>0.03</v>
      </c>
      <c r="J648" s="69">
        <v>0.59</v>
      </c>
    </row>
    <row r="649" spans="2:10" x14ac:dyDescent="0.2">
      <c r="B649" s="218" t="s">
        <v>715</v>
      </c>
      <c r="C649" s="69">
        <v>2.0299999999999998</v>
      </c>
      <c r="D649" s="69">
        <v>0.91</v>
      </c>
      <c r="E649" s="69">
        <v>0.63</v>
      </c>
      <c r="F649" s="69">
        <v>0.99</v>
      </c>
      <c r="G649" s="69">
        <v>1.9</v>
      </c>
      <c r="H649" s="69">
        <v>0.9</v>
      </c>
      <c r="I649" s="69">
        <v>0.02</v>
      </c>
      <c r="J649" s="69">
        <v>0.57999999999999996</v>
      </c>
    </row>
    <row r="650" spans="2:10" x14ac:dyDescent="0.2">
      <c r="B650" s="218" t="s">
        <v>716</v>
      </c>
      <c r="C650" s="69">
        <v>2.0299999999999998</v>
      </c>
      <c r="D650" s="69">
        <v>0.91</v>
      </c>
      <c r="E650" s="69">
        <v>0.63</v>
      </c>
      <c r="F650" s="69">
        <v>1</v>
      </c>
      <c r="G650" s="69">
        <v>1.9</v>
      </c>
      <c r="H650" s="69">
        <v>0.91</v>
      </c>
      <c r="I650" s="69">
        <v>0</v>
      </c>
      <c r="J650" s="69">
        <v>0.59</v>
      </c>
    </row>
    <row r="651" spans="2:10" x14ac:dyDescent="0.2">
      <c r="B651" s="218" t="s">
        <v>717</v>
      </c>
      <c r="C651" s="69">
        <v>2.02</v>
      </c>
      <c r="D651" s="69">
        <v>0.9</v>
      </c>
      <c r="E651" s="69">
        <v>0.63</v>
      </c>
      <c r="F651" s="69">
        <v>1</v>
      </c>
      <c r="G651" s="69">
        <v>1.93</v>
      </c>
      <c r="H651" s="69">
        <v>0.91</v>
      </c>
      <c r="I651" s="69">
        <v>0.01</v>
      </c>
      <c r="J651" s="69">
        <v>0.57999999999999996</v>
      </c>
    </row>
    <row r="652" spans="2:10" x14ac:dyDescent="0.2">
      <c r="B652" s="218" t="s">
        <v>718</v>
      </c>
      <c r="C652" s="69">
        <v>2.0099999999999998</v>
      </c>
      <c r="D652" s="69">
        <v>0.91</v>
      </c>
      <c r="E652" s="69">
        <v>0.64</v>
      </c>
      <c r="F652" s="69">
        <v>0.99</v>
      </c>
      <c r="G652" s="69">
        <v>1.93</v>
      </c>
      <c r="H652" s="69">
        <v>0.92</v>
      </c>
      <c r="I652" s="69">
        <v>0.01</v>
      </c>
      <c r="J652" s="69">
        <v>0.6</v>
      </c>
    </row>
    <row r="653" spans="2:10" x14ac:dyDescent="0.2">
      <c r="B653" s="218" t="s">
        <v>719</v>
      </c>
      <c r="C653" s="69">
        <v>2.0099999999999998</v>
      </c>
      <c r="D653" s="69">
        <v>0.91</v>
      </c>
      <c r="E653" s="69">
        <v>0.63</v>
      </c>
      <c r="F653" s="69">
        <v>0.99</v>
      </c>
      <c r="G653" s="69">
        <v>1.93</v>
      </c>
      <c r="H653" s="69">
        <v>0.92</v>
      </c>
      <c r="I653" s="69">
        <v>-0.01</v>
      </c>
      <c r="J653" s="69">
        <v>0.6</v>
      </c>
    </row>
    <row r="654" spans="2:10" x14ac:dyDescent="0.2">
      <c r="B654" s="218" t="s">
        <v>720</v>
      </c>
      <c r="C654" s="69">
        <v>2.0099999999999998</v>
      </c>
      <c r="D654" s="69">
        <v>0.91</v>
      </c>
      <c r="E654" s="69">
        <v>0.63</v>
      </c>
      <c r="F654" s="69">
        <v>0.99</v>
      </c>
      <c r="G654" s="69">
        <v>1.93</v>
      </c>
      <c r="H654" s="69">
        <v>0.91</v>
      </c>
      <c r="I654" s="69">
        <v>0</v>
      </c>
      <c r="J654" s="69">
        <v>0.61</v>
      </c>
    </row>
    <row r="655" spans="2:10" x14ac:dyDescent="0.2">
      <c r="B655" s="218" t="s">
        <v>721</v>
      </c>
      <c r="C655" s="69">
        <v>2</v>
      </c>
      <c r="D655" s="69">
        <v>0.92</v>
      </c>
      <c r="E655" s="69">
        <v>0.63</v>
      </c>
      <c r="F655" s="69">
        <v>1</v>
      </c>
      <c r="G655" s="69">
        <v>1.93</v>
      </c>
      <c r="H655" s="69">
        <v>0.91</v>
      </c>
      <c r="I655" s="69">
        <v>0</v>
      </c>
      <c r="J655" s="69">
        <v>0.63</v>
      </c>
    </row>
    <row r="656" spans="2:10" x14ac:dyDescent="0.2">
      <c r="B656" s="218" t="s">
        <v>722</v>
      </c>
      <c r="C656" s="69">
        <v>1.99</v>
      </c>
      <c r="D656" s="69">
        <v>0.92</v>
      </c>
      <c r="E656" s="69">
        <v>0.64</v>
      </c>
      <c r="F656" s="69">
        <v>0.99</v>
      </c>
      <c r="G656" s="69">
        <v>1.94</v>
      </c>
      <c r="H656" s="69">
        <v>0.94</v>
      </c>
      <c r="I656" s="69">
        <v>0</v>
      </c>
      <c r="J656" s="69">
        <v>0.63</v>
      </c>
    </row>
    <row r="657" spans="2:10" x14ac:dyDescent="0.2">
      <c r="B657" s="218" t="s">
        <v>723</v>
      </c>
      <c r="C657" s="69">
        <v>1.98</v>
      </c>
      <c r="D657" s="69">
        <v>0.91</v>
      </c>
      <c r="E657" s="69">
        <v>0.64</v>
      </c>
      <c r="F657" s="69">
        <v>0.98</v>
      </c>
      <c r="G657" s="69">
        <v>1.93</v>
      </c>
      <c r="H657" s="69">
        <v>0.92</v>
      </c>
      <c r="I657" s="69">
        <v>0</v>
      </c>
      <c r="J657" s="69">
        <v>0.62</v>
      </c>
    </row>
    <row r="658" spans="2:10" x14ac:dyDescent="0.2">
      <c r="B658" s="218" t="s">
        <v>724</v>
      </c>
      <c r="C658" s="69">
        <v>1.97</v>
      </c>
      <c r="D658" s="69">
        <v>0.91</v>
      </c>
      <c r="E658" s="69">
        <v>0.64</v>
      </c>
      <c r="F658" s="69">
        <v>0.98</v>
      </c>
      <c r="G658" s="69">
        <v>1.94</v>
      </c>
      <c r="H658" s="69">
        <v>0.92</v>
      </c>
      <c r="I658" s="69">
        <v>0</v>
      </c>
      <c r="J658" s="69">
        <v>0.63</v>
      </c>
    </row>
    <row r="659" spans="2:10" x14ac:dyDescent="0.2">
      <c r="B659" s="218" t="s">
        <v>725</v>
      </c>
      <c r="C659" s="69">
        <v>1.97</v>
      </c>
      <c r="D659" s="69">
        <v>0.93</v>
      </c>
      <c r="E659" s="69">
        <v>0.65</v>
      </c>
      <c r="F659" s="69">
        <v>0.98</v>
      </c>
      <c r="G659" s="69">
        <v>1.94</v>
      </c>
      <c r="H659" s="69">
        <v>0.93</v>
      </c>
      <c r="I659" s="69">
        <v>0.02</v>
      </c>
      <c r="J659" s="69">
        <v>0.65</v>
      </c>
    </row>
    <row r="660" spans="2:10" x14ac:dyDescent="0.2">
      <c r="B660" s="218" t="s">
        <v>726</v>
      </c>
      <c r="C660" s="69">
        <v>1.96</v>
      </c>
      <c r="D660" s="69">
        <v>0.94</v>
      </c>
      <c r="E660" s="69">
        <v>0.65</v>
      </c>
      <c r="F660" s="69">
        <v>0.98</v>
      </c>
      <c r="G660" s="69">
        <v>1.95</v>
      </c>
      <c r="H660" s="69">
        <v>0.93</v>
      </c>
      <c r="I660" s="69">
        <v>0</v>
      </c>
      <c r="J660" s="69">
        <v>0.65</v>
      </c>
    </row>
    <row r="661" spans="2:10" x14ac:dyDescent="0.2">
      <c r="B661" s="218" t="s">
        <v>727</v>
      </c>
      <c r="C661" s="69">
        <v>1.96</v>
      </c>
      <c r="D661" s="69">
        <v>0.94</v>
      </c>
      <c r="E661" s="69">
        <v>0.65</v>
      </c>
      <c r="F661" s="69">
        <v>0.98</v>
      </c>
      <c r="G661" s="69">
        <v>1.95</v>
      </c>
      <c r="H661" s="69">
        <v>0.94</v>
      </c>
      <c r="I661" s="69">
        <v>0</v>
      </c>
      <c r="J661" s="69">
        <v>0.66</v>
      </c>
    </row>
    <row r="662" spans="2:10" x14ac:dyDescent="0.2">
      <c r="B662" s="218" t="s">
        <v>728</v>
      </c>
      <c r="C662" s="69">
        <v>1.96</v>
      </c>
      <c r="D662" s="69">
        <v>0.94</v>
      </c>
      <c r="E662" s="69">
        <v>0.65</v>
      </c>
      <c r="F662" s="69">
        <v>0.99</v>
      </c>
      <c r="G662" s="69">
        <v>1.95</v>
      </c>
      <c r="H662" s="69">
        <v>0.93</v>
      </c>
      <c r="I662" s="69">
        <v>0.02</v>
      </c>
      <c r="J662" s="69">
        <v>0.67</v>
      </c>
    </row>
    <row r="663" spans="2:10" x14ac:dyDescent="0.2">
      <c r="B663" s="218" t="s">
        <v>729</v>
      </c>
      <c r="C663" s="69">
        <v>1.94</v>
      </c>
      <c r="D663" s="69">
        <v>0.94</v>
      </c>
      <c r="E663" s="69">
        <v>0.65</v>
      </c>
      <c r="F663" s="69">
        <v>0.99</v>
      </c>
      <c r="G663" s="69">
        <v>1.95</v>
      </c>
      <c r="H663" s="69">
        <v>0.92</v>
      </c>
      <c r="I663" s="69">
        <v>0.02</v>
      </c>
      <c r="J663" s="69">
        <v>0.67</v>
      </c>
    </row>
    <row r="664" spans="2:10" x14ac:dyDescent="0.2">
      <c r="B664" s="218" t="s">
        <v>730</v>
      </c>
      <c r="C664" s="69">
        <v>1.93</v>
      </c>
      <c r="D664" s="69">
        <v>0.94</v>
      </c>
      <c r="E664" s="69">
        <v>0.65</v>
      </c>
      <c r="F664" s="69">
        <v>0.98</v>
      </c>
      <c r="G664" s="69">
        <v>1.95</v>
      </c>
      <c r="H664" s="69">
        <v>0.93</v>
      </c>
      <c r="I664" s="69">
        <v>-0.01</v>
      </c>
      <c r="J664" s="69">
        <v>0.67</v>
      </c>
    </row>
    <row r="665" spans="2:10" x14ac:dyDescent="0.2">
      <c r="B665" s="218" t="s">
        <v>731</v>
      </c>
      <c r="C665" s="69">
        <v>1.91</v>
      </c>
      <c r="D665" s="69">
        <v>0.94</v>
      </c>
      <c r="E665" s="69">
        <v>0.65</v>
      </c>
      <c r="F665" s="69">
        <v>0.98</v>
      </c>
      <c r="G665" s="69">
        <v>1.94</v>
      </c>
      <c r="H665" s="69">
        <v>0.91</v>
      </c>
      <c r="I665" s="69">
        <v>0</v>
      </c>
      <c r="J665" s="69">
        <v>0.66</v>
      </c>
    </row>
    <row r="666" spans="2:10" x14ac:dyDescent="0.2">
      <c r="B666" s="218" t="s">
        <v>732</v>
      </c>
      <c r="C666" s="69">
        <v>1.91</v>
      </c>
      <c r="D666" s="69">
        <v>0.95</v>
      </c>
      <c r="E666" s="69">
        <v>0.65</v>
      </c>
      <c r="F666" s="69">
        <v>0.98</v>
      </c>
      <c r="G666" s="69">
        <v>1.94</v>
      </c>
      <c r="H666" s="69">
        <v>0.92</v>
      </c>
      <c r="I666" s="69">
        <v>0.01</v>
      </c>
      <c r="J666" s="69">
        <v>0.68</v>
      </c>
    </row>
    <row r="667" spans="2:10" x14ac:dyDescent="0.2">
      <c r="B667" s="218" t="s">
        <v>733</v>
      </c>
      <c r="C667" s="69">
        <v>1.9</v>
      </c>
      <c r="D667" s="69">
        <v>0.93</v>
      </c>
      <c r="E667" s="69">
        <v>0.65</v>
      </c>
      <c r="F667" s="69">
        <v>0.97</v>
      </c>
      <c r="G667" s="69">
        <v>1.91</v>
      </c>
      <c r="H667" s="69">
        <v>0.92</v>
      </c>
      <c r="I667" s="69">
        <v>0.01</v>
      </c>
      <c r="J667" s="69">
        <v>0.66</v>
      </c>
    </row>
    <row r="668" spans="2:10" x14ac:dyDescent="0.2">
      <c r="B668" s="218" t="s">
        <v>734</v>
      </c>
      <c r="C668" s="69">
        <v>1.87</v>
      </c>
      <c r="D668" s="69">
        <v>0.89</v>
      </c>
      <c r="E668" s="69">
        <v>0.63</v>
      </c>
      <c r="F668" s="69">
        <v>0.94</v>
      </c>
      <c r="G668" s="69">
        <v>1.84</v>
      </c>
      <c r="H668" s="69">
        <v>0.89</v>
      </c>
      <c r="I668" s="69">
        <v>-0.02</v>
      </c>
      <c r="J668" s="69">
        <v>0.62</v>
      </c>
    </row>
    <row r="669" spans="2:10" x14ac:dyDescent="0.2">
      <c r="B669" s="218" t="s">
        <v>735</v>
      </c>
      <c r="C669" s="69">
        <v>1.87</v>
      </c>
      <c r="D669" s="69">
        <v>0.87</v>
      </c>
      <c r="E669" s="69">
        <v>0.62</v>
      </c>
      <c r="F669" s="69">
        <v>0.94</v>
      </c>
      <c r="G669" s="69">
        <v>1.84</v>
      </c>
      <c r="H669" s="69">
        <v>0.89</v>
      </c>
      <c r="I669" s="69">
        <v>-0.03</v>
      </c>
      <c r="J669" s="69">
        <v>0.6</v>
      </c>
    </row>
    <row r="670" spans="2:10" x14ac:dyDescent="0.2">
      <c r="B670" s="218" t="s">
        <v>736</v>
      </c>
      <c r="C670" s="69">
        <v>1.87</v>
      </c>
      <c r="D670" s="69">
        <v>0.89</v>
      </c>
      <c r="E670" s="69">
        <v>0.62</v>
      </c>
      <c r="F670" s="69">
        <v>0.93</v>
      </c>
      <c r="G670" s="69">
        <v>1.84</v>
      </c>
      <c r="H670" s="69">
        <v>0.88</v>
      </c>
      <c r="I670" s="69">
        <v>-0.04</v>
      </c>
      <c r="J670" s="69">
        <v>0.62</v>
      </c>
    </row>
    <row r="671" spans="2:10" x14ac:dyDescent="0.2">
      <c r="B671" s="218" t="s">
        <v>737</v>
      </c>
      <c r="C671" s="69">
        <v>1.87</v>
      </c>
      <c r="D671" s="69">
        <v>0.89</v>
      </c>
      <c r="E671" s="69">
        <v>0.63</v>
      </c>
      <c r="F671" s="69">
        <v>0.94</v>
      </c>
      <c r="G671" s="69">
        <v>1.85</v>
      </c>
      <c r="H671" s="69">
        <v>0.89</v>
      </c>
      <c r="I671" s="69">
        <v>-0.04</v>
      </c>
      <c r="J671" s="69">
        <v>0.61</v>
      </c>
    </row>
    <row r="672" spans="2:10" x14ac:dyDescent="0.2">
      <c r="B672" s="218" t="s">
        <v>738</v>
      </c>
      <c r="C672" s="69">
        <v>1.87</v>
      </c>
      <c r="D672" s="69">
        <v>0.89</v>
      </c>
      <c r="E672" s="69">
        <v>0.63</v>
      </c>
      <c r="F672" s="69">
        <v>0.93</v>
      </c>
      <c r="G672" s="69">
        <v>1.85</v>
      </c>
      <c r="H672" s="69">
        <v>0.89</v>
      </c>
      <c r="I672" s="69">
        <v>-0.03</v>
      </c>
      <c r="J672" s="69">
        <v>0.61</v>
      </c>
    </row>
    <row r="673" spans="2:10" x14ac:dyDescent="0.2">
      <c r="B673" s="218" t="s">
        <v>739</v>
      </c>
      <c r="C673" s="69">
        <v>1.87</v>
      </c>
      <c r="D673" s="69">
        <v>0.9</v>
      </c>
      <c r="E673" s="69">
        <v>0.63</v>
      </c>
      <c r="F673" s="69">
        <v>0.93</v>
      </c>
      <c r="G673" s="69">
        <v>1.85</v>
      </c>
      <c r="H673" s="69">
        <v>0.89</v>
      </c>
      <c r="I673" s="69">
        <v>-0.02</v>
      </c>
      <c r="J673" s="69">
        <v>0.63</v>
      </c>
    </row>
    <row r="674" spans="2:10" x14ac:dyDescent="0.2">
      <c r="B674" s="218" t="s">
        <v>740</v>
      </c>
      <c r="C674" s="69">
        <v>1.87</v>
      </c>
      <c r="D674" s="69">
        <v>0.91</v>
      </c>
      <c r="E674" s="69">
        <v>0.63</v>
      </c>
      <c r="F674" s="69">
        <v>0.92</v>
      </c>
      <c r="G674" s="69">
        <v>1.85</v>
      </c>
      <c r="H674" s="69">
        <v>0.89</v>
      </c>
      <c r="I674" s="69">
        <v>-0.03</v>
      </c>
      <c r="J674" s="69">
        <v>0.64</v>
      </c>
    </row>
    <row r="675" spans="2:10" x14ac:dyDescent="0.2">
      <c r="B675" s="218" t="s">
        <v>741</v>
      </c>
      <c r="C675" s="69">
        <v>1.88</v>
      </c>
      <c r="D675" s="69">
        <v>0.91</v>
      </c>
      <c r="E675" s="69">
        <v>0.61</v>
      </c>
      <c r="F675" s="69">
        <v>0.92</v>
      </c>
      <c r="G675" s="69">
        <v>1.85</v>
      </c>
      <c r="H675" s="69">
        <v>0.91</v>
      </c>
      <c r="I675" s="69">
        <v>-0.03</v>
      </c>
      <c r="J675" s="69">
        <v>0.64</v>
      </c>
    </row>
    <row r="676" spans="2:10" x14ac:dyDescent="0.2">
      <c r="B676" s="218" t="s">
        <v>742</v>
      </c>
      <c r="C676" s="69">
        <v>1.87</v>
      </c>
      <c r="D676" s="69">
        <v>0.89</v>
      </c>
      <c r="E676" s="69">
        <v>0.6</v>
      </c>
      <c r="F676" s="69">
        <v>0.92</v>
      </c>
      <c r="G676" s="69">
        <v>1.85</v>
      </c>
      <c r="H676" s="69">
        <v>0.87</v>
      </c>
      <c r="I676" s="69">
        <v>-0.03</v>
      </c>
      <c r="J676" s="69">
        <v>0.62</v>
      </c>
    </row>
    <row r="677" spans="2:10" x14ac:dyDescent="0.2">
      <c r="B677" s="218" t="s">
        <v>743</v>
      </c>
      <c r="C677" s="69">
        <v>1.85</v>
      </c>
      <c r="D677" s="69">
        <v>0.86</v>
      </c>
      <c r="E677" s="69">
        <v>0.59</v>
      </c>
      <c r="F677" s="69">
        <v>0.91</v>
      </c>
      <c r="G677" s="69">
        <v>1.85</v>
      </c>
      <c r="H677" s="69">
        <v>0.85</v>
      </c>
      <c r="I677" s="69">
        <v>-0.05</v>
      </c>
      <c r="J677" s="69">
        <v>0.6</v>
      </c>
    </row>
    <row r="678" spans="2:10" x14ac:dyDescent="0.2">
      <c r="B678" s="218" t="s">
        <v>744</v>
      </c>
      <c r="C678" s="69">
        <v>1.85</v>
      </c>
      <c r="D678" s="69">
        <v>0.88</v>
      </c>
      <c r="E678" s="69">
        <v>0.59</v>
      </c>
      <c r="F678" s="69">
        <v>0.92</v>
      </c>
      <c r="G678" s="69">
        <v>1.86</v>
      </c>
      <c r="H678" s="69">
        <v>0.85</v>
      </c>
      <c r="I678" s="69">
        <v>-0.04</v>
      </c>
      <c r="J678" s="69">
        <v>0.6</v>
      </c>
    </row>
    <row r="679" spans="2:10" x14ac:dyDescent="0.2">
      <c r="B679" s="218" t="s">
        <v>745</v>
      </c>
      <c r="C679" s="69">
        <v>1.83</v>
      </c>
      <c r="D679" s="69">
        <v>0.87</v>
      </c>
      <c r="E679" s="69">
        <v>0.56999999999999995</v>
      </c>
      <c r="F679" s="69">
        <v>0.91</v>
      </c>
      <c r="G679" s="69">
        <v>1.86</v>
      </c>
      <c r="H679" s="69">
        <v>0.84</v>
      </c>
      <c r="I679" s="69">
        <v>-0.04</v>
      </c>
      <c r="J679" s="69">
        <v>0.57999999999999996</v>
      </c>
    </row>
    <row r="680" spans="2:10" x14ac:dyDescent="0.2">
      <c r="B680" s="218" t="s">
        <v>746</v>
      </c>
      <c r="C680" s="69">
        <v>1.82</v>
      </c>
      <c r="D680" s="69">
        <v>0.87</v>
      </c>
      <c r="E680" s="69">
        <v>0.56999999999999995</v>
      </c>
      <c r="F680" s="69">
        <v>0.91</v>
      </c>
      <c r="G680" s="69">
        <v>1.85</v>
      </c>
      <c r="H680" s="69">
        <v>0.83</v>
      </c>
      <c r="I680" s="69">
        <v>-0.04</v>
      </c>
      <c r="J680" s="69">
        <v>0.57999999999999996</v>
      </c>
    </row>
    <row r="681" spans="2:10" x14ac:dyDescent="0.2">
      <c r="B681" s="218" t="s">
        <v>747</v>
      </c>
      <c r="C681" s="69">
        <v>1.83</v>
      </c>
      <c r="D681" s="69">
        <v>0.86</v>
      </c>
      <c r="E681" s="69">
        <v>0.56000000000000005</v>
      </c>
      <c r="F681" s="69">
        <v>0.9</v>
      </c>
      <c r="G681" s="69">
        <v>1.85</v>
      </c>
      <c r="H681" s="69">
        <v>0.82</v>
      </c>
      <c r="I681" s="69">
        <v>-7.0000000000000007E-2</v>
      </c>
      <c r="J681" s="69">
        <v>0.56999999999999995</v>
      </c>
    </row>
    <row r="682" spans="2:10" x14ac:dyDescent="0.2">
      <c r="B682" s="218" t="s">
        <v>748</v>
      </c>
      <c r="C682" s="69">
        <v>1.82</v>
      </c>
      <c r="D682" s="69">
        <v>0.86</v>
      </c>
      <c r="E682" s="69">
        <v>0.55000000000000004</v>
      </c>
      <c r="F682" s="69">
        <v>0.9</v>
      </c>
      <c r="G682" s="69">
        <v>1.85</v>
      </c>
      <c r="H682" s="69">
        <v>0.81</v>
      </c>
      <c r="I682" s="69">
        <v>-0.09</v>
      </c>
      <c r="J682" s="69">
        <v>0.56000000000000005</v>
      </c>
    </row>
    <row r="683" spans="2:10" x14ac:dyDescent="0.2">
      <c r="B683" s="218" t="s">
        <v>749</v>
      </c>
      <c r="C683" s="69">
        <v>1.83</v>
      </c>
      <c r="D683" s="69">
        <v>0.84</v>
      </c>
      <c r="E683" s="69">
        <v>0.55000000000000004</v>
      </c>
      <c r="F683" s="69">
        <v>0.9</v>
      </c>
      <c r="G683" s="69">
        <v>1.86</v>
      </c>
      <c r="H683" s="69">
        <v>0.8</v>
      </c>
      <c r="I683" s="69">
        <v>-0.09</v>
      </c>
      <c r="J683" s="69">
        <v>0.55000000000000004</v>
      </c>
    </row>
    <row r="684" spans="2:10" x14ac:dyDescent="0.2">
      <c r="B684" s="218" t="s">
        <v>750</v>
      </c>
      <c r="C684" s="69">
        <v>1.85</v>
      </c>
      <c r="D684" s="69">
        <v>0.84</v>
      </c>
      <c r="E684" s="69">
        <v>0.55000000000000004</v>
      </c>
      <c r="F684" s="69">
        <v>0.9</v>
      </c>
      <c r="G684" s="69">
        <v>1.87</v>
      </c>
      <c r="H684" s="69">
        <v>0.8</v>
      </c>
      <c r="I684" s="69">
        <v>-0.1</v>
      </c>
      <c r="J684" s="69">
        <v>0.54</v>
      </c>
    </row>
    <row r="685" spans="2:10" x14ac:dyDescent="0.2">
      <c r="B685" s="218" t="s">
        <v>751</v>
      </c>
      <c r="C685" s="69">
        <v>1.86</v>
      </c>
      <c r="D685" s="69">
        <v>0.85</v>
      </c>
      <c r="E685" s="69">
        <v>0.55000000000000004</v>
      </c>
      <c r="F685" s="69">
        <v>0.9</v>
      </c>
      <c r="G685" s="69">
        <v>1.86</v>
      </c>
      <c r="H685" s="69">
        <v>0.78</v>
      </c>
      <c r="I685" s="69">
        <v>-0.1</v>
      </c>
      <c r="J685" s="69">
        <v>0.54</v>
      </c>
    </row>
    <row r="686" spans="2:10" x14ac:dyDescent="0.2">
      <c r="B686" s="218" t="s">
        <v>752</v>
      </c>
      <c r="C686" s="69">
        <v>1.87</v>
      </c>
      <c r="D686" s="69">
        <v>0.83</v>
      </c>
      <c r="E686" s="69">
        <v>0.55000000000000004</v>
      </c>
      <c r="F686" s="69">
        <v>0.88</v>
      </c>
      <c r="G686" s="69">
        <v>1.86</v>
      </c>
      <c r="H686" s="69">
        <v>0.79</v>
      </c>
      <c r="I686" s="69">
        <v>-0.1</v>
      </c>
      <c r="J686" s="69">
        <v>0.54</v>
      </c>
    </row>
    <row r="687" spans="2:10" x14ac:dyDescent="0.2">
      <c r="B687" s="218" t="s">
        <v>753</v>
      </c>
      <c r="C687" s="69">
        <v>1.88</v>
      </c>
      <c r="D687" s="69">
        <v>0.82</v>
      </c>
      <c r="E687" s="69">
        <v>0.55000000000000004</v>
      </c>
      <c r="F687" s="69">
        <v>0.88</v>
      </c>
      <c r="G687" s="69">
        <v>1.86</v>
      </c>
      <c r="H687" s="69">
        <v>0.78</v>
      </c>
      <c r="I687" s="69">
        <v>-0.1</v>
      </c>
      <c r="J687" s="69">
        <v>0.53</v>
      </c>
    </row>
    <row r="688" spans="2:10" x14ac:dyDescent="0.2">
      <c r="B688" s="218" t="s">
        <v>754</v>
      </c>
      <c r="C688" s="69">
        <v>1.9</v>
      </c>
      <c r="D688" s="69">
        <v>0.81</v>
      </c>
      <c r="E688" s="69">
        <v>0.54</v>
      </c>
      <c r="F688" s="69">
        <v>0.87</v>
      </c>
      <c r="G688" s="69">
        <v>1.85</v>
      </c>
      <c r="H688" s="69">
        <v>0.77</v>
      </c>
      <c r="I688" s="69">
        <v>-0.1</v>
      </c>
      <c r="J688" s="69">
        <v>0.52</v>
      </c>
    </row>
    <row r="689" spans="2:10" x14ac:dyDescent="0.2">
      <c r="B689" s="218" t="s">
        <v>755</v>
      </c>
      <c r="C689" s="69">
        <v>1.9</v>
      </c>
      <c r="D689" s="69">
        <v>0.82</v>
      </c>
      <c r="E689" s="69">
        <v>0.54</v>
      </c>
      <c r="F689" s="69">
        <v>0.87</v>
      </c>
      <c r="G689" s="69">
        <v>1.85</v>
      </c>
      <c r="H689" s="69">
        <v>0.78</v>
      </c>
      <c r="I689" s="69">
        <v>-0.1</v>
      </c>
      <c r="J689" s="69">
        <v>0.53</v>
      </c>
    </row>
    <row r="690" spans="2:10" x14ac:dyDescent="0.2">
      <c r="B690" s="218" t="s">
        <v>756</v>
      </c>
      <c r="C690" s="69">
        <v>1.9</v>
      </c>
      <c r="D690" s="69">
        <v>0.8</v>
      </c>
      <c r="E690" s="69">
        <v>0.54</v>
      </c>
      <c r="F690" s="69">
        <v>0.87</v>
      </c>
      <c r="G690" s="69">
        <v>1.84</v>
      </c>
      <c r="H690" s="69">
        <v>0.78</v>
      </c>
      <c r="I690" s="69">
        <v>-0.13</v>
      </c>
      <c r="J690" s="69">
        <v>0.52</v>
      </c>
    </row>
    <row r="691" spans="2:10" x14ac:dyDescent="0.2">
      <c r="B691" s="218" t="s">
        <v>757</v>
      </c>
      <c r="C691" s="69">
        <v>1.9</v>
      </c>
      <c r="D691" s="69">
        <v>0.79</v>
      </c>
      <c r="E691" s="69">
        <v>0.54</v>
      </c>
      <c r="F691" s="69">
        <v>0.87</v>
      </c>
      <c r="G691" s="69">
        <v>1.83</v>
      </c>
      <c r="H691" s="69">
        <v>0.79</v>
      </c>
      <c r="I691" s="69">
        <v>-0.13</v>
      </c>
      <c r="J691" s="69">
        <v>0.52</v>
      </c>
    </row>
    <row r="692" spans="2:10" x14ac:dyDescent="0.2">
      <c r="B692" s="218" t="s">
        <v>758</v>
      </c>
      <c r="C692" s="69">
        <v>1.91</v>
      </c>
      <c r="D692" s="69">
        <v>0.8</v>
      </c>
      <c r="E692" s="69">
        <v>0.55000000000000004</v>
      </c>
      <c r="F692" s="69">
        <v>0.87</v>
      </c>
      <c r="G692" s="69">
        <v>1.83</v>
      </c>
      <c r="H692" s="69">
        <v>0.8</v>
      </c>
      <c r="I692" s="69">
        <v>-0.11</v>
      </c>
      <c r="J692" s="69">
        <v>0.52</v>
      </c>
    </row>
    <row r="693" spans="2:10" x14ac:dyDescent="0.2">
      <c r="B693" s="218" t="s">
        <v>759</v>
      </c>
      <c r="C693" s="69">
        <v>1.9</v>
      </c>
      <c r="D693" s="69">
        <v>0.8</v>
      </c>
      <c r="E693" s="69">
        <v>0.55000000000000004</v>
      </c>
      <c r="F693" s="69">
        <v>0.87</v>
      </c>
      <c r="G693" s="69">
        <v>1.82</v>
      </c>
      <c r="H693" s="69">
        <v>0.8</v>
      </c>
      <c r="I693" s="69">
        <v>-0.12</v>
      </c>
      <c r="J693" s="69">
        <v>0.53</v>
      </c>
    </row>
    <row r="694" spans="2:10" x14ac:dyDescent="0.2">
      <c r="B694" s="218" t="s">
        <v>760</v>
      </c>
      <c r="C694" s="69">
        <v>1.91</v>
      </c>
      <c r="D694" s="69">
        <v>0.81</v>
      </c>
      <c r="E694" s="69">
        <v>0.55000000000000004</v>
      </c>
      <c r="F694" s="69">
        <v>0.87</v>
      </c>
      <c r="G694" s="69">
        <v>1.82</v>
      </c>
      <c r="H694" s="69">
        <v>0.79</v>
      </c>
      <c r="I694" s="69">
        <v>-0.12</v>
      </c>
      <c r="J694" s="69">
        <v>0.55000000000000004</v>
      </c>
    </row>
    <row r="695" spans="2:10" x14ac:dyDescent="0.2">
      <c r="B695" s="218" t="s">
        <v>761</v>
      </c>
      <c r="C695" s="69">
        <v>1.93</v>
      </c>
      <c r="D695" s="69">
        <v>0.8</v>
      </c>
      <c r="E695" s="69">
        <v>0.55000000000000004</v>
      </c>
      <c r="F695" s="69">
        <v>0.87</v>
      </c>
      <c r="G695" s="69">
        <v>1.82</v>
      </c>
      <c r="H695" s="69">
        <v>0.79</v>
      </c>
      <c r="I695" s="69">
        <v>-0.14000000000000001</v>
      </c>
      <c r="J695" s="69">
        <v>0.54</v>
      </c>
    </row>
    <row r="696" spans="2:10" x14ac:dyDescent="0.2">
      <c r="B696" s="218" t="s">
        <v>762</v>
      </c>
      <c r="C696" s="69">
        <v>1.93</v>
      </c>
      <c r="D696" s="69">
        <v>0.8</v>
      </c>
      <c r="E696" s="69">
        <v>0.56999999999999995</v>
      </c>
      <c r="F696" s="69">
        <v>0.88</v>
      </c>
      <c r="G696" s="69">
        <v>1.83</v>
      </c>
      <c r="H696" s="69">
        <v>0.82</v>
      </c>
      <c r="I696" s="69">
        <v>-0.12</v>
      </c>
      <c r="J696" s="69">
        <v>0.54</v>
      </c>
    </row>
    <row r="697" spans="2:10" x14ac:dyDescent="0.2">
      <c r="B697" s="218" t="s">
        <v>763</v>
      </c>
      <c r="C697" s="69">
        <v>1.93</v>
      </c>
      <c r="D697" s="69">
        <v>0.79</v>
      </c>
      <c r="E697" s="69">
        <v>0.55000000000000004</v>
      </c>
      <c r="F697" s="69">
        <v>0.87</v>
      </c>
      <c r="G697" s="69">
        <v>1.83</v>
      </c>
      <c r="H697" s="69">
        <v>0.81</v>
      </c>
      <c r="I697" s="69">
        <v>-0.14000000000000001</v>
      </c>
      <c r="J697" s="69">
        <v>0.54</v>
      </c>
    </row>
    <row r="698" spans="2:10" x14ac:dyDescent="0.2">
      <c r="B698" s="218" t="s">
        <v>764</v>
      </c>
      <c r="C698" s="69">
        <v>1.95</v>
      </c>
      <c r="D698" s="69">
        <v>0.78</v>
      </c>
      <c r="E698" s="69">
        <v>0.55000000000000004</v>
      </c>
      <c r="F698" s="69">
        <v>0.87</v>
      </c>
      <c r="G698" s="69">
        <v>1.82</v>
      </c>
      <c r="H698" s="69">
        <v>0.8</v>
      </c>
      <c r="I698" s="69">
        <v>-0.13</v>
      </c>
      <c r="J698" s="69">
        <v>0.54</v>
      </c>
    </row>
    <row r="699" spans="2:10" x14ac:dyDescent="0.2">
      <c r="B699" s="218" t="s">
        <v>765</v>
      </c>
      <c r="C699" s="69">
        <v>1.95</v>
      </c>
      <c r="D699" s="69">
        <v>0.77</v>
      </c>
      <c r="E699" s="69">
        <v>0.56000000000000005</v>
      </c>
      <c r="F699" s="69">
        <v>0.88</v>
      </c>
      <c r="G699" s="69">
        <v>1.82</v>
      </c>
      <c r="H699" s="69">
        <v>0.8</v>
      </c>
      <c r="I699" s="69">
        <v>-0.14000000000000001</v>
      </c>
      <c r="J699" s="69">
        <v>0.54</v>
      </c>
    </row>
    <row r="700" spans="2:10" x14ac:dyDescent="0.2">
      <c r="B700" s="218" t="s">
        <v>766</v>
      </c>
      <c r="C700" s="69">
        <v>1.97</v>
      </c>
      <c r="D700" s="69">
        <v>0.76</v>
      </c>
      <c r="E700" s="69">
        <v>0.55000000000000004</v>
      </c>
      <c r="F700" s="69">
        <v>0.88</v>
      </c>
      <c r="G700" s="69">
        <v>1.82</v>
      </c>
      <c r="H700" s="69">
        <v>0.79</v>
      </c>
      <c r="I700" s="69">
        <v>-0.15</v>
      </c>
      <c r="J700" s="69">
        <v>0.53</v>
      </c>
    </row>
    <row r="701" spans="2:10" x14ac:dyDescent="0.2">
      <c r="B701" s="218" t="s">
        <v>767</v>
      </c>
      <c r="C701" s="69">
        <v>1.97</v>
      </c>
      <c r="D701" s="69">
        <v>0.74</v>
      </c>
      <c r="E701" s="69">
        <v>0.55000000000000004</v>
      </c>
      <c r="F701" s="69">
        <v>0.89</v>
      </c>
      <c r="G701" s="69">
        <v>1.82</v>
      </c>
      <c r="H701" s="69">
        <v>0.8</v>
      </c>
      <c r="I701" s="69">
        <v>-0.15</v>
      </c>
      <c r="J701" s="69">
        <v>0.53</v>
      </c>
    </row>
    <row r="702" spans="2:10" x14ac:dyDescent="0.2">
      <c r="B702" s="218" t="s">
        <v>768</v>
      </c>
      <c r="C702" s="69">
        <v>1.97</v>
      </c>
      <c r="D702" s="69">
        <v>0.75</v>
      </c>
      <c r="E702" s="69">
        <v>0.56000000000000005</v>
      </c>
      <c r="F702" s="69">
        <v>0.89</v>
      </c>
      <c r="G702" s="69">
        <v>1.82</v>
      </c>
      <c r="H702" s="69">
        <v>0.82</v>
      </c>
      <c r="I702" s="69">
        <v>-0.13</v>
      </c>
      <c r="J702" s="69">
        <v>0.53</v>
      </c>
    </row>
    <row r="703" spans="2:10" x14ac:dyDescent="0.2">
      <c r="B703" s="218" t="s">
        <v>769</v>
      </c>
      <c r="C703" s="69">
        <v>1.97</v>
      </c>
      <c r="D703" s="69">
        <v>0.75</v>
      </c>
      <c r="E703" s="69">
        <v>0.56999999999999995</v>
      </c>
      <c r="F703" s="69">
        <v>0.89</v>
      </c>
      <c r="G703" s="69">
        <v>1.83</v>
      </c>
      <c r="H703" s="69">
        <v>0.82</v>
      </c>
      <c r="I703" s="69">
        <v>-0.14000000000000001</v>
      </c>
      <c r="J703" s="69">
        <v>0.53</v>
      </c>
    </row>
    <row r="704" spans="2:10" x14ac:dyDescent="0.2">
      <c r="B704" s="218" t="s">
        <v>770</v>
      </c>
      <c r="C704" s="69">
        <v>1.98</v>
      </c>
      <c r="D704" s="69">
        <v>0.74</v>
      </c>
      <c r="E704" s="69">
        <v>0.56999999999999995</v>
      </c>
      <c r="F704" s="69">
        <v>0.89</v>
      </c>
      <c r="G704" s="69">
        <v>1.83</v>
      </c>
      <c r="H704" s="69">
        <v>0.83</v>
      </c>
      <c r="I704" s="69">
        <v>-0.12</v>
      </c>
      <c r="J704" s="69">
        <v>0.53</v>
      </c>
    </row>
    <row r="705" spans="2:10" x14ac:dyDescent="0.2">
      <c r="B705" s="218" t="s">
        <v>771</v>
      </c>
      <c r="C705" s="69">
        <v>1.99</v>
      </c>
      <c r="D705" s="69">
        <v>0.75</v>
      </c>
      <c r="E705" s="69">
        <v>0.57999999999999996</v>
      </c>
      <c r="F705" s="69">
        <v>0.89</v>
      </c>
      <c r="G705" s="69">
        <v>1.82</v>
      </c>
      <c r="H705" s="69">
        <v>0.83</v>
      </c>
      <c r="I705" s="69">
        <v>-0.12</v>
      </c>
      <c r="J705" s="69">
        <v>0.53</v>
      </c>
    </row>
    <row r="706" spans="2:10" x14ac:dyDescent="0.2">
      <c r="B706" s="218" t="s">
        <v>772</v>
      </c>
      <c r="C706" s="69">
        <v>1.99</v>
      </c>
      <c r="D706" s="69">
        <v>0.75</v>
      </c>
      <c r="E706" s="69">
        <v>0.57999999999999996</v>
      </c>
      <c r="F706" s="69">
        <v>0.9</v>
      </c>
      <c r="G706" s="69">
        <v>1.82</v>
      </c>
      <c r="H706" s="69">
        <v>0.83</v>
      </c>
      <c r="I706" s="69">
        <v>-0.12</v>
      </c>
      <c r="J706" s="69">
        <v>0.54</v>
      </c>
    </row>
    <row r="707" spans="2:10" x14ac:dyDescent="0.2">
      <c r="B707" s="218" t="s">
        <v>773</v>
      </c>
      <c r="C707" s="69">
        <v>1.97</v>
      </c>
      <c r="D707" s="69">
        <v>0.76</v>
      </c>
      <c r="E707" s="69">
        <v>0.57999999999999996</v>
      </c>
      <c r="F707" s="69">
        <v>0.89</v>
      </c>
      <c r="G707" s="69">
        <v>1.81</v>
      </c>
      <c r="H707" s="69">
        <v>0.82</v>
      </c>
      <c r="I707" s="69">
        <v>-0.11</v>
      </c>
      <c r="J707" s="69">
        <v>0.54</v>
      </c>
    </row>
    <row r="708" spans="2:10" x14ac:dyDescent="0.2">
      <c r="B708" s="218" t="s">
        <v>774</v>
      </c>
      <c r="C708" s="69">
        <v>1.97</v>
      </c>
      <c r="D708" s="69">
        <v>0.79</v>
      </c>
      <c r="E708" s="69">
        <v>0.59</v>
      </c>
      <c r="F708" s="69">
        <v>0.89</v>
      </c>
      <c r="G708" s="69">
        <v>1.81</v>
      </c>
      <c r="H708" s="69">
        <v>0.83</v>
      </c>
      <c r="I708" s="69">
        <v>-0.12</v>
      </c>
      <c r="J708" s="69">
        <v>0.56000000000000005</v>
      </c>
    </row>
    <row r="709" spans="2:10" x14ac:dyDescent="0.2">
      <c r="B709" s="218" t="s">
        <v>775</v>
      </c>
      <c r="C709" s="69">
        <v>1.97</v>
      </c>
      <c r="D709" s="69">
        <v>0.81</v>
      </c>
      <c r="E709" s="69">
        <v>0.57999999999999996</v>
      </c>
      <c r="F709" s="69">
        <v>0.9</v>
      </c>
      <c r="G709" s="69">
        <v>1.82</v>
      </c>
      <c r="H709" s="69">
        <v>0.82</v>
      </c>
      <c r="I709" s="69">
        <v>-0.12</v>
      </c>
      <c r="J709" s="69">
        <v>0.56999999999999995</v>
      </c>
    </row>
    <row r="710" spans="2:10" x14ac:dyDescent="0.2">
      <c r="B710" s="218" t="s">
        <v>776</v>
      </c>
      <c r="C710" s="69">
        <v>1.96</v>
      </c>
      <c r="D710" s="69">
        <v>0.81</v>
      </c>
      <c r="E710" s="69">
        <v>0.57999999999999996</v>
      </c>
      <c r="F710" s="69">
        <v>0.91</v>
      </c>
      <c r="G710" s="69">
        <v>1.81</v>
      </c>
      <c r="H710" s="69">
        <v>0.82</v>
      </c>
      <c r="I710" s="69">
        <v>-0.12</v>
      </c>
      <c r="J710" s="69">
        <v>0.57999999999999996</v>
      </c>
    </row>
    <row r="711" spans="2:10" x14ac:dyDescent="0.2">
      <c r="B711" s="218" t="s">
        <v>777</v>
      </c>
      <c r="C711" s="69">
        <v>1.96</v>
      </c>
      <c r="D711" s="69">
        <v>0.81</v>
      </c>
      <c r="E711" s="69">
        <v>0.59</v>
      </c>
      <c r="F711" s="69">
        <v>0.9</v>
      </c>
      <c r="G711" s="69">
        <v>1.82</v>
      </c>
      <c r="H711" s="69">
        <v>0.82</v>
      </c>
      <c r="I711" s="69">
        <v>-0.11</v>
      </c>
      <c r="J711" s="69">
        <v>0.56999999999999995</v>
      </c>
    </row>
    <row r="712" spans="2:10" x14ac:dyDescent="0.2">
      <c r="B712" s="218" t="s">
        <v>778</v>
      </c>
      <c r="C712" s="69">
        <v>1.96</v>
      </c>
      <c r="D712" s="69">
        <v>0.83</v>
      </c>
      <c r="E712" s="69">
        <v>0.6</v>
      </c>
      <c r="F712" s="69">
        <v>0.91</v>
      </c>
      <c r="G712" s="69">
        <v>1.82</v>
      </c>
      <c r="H712" s="69">
        <v>0.84</v>
      </c>
      <c r="I712" s="69">
        <v>-0.1</v>
      </c>
      <c r="J712" s="69">
        <v>0.59</v>
      </c>
    </row>
    <row r="713" spans="2:10" x14ac:dyDescent="0.2">
      <c r="B713" s="218" t="s">
        <v>779</v>
      </c>
      <c r="C713" s="69">
        <v>1.95</v>
      </c>
      <c r="D713" s="69">
        <v>0.84</v>
      </c>
      <c r="E713" s="69">
        <v>0.59</v>
      </c>
      <c r="F713" s="69">
        <v>0.91</v>
      </c>
      <c r="G713" s="69">
        <v>1.83</v>
      </c>
      <c r="H713" s="69">
        <v>0.84</v>
      </c>
      <c r="I713" s="69">
        <v>-0.1</v>
      </c>
      <c r="J713" s="69">
        <v>0.6</v>
      </c>
    </row>
    <row r="714" spans="2:10" x14ac:dyDescent="0.2">
      <c r="B714" s="218" t="s">
        <v>780</v>
      </c>
      <c r="C714" s="69">
        <v>1.94</v>
      </c>
      <c r="D714" s="69">
        <v>0.84</v>
      </c>
      <c r="E714" s="69">
        <v>0.59</v>
      </c>
      <c r="F714" s="69">
        <v>0.91</v>
      </c>
      <c r="G714" s="69">
        <v>1.82</v>
      </c>
      <c r="H714" s="69">
        <v>0.84</v>
      </c>
      <c r="I714" s="69">
        <v>-0.11</v>
      </c>
      <c r="J714" s="69">
        <v>0.61</v>
      </c>
    </row>
    <row r="715" spans="2:10" x14ac:dyDescent="0.2">
      <c r="B715" s="218" t="s">
        <v>781</v>
      </c>
      <c r="C715" s="69">
        <v>1.93</v>
      </c>
      <c r="D715" s="69">
        <v>0.8</v>
      </c>
      <c r="E715" s="69">
        <v>0.56999999999999995</v>
      </c>
      <c r="F715" s="69">
        <v>0.91</v>
      </c>
      <c r="G715" s="69">
        <v>1.81</v>
      </c>
      <c r="H715" s="69">
        <v>0.83</v>
      </c>
      <c r="I715" s="69">
        <v>-0.1</v>
      </c>
      <c r="J715" s="69">
        <v>0.59</v>
      </c>
    </row>
    <row r="716" spans="2:10" x14ac:dyDescent="0.2">
      <c r="B716" s="218" t="s">
        <v>782</v>
      </c>
      <c r="C716" s="69">
        <v>1.93</v>
      </c>
      <c r="D716" s="69">
        <v>0.81</v>
      </c>
      <c r="E716" s="69">
        <v>0.56999999999999995</v>
      </c>
      <c r="F716" s="69">
        <v>0.91</v>
      </c>
      <c r="G716" s="69">
        <v>1.81</v>
      </c>
      <c r="H716" s="69">
        <v>0.83</v>
      </c>
      <c r="I716" s="69">
        <v>-0.12</v>
      </c>
      <c r="J716" s="69">
        <v>0.59</v>
      </c>
    </row>
    <row r="717" spans="2:10" x14ac:dyDescent="0.2">
      <c r="B717" s="218" t="s">
        <v>783</v>
      </c>
      <c r="C717" s="69">
        <v>1.93</v>
      </c>
      <c r="D717" s="69">
        <v>0.78</v>
      </c>
      <c r="E717" s="69">
        <v>0.56999999999999995</v>
      </c>
      <c r="F717" s="69">
        <v>0.91</v>
      </c>
      <c r="G717" s="69">
        <v>1.81</v>
      </c>
      <c r="H717" s="69">
        <v>0.83</v>
      </c>
      <c r="I717" s="69">
        <v>-0.11</v>
      </c>
      <c r="J717" s="69">
        <v>0.56999999999999995</v>
      </c>
    </row>
    <row r="718" spans="2:10" x14ac:dyDescent="0.2">
      <c r="B718" s="218" t="s">
        <v>784</v>
      </c>
      <c r="C718" s="69">
        <v>1.93</v>
      </c>
      <c r="D718" s="69">
        <v>0.79</v>
      </c>
      <c r="E718" s="69">
        <v>0.56000000000000005</v>
      </c>
      <c r="F718" s="69">
        <v>0.91</v>
      </c>
      <c r="G718" s="69">
        <v>1.81</v>
      </c>
      <c r="H718" s="69">
        <v>0.84</v>
      </c>
      <c r="I718" s="69">
        <v>-0.11</v>
      </c>
      <c r="J718" s="69">
        <v>0.56999999999999995</v>
      </c>
    </row>
    <row r="719" spans="2:10" x14ac:dyDescent="0.2">
      <c r="B719" s="218" t="s">
        <v>785</v>
      </c>
      <c r="C719" s="69">
        <v>1.94</v>
      </c>
      <c r="D719" s="69">
        <v>0.78</v>
      </c>
      <c r="E719" s="69">
        <v>0.56999999999999995</v>
      </c>
      <c r="F719" s="69">
        <v>0.91</v>
      </c>
      <c r="G719" s="69">
        <v>1.81</v>
      </c>
      <c r="H719" s="69">
        <v>0.84</v>
      </c>
      <c r="I719" s="69">
        <v>-0.12</v>
      </c>
      <c r="J719" s="69">
        <v>0.56000000000000005</v>
      </c>
    </row>
    <row r="720" spans="2:10" x14ac:dyDescent="0.2">
      <c r="B720" s="218" t="s">
        <v>786</v>
      </c>
      <c r="C720" s="69">
        <v>1.94</v>
      </c>
      <c r="D720" s="69">
        <v>0.79</v>
      </c>
      <c r="E720" s="69">
        <v>0.56999999999999995</v>
      </c>
      <c r="F720" s="69">
        <v>0.91</v>
      </c>
      <c r="G720" s="69">
        <v>1.81</v>
      </c>
      <c r="H720" s="69">
        <v>0.84</v>
      </c>
      <c r="I720" s="69">
        <v>-0.12</v>
      </c>
      <c r="J720" s="69">
        <v>0.56000000000000005</v>
      </c>
    </row>
    <row r="721" spans="2:10" x14ac:dyDescent="0.2">
      <c r="B721" s="218" t="s">
        <v>787</v>
      </c>
      <c r="C721" s="69">
        <v>1.94</v>
      </c>
      <c r="D721" s="69">
        <v>0.79</v>
      </c>
      <c r="E721" s="69">
        <v>0.56999999999999995</v>
      </c>
      <c r="F721" s="69">
        <v>0.92</v>
      </c>
      <c r="G721" s="69">
        <v>1.8</v>
      </c>
      <c r="H721" s="69">
        <v>0.85</v>
      </c>
      <c r="I721" s="69">
        <v>-0.11</v>
      </c>
      <c r="J721" s="69">
        <v>0.56000000000000005</v>
      </c>
    </row>
    <row r="722" spans="2:10" x14ac:dyDescent="0.2">
      <c r="B722" s="218" t="s">
        <v>788</v>
      </c>
      <c r="C722" s="69">
        <v>1.93</v>
      </c>
      <c r="D722" s="69">
        <v>0.79</v>
      </c>
      <c r="E722" s="69">
        <v>0.56999999999999995</v>
      </c>
      <c r="F722" s="69">
        <v>0.92</v>
      </c>
      <c r="G722" s="69">
        <v>1.8</v>
      </c>
      <c r="H722" s="69">
        <v>0.85</v>
      </c>
      <c r="I722" s="69">
        <v>-0.11</v>
      </c>
      <c r="J722" s="69">
        <v>0.55000000000000004</v>
      </c>
    </row>
    <row r="723" spans="2:10" x14ac:dyDescent="0.2">
      <c r="B723" s="218" t="s">
        <v>789</v>
      </c>
      <c r="C723" s="69">
        <v>1.94</v>
      </c>
      <c r="D723" s="69">
        <v>0.77</v>
      </c>
      <c r="E723" s="69">
        <v>0.56000000000000005</v>
      </c>
      <c r="F723" s="69">
        <v>0.91</v>
      </c>
      <c r="G723" s="69">
        <v>1.8</v>
      </c>
      <c r="H723" s="69">
        <v>0.85</v>
      </c>
      <c r="I723" s="69">
        <v>-0.12</v>
      </c>
      <c r="J723" s="69">
        <v>0.54</v>
      </c>
    </row>
    <row r="724" spans="2:10" x14ac:dyDescent="0.2">
      <c r="B724" s="218" t="s">
        <v>790</v>
      </c>
      <c r="C724" s="69">
        <v>1.93</v>
      </c>
      <c r="D724" s="69">
        <v>0.76</v>
      </c>
      <c r="E724" s="69">
        <v>0.56000000000000005</v>
      </c>
      <c r="F724" s="69">
        <v>0.92</v>
      </c>
      <c r="G724" s="69">
        <v>1.79</v>
      </c>
      <c r="H724" s="69">
        <v>0.85</v>
      </c>
      <c r="I724" s="69">
        <v>-0.12</v>
      </c>
      <c r="J724" s="69">
        <v>0.54</v>
      </c>
    </row>
    <row r="725" spans="2:10" x14ac:dyDescent="0.2">
      <c r="B725" s="218" t="s">
        <v>791</v>
      </c>
      <c r="C725" s="69">
        <v>1.95</v>
      </c>
      <c r="D725" s="69">
        <v>0.76</v>
      </c>
      <c r="E725" s="69">
        <v>0.56999999999999995</v>
      </c>
      <c r="F725" s="69">
        <v>0.92</v>
      </c>
      <c r="G725" s="69">
        <v>1.8</v>
      </c>
      <c r="H725" s="69">
        <v>0.85</v>
      </c>
      <c r="I725" s="69">
        <v>-0.12</v>
      </c>
      <c r="J725" s="69">
        <v>0.54</v>
      </c>
    </row>
    <row r="726" spans="2:10" x14ac:dyDescent="0.2">
      <c r="B726" s="218" t="s">
        <v>792</v>
      </c>
      <c r="C726" s="69">
        <v>1.97</v>
      </c>
      <c r="D726" s="69">
        <v>0.77</v>
      </c>
      <c r="E726" s="69">
        <v>0.56999999999999995</v>
      </c>
      <c r="F726" s="69">
        <v>0.93</v>
      </c>
      <c r="G726" s="69">
        <v>1.8</v>
      </c>
      <c r="H726" s="69">
        <v>0.86</v>
      </c>
      <c r="I726" s="69">
        <v>-0.11</v>
      </c>
      <c r="J726" s="69">
        <v>0.56000000000000005</v>
      </c>
    </row>
    <row r="727" spans="2:10" x14ac:dyDescent="0.2">
      <c r="B727" s="218" t="s">
        <v>793</v>
      </c>
      <c r="C727" s="69">
        <v>1.98</v>
      </c>
      <c r="D727" s="69">
        <v>0.76</v>
      </c>
      <c r="E727" s="69">
        <v>0.56999999999999995</v>
      </c>
      <c r="F727" s="69">
        <v>0.93</v>
      </c>
      <c r="G727" s="69">
        <v>1.81</v>
      </c>
      <c r="H727" s="69">
        <v>0.86</v>
      </c>
      <c r="I727" s="69">
        <v>-0.1</v>
      </c>
      <c r="J727" s="69">
        <v>0.54</v>
      </c>
    </row>
    <row r="728" spans="2:10" x14ac:dyDescent="0.2">
      <c r="B728" s="218" t="s">
        <v>794</v>
      </c>
      <c r="C728" s="69">
        <v>2</v>
      </c>
      <c r="D728" s="69">
        <v>0.77</v>
      </c>
      <c r="E728" s="69">
        <v>0.57999999999999996</v>
      </c>
      <c r="F728" s="69">
        <v>0.95</v>
      </c>
      <c r="G728" s="69">
        <v>1.83</v>
      </c>
      <c r="H728" s="69">
        <v>0.88</v>
      </c>
      <c r="I728" s="69">
        <v>-0.1</v>
      </c>
      <c r="J728" s="69">
        <v>0.55000000000000004</v>
      </c>
    </row>
    <row r="729" spans="2:10" x14ac:dyDescent="0.2">
      <c r="B729" s="218" t="s">
        <v>795</v>
      </c>
      <c r="C729" s="69">
        <v>2.0099999999999998</v>
      </c>
      <c r="D729" s="69">
        <v>0.77</v>
      </c>
      <c r="E729" s="69">
        <v>0.57999999999999996</v>
      </c>
      <c r="F729" s="69">
        <v>0.95</v>
      </c>
      <c r="G729" s="69">
        <v>1.84</v>
      </c>
      <c r="H729" s="69">
        <v>0.87</v>
      </c>
      <c r="I729" s="69">
        <v>-0.1</v>
      </c>
      <c r="J729" s="69">
        <v>0.56000000000000005</v>
      </c>
    </row>
    <row r="730" spans="2:10" x14ac:dyDescent="0.2">
      <c r="B730" s="218" t="s">
        <v>796</v>
      </c>
      <c r="C730" s="69">
        <v>2.02</v>
      </c>
      <c r="D730" s="69">
        <v>0.77</v>
      </c>
      <c r="E730" s="69">
        <v>0.59</v>
      </c>
      <c r="F730" s="69">
        <v>0.95</v>
      </c>
      <c r="G730" s="69">
        <v>1.83</v>
      </c>
      <c r="H730" s="69">
        <v>0.88</v>
      </c>
      <c r="I730" s="69">
        <v>-0.09</v>
      </c>
      <c r="J730" s="69">
        <v>0.56000000000000005</v>
      </c>
    </row>
    <row r="731" spans="2:10" x14ac:dyDescent="0.2">
      <c r="B731" s="218" t="s">
        <v>797</v>
      </c>
      <c r="C731" s="69">
        <v>2.0699999999999998</v>
      </c>
      <c r="D731" s="69">
        <v>0.77</v>
      </c>
      <c r="E731" s="69">
        <v>0.59</v>
      </c>
      <c r="F731" s="69">
        <v>0.96</v>
      </c>
      <c r="G731" s="69">
        <v>1.84</v>
      </c>
      <c r="H731" s="69">
        <v>0.88</v>
      </c>
      <c r="I731" s="69">
        <v>-0.09</v>
      </c>
      <c r="J731" s="69">
        <v>0.56000000000000005</v>
      </c>
    </row>
    <row r="732" spans="2:10" x14ac:dyDescent="0.2">
      <c r="B732" s="218" t="s">
        <v>798</v>
      </c>
      <c r="C732" s="69">
        <v>2.15</v>
      </c>
      <c r="D732" s="69">
        <v>0.77</v>
      </c>
      <c r="E732" s="69">
        <v>0.6</v>
      </c>
      <c r="F732" s="69">
        <v>0.97</v>
      </c>
      <c r="G732" s="69">
        <v>1.87</v>
      </c>
      <c r="H732" s="69">
        <v>0.9</v>
      </c>
      <c r="I732" s="69">
        <v>-0.09</v>
      </c>
      <c r="J732" s="69">
        <v>0.55000000000000004</v>
      </c>
    </row>
    <row r="733" spans="2:10" x14ac:dyDescent="0.2">
      <c r="B733" s="218" t="s">
        <v>799</v>
      </c>
      <c r="C733" s="69">
        <v>2.16</v>
      </c>
      <c r="D733" s="69">
        <v>0.77</v>
      </c>
      <c r="E733" s="69">
        <v>0.6</v>
      </c>
      <c r="F733" s="69">
        <v>0.98</v>
      </c>
      <c r="G733" s="69">
        <v>1.87</v>
      </c>
      <c r="H733" s="69">
        <v>0.88</v>
      </c>
      <c r="I733" s="69">
        <v>-0.08</v>
      </c>
      <c r="J733" s="69">
        <v>0.55000000000000004</v>
      </c>
    </row>
    <row r="734" spans="2:10" x14ac:dyDescent="0.2">
      <c r="B734" s="218" t="s">
        <v>800</v>
      </c>
      <c r="C734" s="69">
        <v>2.17</v>
      </c>
      <c r="D734" s="69">
        <v>0.77</v>
      </c>
      <c r="E734" s="69">
        <v>0.6</v>
      </c>
      <c r="F734" s="69">
        <v>0.99</v>
      </c>
      <c r="G734" s="69">
        <v>1.88</v>
      </c>
      <c r="H734" s="69">
        <v>0.9</v>
      </c>
      <c r="I734" s="69">
        <v>-0.08</v>
      </c>
      <c r="J734" s="69">
        <v>0.55000000000000004</v>
      </c>
    </row>
    <row r="735" spans="2:10" x14ac:dyDescent="0.2">
      <c r="B735" s="218" t="s">
        <v>801</v>
      </c>
      <c r="C735" s="69">
        <v>2.1800000000000002</v>
      </c>
      <c r="D735" s="69">
        <v>0.77</v>
      </c>
      <c r="E735" s="69">
        <v>0.6</v>
      </c>
      <c r="F735" s="69">
        <v>0.99</v>
      </c>
      <c r="G735" s="69">
        <v>1.88</v>
      </c>
      <c r="H735" s="69">
        <v>0.89</v>
      </c>
      <c r="I735" s="69">
        <v>-0.08</v>
      </c>
      <c r="J735" s="69">
        <v>0.56000000000000005</v>
      </c>
    </row>
    <row r="736" spans="2:10" x14ac:dyDescent="0.2">
      <c r="B736" s="218" t="s">
        <v>802</v>
      </c>
      <c r="C736" s="69">
        <v>2.19</v>
      </c>
      <c r="D736" s="69">
        <v>0.78</v>
      </c>
      <c r="E736" s="69">
        <v>0.61</v>
      </c>
      <c r="F736" s="69">
        <v>0.99</v>
      </c>
      <c r="G736" s="69">
        <v>1.88</v>
      </c>
      <c r="H736" s="69">
        <v>0.89</v>
      </c>
      <c r="I736" s="69">
        <v>-0.09</v>
      </c>
      <c r="J736" s="69">
        <v>0.56000000000000005</v>
      </c>
    </row>
    <row r="737" spans="2:10" x14ac:dyDescent="0.2">
      <c r="B737" s="218" t="s">
        <v>803</v>
      </c>
      <c r="C737" s="69">
        <v>2.19</v>
      </c>
      <c r="D737" s="69">
        <v>0.81</v>
      </c>
      <c r="E737" s="69">
        <v>0.61</v>
      </c>
      <c r="F737" s="69">
        <v>1</v>
      </c>
      <c r="G737" s="69">
        <v>1.88</v>
      </c>
      <c r="H737" s="69">
        <v>0.9</v>
      </c>
      <c r="I737" s="69">
        <v>-7.0000000000000007E-2</v>
      </c>
      <c r="J737" s="69">
        <v>0.56999999999999995</v>
      </c>
    </row>
    <row r="738" spans="2:10" x14ac:dyDescent="0.2">
      <c r="B738" s="218" t="s">
        <v>804</v>
      </c>
      <c r="C738" s="69">
        <v>2.11</v>
      </c>
      <c r="D738" s="69">
        <v>0.81</v>
      </c>
      <c r="E738" s="69">
        <v>0.62</v>
      </c>
      <c r="F738" s="69">
        <v>1</v>
      </c>
      <c r="G738" s="69">
        <v>1.88</v>
      </c>
      <c r="H738" s="69">
        <v>0.9</v>
      </c>
      <c r="I738" s="69">
        <v>-7.0000000000000007E-2</v>
      </c>
      <c r="J738" s="69">
        <v>0.56000000000000005</v>
      </c>
    </row>
    <row r="739" spans="2:10" x14ac:dyDescent="0.2">
      <c r="B739" s="218" t="s">
        <v>805</v>
      </c>
      <c r="C739" s="69">
        <v>2.11</v>
      </c>
      <c r="D739" s="69">
        <v>0.82</v>
      </c>
      <c r="E739" s="69">
        <v>0.62</v>
      </c>
      <c r="F739" s="69">
        <v>1.01</v>
      </c>
      <c r="G739" s="69">
        <v>1.89</v>
      </c>
      <c r="H739" s="69">
        <v>0.91</v>
      </c>
      <c r="I739" s="69">
        <v>-7.0000000000000007E-2</v>
      </c>
      <c r="J739" s="69">
        <v>0.56000000000000005</v>
      </c>
    </row>
    <row r="740" spans="2:10" x14ac:dyDescent="0.2">
      <c r="B740" s="218" t="s">
        <v>806</v>
      </c>
      <c r="C740" s="69">
        <v>2.11</v>
      </c>
      <c r="D740" s="69">
        <v>0.84</v>
      </c>
      <c r="E740" s="69">
        <v>0.62</v>
      </c>
      <c r="F740" s="69">
        <v>1.01</v>
      </c>
      <c r="G740" s="69">
        <v>1.88</v>
      </c>
      <c r="H740" s="69">
        <v>0.91</v>
      </c>
      <c r="I740" s="69">
        <v>-7.0000000000000007E-2</v>
      </c>
      <c r="J740" s="69">
        <v>0.56000000000000005</v>
      </c>
    </row>
    <row r="741" spans="2:10" x14ac:dyDescent="0.2">
      <c r="B741" s="218" t="s">
        <v>807</v>
      </c>
      <c r="C741" s="69">
        <v>2.12</v>
      </c>
      <c r="D741" s="69">
        <v>0.86</v>
      </c>
      <c r="E741" s="69">
        <v>0.62</v>
      </c>
      <c r="F741" s="69">
        <v>1.01</v>
      </c>
      <c r="G741" s="69">
        <v>1.88</v>
      </c>
      <c r="H741" s="69">
        <v>0.91</v>
      </c>
      <c r="I741" s="69">
        <v>-0.06</v>
      </c>
      <c r="J741" s="69">
        <v>0.56999999999999995</v>
      </c>
    </row>
    <row r="742" spans="2:10" x14ac:dyDescent="0.2">
      <c r="B742" s="218" t="s">
        <v>808</v>
      </c>
      <c r="C742" s="69">
        <v>2.15</v>
      </c>
      <c r="D742" s="69">
        <v>0.85</v>
      </c>
      <c r="E742" s="69">
        <v>0.63</v>
      </c>
      <c r="F742" s="69">
        <v>1.01</v>
      </c>
      <c r="G742" s="69">
        <v>1.88</v>
      </c>
      <c r="H742" s="69">
        <v>0.89</v>
      </c>
      <c r="I742" s="69">
        <v>-7.0000000000000007E-2</v>
      </c>
      <c r="J742" s="69">
        <v>0.56000000000000005</v>
      </c>
    </row>
    <row r="743" spans="2:10" x14ac:dyDescent="0.2">
      <c r="B743" s="218" t="s">
        <v>809</v>
      </c>
      <c r="C743" s="69">
        <v>2.16</v>
      </c>
      <c r="D743" s="69">
        <v>0.86</v>
      </c>
      <c r="E743" s="69">
        <v>0.64</v>
      </c>
      <c r="F743" s="69">
        <v>1.01</v>
      </c>
      <c r="G743" s="69">
        <v>1.89</v>
      </c>
      <c r="H743" s="69">
        <v>0.9</v>
      </c>
      <c r="I743" s="69">
        <v>-0.05</v>
      </c>
      <c r="J743" s="69">
        <v>0.56999999999999995</v>
      </c>
    </row>
    <row r="744" spans="2:10" x14ac:dyDescent="0.2">
      <c r="B744" s="218" t="s">
        <v>810</v>
      </c>
      <c r="C744" s="69">
        <v>2.17</v>
      </c>
      <c r="D744" s="69">
        <v>0.88</v>
      </c>
      <c r="E744" s="69">
        <v>0.64</v>
      </c>
      <c r="F744" s="69">
        <v>1.01</v>
      </c>
      <c r="G744" s="69">
        <v>1.92</v>
      </c>
      <c r="H744" s="69">
        <v>0.9</v>
      </c>
      <c r="I744" s="69">
        <v>-0.06</v>
      </c>
      <c r="J744" s="69">
        <v>0.56000000000000005</v>
      </c>
    </row>
    <row r="745" spans="2:10" x14ac:dyDescent="0.2">
      <c r="B745" s="218" t="s">
        <v>811</v>
      </c>
      <c r="C745" s="69">
        <v>2.1800000000000002</v>
      </c>
      <c r="D745" s="69">
        <v>0.89</v>
      </c>
      <c r="E745" s="69">
        <v>0.64</v>
      </c>
      <c r="F745" s="69">
        <v>1.01</v>
      </c>
      <c r="G745" s="69">
        <v>1.93</v>
      </c>
      <c r="H745" s="69">
        <v>0.91</v>
      </c>
      <c r="I745" s="69">
        <v>-0.05</v>
      </c>
      <c r="J745" s="69">
        <v>0.56999999999999995</v>
      </c>
    </row>
    <row r="746" spans="2:10" x14ac:dyDescent="0.2">
      <c r="B746" s="218" t="s">
        <v>812</v>
      </c>
      <c r="C746" s="69">
        <v>2.2000000000000002</v>
      </c>
      <c r="D746" s="69">
        <v>0.9</v>
      </c>
      <c r="E746" s="69">
        <v>0.65</v>
      </c>
      <c r="F746" s="69">
        <v>1.02</v>
      </c>
      <c r="G746" s="69">
        <v>1.95</v>
      </c>
      <c r="H746" s="69">
        <v>0.91</v>
      </c>
      <c r="I746" s="69">
        <v>-0.06</v>
      </c>
      <c r="J746" s="69">
        <v>0.57999999999999996</v>
      </c>
    </row>
    <row r="747" spans="2:10" x14ac:dyDescent="0.2">
      <c r="B747" s="218" t="s">
        <v>813</v>
      </c>
      <c r="C747" s="69">
        <v>2.2000000000000002</v>
      </c>
      <c r="D747" s="69">
        <v>0.91</v>
      </c>
      <c r="E747" s="69">
        <v>0.66</v>
      </c>
      <c r="F747" s="69">
        <v>1.02</v>
      </c>
      <c r="G747" s="69">
        <v>1.93</v>
      </c>
      <c r="H747" s="69">
        <v>0.91</v>
      </c>
      <c r="I747" s="69">
        <v>-0.06</v>
      </c>
      <c r="J747" s="69">
        <v>0.59</v>
      </c>
    </row>
    <row r="748" spans="2:10" x14ac:dyDescent="0.2">
      <c r="B748" s="218" t="s">
        <v>814</v>
      </c>
      <c r="C748" s="69">
        <v>2.21</v>
      </c>
      <c r="D748" s="69">
        <v>0.92</v>
      </c>
      <c r="E748" s="69">
        <v>0.66</v>
      </c>
      <c r="F748" s="69">
        <v>1.02</v>
      </c>
      <c r="G748" s="69">
        <v>1.93</v>
      </c>
      <c r="H748" s="69">
        <v>0.93</v>
      </c>
      <c r="I748" s="69">
        <v>-0.04</v>
      </c>
      <c r="J748" s="69">
        <v>0.6</v>
      </c>
    </row>
    <row r="749" spans="2:10" x14ac:dyDescent="0.2">
      <c r="B749" s="218" t="s">
        <v>815</v>
      </c>
      <c r="C749" s="69">
        <v>2.2200000000000002</v>
      </c>
      <c r="D749" s="69">
        <v>0.94</v>
      </c>
      <c r="E749" s="69">
        <v>0.66</v>
      </c>
      <c r="F749" s="69">
        <v>1.01</v>
      </c>
      <c r="G749" s="69">
        <v>1.93</v>
      </c>
      <c r="H749" s="69">
        <v>0.93</v>
      </c>
      <c r="I749" s="69">
        <v>-0.04</v>
      </c>
      <c r="J749" s="69">
        <v>0.62</v>
      </c>
    </row>
    <row r="750" spans="2:10" x14ac:dyDescent="0.2">
      <c r="B750" s="218" t="s">
        <v>816</v>
      </c>
      <c r="C750" s="69">
        <v>2.23</v>
      </c>
      <c r="D750" s="69">
        <v>0.97</v>
      </c>
      <c r="E750" s="69">
        <v>0.68</v>
      </c>
      <c r="F750" s="69">
        <v>1.03</v>
      </c>
      <c r="G750" s="69">
        <v>1.94</v>
      </c>
      <c r="H750" s="69">
        <v>0.93</v>
      </c>
      <c r="I750" s="69">
        <v>-0.02</v>
      </c>
      <c r="J750" s="69">
        <v>0.65</v>
      </c>
    </row>
    <row r="751" spans="2:10" x14ac:dyDescent="0.2">
      <c r="B751" s="218" t="s">
        <v>817</v>
      </c>
      <c r="C751" s="69">
        <v>2.2200000000000002</v>
      </c>
      <c r="D751" s="69">
        <v>0.98</v>
      </c>
      <c r="E751" s="69">
        <v>0.68</v>
      </c>
      <c r="F751" s="69">
        <v>1.03</v>
      </c>
      <c r="G751" s="69">
        <v>1.93</v>
      </c>
      <c r="H751" s="69">
        <v>0.93</v>
      </c>
      <c r="I751" s="69">
        <v>-0.01</v>
      </c>
      <c r="J751" s="69">
        <v>0.66</v>
      </c>
    </row>
    <row r="752" spans="2:10" x14ac:dyDescent="0.2">
      <c r="B752" s="218" t="s">
        <v>818</v>
      </c>
      <c r="C752" s="69">
        <v>2.2000000000000002</v>
      </c>
      <c r="D752" s="69">
        <v>0.99</v>
      </c>
      <c r="E752" s="69">
        <v>0.67</v>
      </c>
      <c r="F752" s="69">
        <v>1.03</v>
      </c>
      <c r="G752" s="69">
        <v>1.93</v>
      </c>
      <c r="H752" s="69">
        <v>0.92</v>
      </c>
      <c r="I752" s="69">
        <v>0</v>
      </c>
      <c r="J752" s="69">
        <v>0.65</v>
      </c>
    </row>
    <row r="753" spans="2:10" x14ac:dyDescent="0.2">
      <c r="B753" s="218" t="s">
        <v>819</v>
      </c>
      <c r="C753" s="69">
        <v>2.19</v>
      </c>
      <c r="D753" s="69">
        <v>0.98</v>
      </c>
      <c r="E753" s="69">
        <v>0.67</v>
      </c>
      <c r="F753" s="69">
        <v>1.03</v>
      </c>
      <c r="G753" s="69">
        <v>1.92</v>
      </c>
      <c r="H753" s="69">
        <v>0.93</v>
      </c>
      <c r="I753" s="69">
        <v>0.01</v>
      </c>
      <c r="J753" s="69">
        <v>0.64</v>
      </c>
    </row>
    <row r="754" spans="2:10" x14ac:dyDescent="0.2">
      <c r="B754" s="218" t="s">
        <v>820</v>
      </c>
      <c r="C754" s="69">
        <v>2.17</v>
      </c>
      <c r="D754" s="69">
        <v>0.99</v>
      </c>
      <c r="E754" s="69">
        <v>0.67</v>
      </c>
      <c r="F754" s="69">
        <v>1.04</v>
      </c>
      <c r="G754" s="69">
        <v>1.9</v>
      </c>
      <c r="H754" s="69">
        <v>0.9</v>
      </c>
      <c r="I754" s="69">
        <v>0.01</v>
      </c>
      <c r="J754" s="69">
        <v>0.66</v>
      </c>
    </row>
    <row r="755" spans="2:10" x14ac:dyDescent="0.2">
      <c r="B755" s="218" t="s">
        <v>821</v>
      </c>
      <c r="C755" s="69">
        <v>2.1800000000000002</v>
      </c>
      <c r="D755" s="69">
        <v>0.98</v>
      </c>
      <c r="E755" s="69">
        <v>0.67</v>
      </c>
      <c r="F755" s="69">
        <v>1.03</v>
      </c>
      <c r="G755" s="69">
        <v>1.89</v>
      </c>
      <c r="H755" s="69">
        <v>0.91</v>
      </c>
      <c r="I755" s="69">
        <v>0.02</v>
      </c>
      <c r="J755" s="69">
        <v>0.64</v>
      </c>
    </row>
    <row r="756" spans="2:10" x14ac:dyDescent="0.2">
      <c r="B756" s="218" t="s">
        <v>822</v>
      </c>
      <c r="C756" s="69">
        <v>2.14</v>
      </c>
      <c r="D756" s="69">
        <v>0.94</v>
      </c>
      <c r="E756" s="69">
        <v>0.66</v>
      </c>
      <c r="F756" s="69">
        <v>1.03</v>
      </c>
      <c r="G756" s="69">
        <v>1.86</v>
      </c>
      <c r="H756" s="69">
        <v>0.88</v>
      </c>
      <c r="I756" s="69">
        <v>-0.01</v>
      </c>
      <c r="J756" s="69">
        <v>0.59</v>
      </c>
    </row>
    <row r="757" spans="2:10" x14ac:dyDescent="0.2">
      <c r="B757" s="218" t="s">
        <v>823</v>
      </c>
      <c r="C757" s="69">
        <v>2.17</v>
      </c>
      <c r="D757" s="69">
        <v>0.95</v>
      </c>
      <c r="E757" s="69">
        <v>0.66</v>
      </c>
      <c r="F757" s="69">
        <v>1.03</v>
      </c>
      <c r="G757" s="69">
        <v>1.83</v>
      </c>
      <c r="H757" s="69">
        <v>0.89</v>
      </c>
      <c r="I757" s="69">
        <v>-0.01</v>
      </c>
      <c r="J757" s="69">
        <v>0.59</v>
      </c>
    </row>
    <row r="758" spans="2:10" x14ac:dyDescent="0.2">
      <c r="B758" s="218" t="s">
        <v>824</v>
      </c>
      <c r="C758" s="69">
        <v>2.1800000000000002</v>
      </c>
      <c r="D758" s="69">
        <v>0.96</v>
      </c>
      <c r="E758" s="69">
        <v>0.67</v>
      </c>
      <c r="F758" s="69">
        <v>1.04</v>
      </c>
      <c r="G758" s="69">
        <v>1.84</v>
      </c>
      <c r="H758" s="69">
        <v>0.87</v>
      </c>
      <c r="I758" s="69">
        <v>0.01</v>
      </c>
      <c r="J758" s="69">
        <v>0.57999999999999996</v>
      </c>
    </row>
    <row r="759" spans="2:10" x14ac:dyDescent="0.2">
      <c r="B759" s="218" t="s">
        <v>825</v>
      </c>
      <c r="C759" s="69">
        <v>2.1800000000000002</v>
      </c>
      <c r="D759" s="69">
        <v>0.94</v>
      </c>
      <c r="E759" s="69">
        <v>0.66</v>
      </c>
      <c r="F759" s="69">
        <v>1.03</v>
      </c>
      <c r="G759" s="69">
        <v>1.84</v>
      </c>
      <c r="H759" s="69">
        <v>0.88</v>
      </c>
      <c r="I759" s="69">
        <v>0</v>
      </c>
      <c r="J759" s="69">
        <v>0.56999999999999995</v>
      </c>
    </row>
    <row r="760" spans="2:10" x14ac:dyDescent="0.2">
      <c r="B760" s="218" t="s">
        <v>826</v>
      </c>
      <c r="C760" s="69">
        <v>2.17</v>
      </c>
      <c r="D760" s="69">
        <v>0.95</v>
      </c>
      <c r="E760" s="69">
        <v>0.66</v>
      </c>
      <c r="F760" s="69">
        <v>1.04</v>
      </c>
      <c r="G760" s="69">
        <v>1.86</v>
      </c>
      <c r="H760" s="69">
        <v>0.88</v>
      </c>
      <c r="I760" s="69">
        <v>0.01</v>
      </c>
      <c r="J760" s="69">
        <v>0.54</v>
      </c>
    </row>
    <row r="761" spans="2:10" x14ac:dyDescent="0.2">
      <c r="B761" s="218" t="s">
        <v>827</v>
      </c>
      <c r="C761" s="69">
        <v>2.13</v>
      </c>
      <c r="D761" s="69">
        <v>0.93</v>
      </c>
      <c r="E761" s="69">
        <v>0.65</v>
      </c>
      <c r="F761" s="69">
        <v>1.03</v>
      </c>
      <c r="G761" s="69">
        <v>1.83</v>
      </c>
      <c r="H761" s="69">
        <v>0.86</v>
      </c>
      <c r="I761" s="69">
        <v>0.01</v>
      </c>
      <c r="J761" s="69">
        <v>0.51</v>
      </c>
    </row>
    <row r="762" spans="2:10" x14ac:dyDescent="0.2">
      <c r="B762" s="218" t="s">
        <v>828</v>
      </c>
      <c r="C762" s="69">
        <v>2.11</v>
      </c>
      <c r="D762" s="69">
        <v>0.91</v>
      </c>
      <c r="E762" s="69">
        <v>0.6</v>
      </c>
      <c r="F762" s="69">
        <v>1.02</v>
      </c>
      <c r="G762" s="69">
        <v>1.8</v>
      </c>
      <c r="H762" s="69">
        <v>0.84</v>
      </c>
      <c r="I762" s="69">
        <v>-0.01</v>
      </c>
      <c r="J762" s="69">
        <v>0.5</v>
      </c>
    </row>
    <row r="763" spans="2:10" x14ac:dyDescent="0.2">
      <c r="B763" s="218" t="s">
        <v>829</v>
      </c>
      <c r="C763" s="69">
        <v>2.1</v>
      </c>
      <c r="D763" s="69">
        <v>0.9</v>
      </c>
      <c r="E763" s="69">
        <v>0.64</v>
      </c>
      <c r="F763" s="69">
        <v>1.02</v>
      </c>
      <c r="G763" s="69">
        <v>1.8</v>
      </c>
      <c r="H763" s="69">
        <v>0.85</v>
      </c>
      <c r="I763" s="69">
        <v>0.01</v>
      </c>
      <c r="J763" s="69">
        <v>0.54</v>
      </c>
    </row>
    <row r="764" spans="2:10" x14ac:dyDescent="0.2">
      <c r="B764" s="218" t="s">
        <v>830</v>
      </c>
      <c r="C764" s="69">
        <v>2.11</v>
      </c>
      <c r="D764" s="69">
        <v>0.89</v>
      </c>
      <c r="E764" s="69">
        <v>0.64</v>
      </c>
      <c r="F764" s="69">
        <v>1.03</v>
      </c>
      <c r="G764" s="69">
        <v>1.81</v>
      </c>
      <c r="H764" s="69">
        <v>0.85</v>
      </c>
      <c r="I764" s="69">
        <v>0.01</v>
      </c>
      <c r="J764" s="69">
        <v>0.56000000000000005</v>
      </c>
    </row>
    <row r="765" spans="2:10" x14ac:dyDescent="0.2">
      <c r="B765" s="218" t="s">
        <v>831</v>
      </c>
      <c r="C765" s="69">
        <v>2.12</v>
      </c>
      <c r="D765" s="69">
        <v>0.88</v>
      </c>
      <c r="E765" s="69">
        <v>0.65</v>
      </c>
      <c r="F765" s="69">
        <v>1.04</v>
      </c>
      <c r="G765" s="69">
        <v>1.8</v>
      </c>
      <c r="H765" s="69">
        <v>0.85</v>
      </c>
      <c r="I765" s="69">
        <v>0.03</v>
      </c>
      <c r="J765" s="69">
        <v>0.57999999999999996</v>
      </c>
    </row>
    <row r="766" spans="2:10" x14ac:dyDescent="0.2">
      <c r="B766" s="218" t="s">
        <v>832</v>
      </c>
      <c r="C766" s="69">
        <v>2.08</v>
      </c>
      <c r="D766" s="69">
        <v>0.89</v>
      </c>
      <c r="E766" s="69">
        <v>0.65</v>
      </c>
      <c r="F766" s="69">
        <v>1.05</v>
      </c>
      <c r="G766" s="69">
        <v>1.8</v>
      </c>
      <c r="H766" s="69">
        <v>0.85</v>
      </c>
      <c r="I766" s="69">
        <v>0.03</v>
      </c>
      <c r="J766" s="69">
        <v>0.6</v>
      </c>
    </row>
    <row r="767" spans="2:10" x14ac:dyDescent="0.2">
      <c r="B767" s="218" t="s">
        <v>833</v>
      </c>
      <c r="C767" s="69">
        <v>2.0499999999999998</v>
      </c>
      <c r="D767" s="69">
        <v>0.88</v>
      </c>
      <c r="E767" s="69">
        <v>0.65</v>
      </c>
      <c r="F767" s="69">
        <v>1.05</v>
      </c>
      <c r="G767" s="69">
        <v>1.79</v>
      </c>
      <c r="H767" s="69">
        <v>0.86</v>
      </c>
      <c r="I767" s="69">
        <v>0.06</v>
      </c>
      <c r="J767" s="69">
        <v>0.6</v>
      </c>
    </row>
    <row r="768" spans="2:10" x14ac:dyDescent="0.2">
      <c r="B768" s="218" t="s">
        <v>834</v>
      </c>
      <c r="C768" s="69">
        <v>2.04</v>
      </c>
      <c r="D768" s="69">
        <v>0.9</v>
      </c>
      <c r="E768" s="69">
        <v>0.66</v>
      </c>
      <c r="F768" s="69">
        <v>1.05</v>
      </c>
      <c r="G768" s="69">
        <v>1.79</v>
      </c>
      <c r="H768" s="69">
        <v>0.85</v>
      </c>
      <c r="I768" s="69">
        <v>0.04</v>
      </c>
      <c r="J768" s="69">
        <v>0.62</v>
      </c>
    </row>
    <row r="769" spans="2:10" x14ac:dyDescent="0.2">
      <c r="B769" s="218" t="s">
        <v>835</v>
      </c>
      <c r="C769" s="69">
        <v>2.0299999999999998</v>
      </c>
      <c r="D769" s="69">
        <v>0.91</v>
      </c>
      <c r="E769" s="69">
        <v>0.66</v>
      </c>
      <c r="F769" s="69">
        <v>1.06</v>
      </c>
      <c r="G769" s="69">
        <v>1.79</v>
      </c>
      <c r="H769" s="69">
        <v>0.84</v>
      </c>
      <c r="I769" s="69">
        <v>0.03</v>
      </c>
      <c r="J769" s="69">
        <v>0.64</v>
      </c>
    </row>
    <row r="770" spans="2:10" x14ac:dyDescent="0.2">
      <c r="B770" s="218" t="s">
        <v>836</v>
      </c>
      <c r="C770" s="69">
        <v>2.02</v>
      </c>
      <c r="D770" s="69">
        <v>0.89</v>
      </c>
      <c r="E770" s="69">
        <v>0.65</v>
      </c>
      <c r="F770" s="69">
        <v>1.06</v>
      </c>
      <c r="G770" s="69">
        <v>1.77</v>
      </c>
      <c r="H770" s="69">
        <v>0.84</v>
      </c>
      <c r="I770" s="69">
        <v>0.03</v>
      </c>
      <c r="J770" s="69">
        <v>0.61</v>
      </c>
    </row>
    <row r="771" spans="2:10" x14ac:dyDescent="0.2">
      <c r="B771" s="218" t="s">
        <v>837</v>
      </c>
      <c r="C771" s="69">
        <v>2.0299999999999998</v>
      </c>
      <c r="D771" s="69">
        <v>0.9</v>
      </c>
      <c r="E771" s="69">
        <v>0.66</v>
      </c>
      <c r="F771" s="69">
        <v>1.06</v>
      </c>
      <c r="G771" s="69">
        <v>1.77</v>
      </c>
      <c r="H771" s="69">
        <v>0.85</v>
      </c>
      <c r="I771" s="69">
        <v>0.05</v>
      </c>
      <c r="J771" s="69">
        <v>0.62</v>
      </c>
    </row>
    <row r="772" spans="2:10" x14ac:dyDescent="0.2">
      <c r="B772" s="218" t="s">
        <v>838</v>
      </c>
      <c r="C772" s="69">
        <v>2.02</v>
      </c>
      <c r="D772" s="69">
        <v>0.89</v>
      </c>
      <c r="E772" s="69">
        <v>0.65</v>
      </c>
      <c r="F772" s="69">
        <v>1.05</v>
      </c>
      <c r="G772" s="69">
        <v>1.76</v>
      </c>
      <c r="H772" s="69">
        <v>0.84</v>
      </c>
      <c r="I772" s="69">
        <v>0.02</v>
      </c>
      <c r="J772" s="69">
        <v>0.6</v>
      </c>
    </row>
    <row r="773" spans="2:10" x14ac:dyDescent="0.2">
      <c r="B773" s="218" t="s">
        <v>839</v>
      </c>
      <c r="C773" s="69">
        <v>2.0099999999999998</v>
      </c>
      <c r="D773" s="69">
        <v>0.87</v>
      </c>
      <c r="E773" s="69">
        <v>0.65</v>
      </c>
      <c r="F773" s="69">
        <v>1.06</v>
      </c>
      <c r="G773" s="69">
        <v>1.76</v>
      </c>
      <c r="H773" s="69">
        <v>0.83</v>
      </c>
      <c r="I773" s="69">
        <v>0.01</v>
      </c>
      <c r="J773" s="69">
        <v>0.57999999999999996</v>
      </c>
    </row>
    <row r="774" spans="2:10" x14ac:dyDescent="0.2">
      <c r="B774" s="218" t="s">
        <v>840</v>
      </c>
      <c r="C774" s="69">
        <v>2.02</v>
      </c>
      <c r="D774" s="69">
        <v>0.88</v>
      </c>
      <c r="E774" s="69">
        <v>0.64</v>
      </c>
      <c r="F774" s="69">
        <v>1.06</v>
      </c>
      <c r="G774" s="69">
        <v>1.77</v>
      </c>
      <c r="H774" s="69">
        <v>0.83</v>
      </c>
      <c r="I774" s="69">
        <v>0.01</v>
      </c>
      <c r="J774" s="69">
        <v>0.56999999999999995</v>
      </c>
    </row>
    <row r="775" spans="2:10" x14ac:dyDescent="0.2">
      <c r="B775" s="218" t="s">
        <v>841</v>
      </c>
      <c r="C775" s="69">
        <v>2.0699999999999998</v>
      </c>
      <c r="D775" s="69">
        <v>0.88</v>
      </c>
      <c r="E775" s="69">
        <v>0.65</v>
      </c>
      <c r="F775" s="69">
        <v>1.08</v>
      </c>
      <c r="G775" s="69">
        <v>1.8</v>
      </c>
      <c r="H775" s="69">
        <v>0.84</v>
      </c>
      <c r="I775" s="69">
        <v>0.02</v>
      </c>
      <c r="J775" s="69">
        <v>0.56999999999999995</v>
      </c>
    </row>
    <row r="776" spans="2:10" x14ac:dyDescent="0.2">
      <c r="B776" s="218" t="s">
        <v>842</v>
      </c>
      <c r="C776" s="69">
        <v>2.06</v>
      </c>
      <c r="D776" s="69">
        <v>0.89</v>
      </c>
      <c r="E776" s="69">
        <v>0.65</v>
      </c>
      <c r="F776" s="69">
        <v>1.08</v>
      </c>
      <c r="G776" s="69">
        <v>1.79</v>
      </c>
      <c r="H776" s="69">
        <v>0.84</v>
      </c>
      <c r="I776" s="69">
        <v>0.01</v>
      </c>
      <c r="J776" s="69">
        <v>0.56999999999999995</v>
      </c>
    </row>
    <row r="777" spans="2:10" x14ac:dyDescent="0.2">
      <c r="B777" s="218" t="s">
        <v>843</v>
      </c>
      <c r="C777" s="69">
        <v>2.04</v>
      </c>
      <c r="D777" s="69">
        <v>0.88</v>
      </c>
      <c r="E777" s="69">
        <v>0.64</v>
      </c>
      <c r="F777" s="69">
        <v>1.08</v>
      </c>
      <c r="G777" s="69">
        <v>1.78</v>
      </c>
      <c r="H777" s="69">
        <v>0.83</v>
      </c>
      <c r="I777" s="69">
        <v>0.01</v>
      </c>
      <c r="J777" s="69">
        <v>0.56000000000000005</v>
      </c>
    </row>
    <row r="778" spans="2:10" x14ac:dyDescent="0.2">
      <c r="B778" s="218" t="s">
        <v>844</v>
      </c>
      <c r="C778" s="69">
        <v>2.0499999999999998</v>
      </c>
      <c r="D778" s="69">
        <v>0.89</v>
      </c>
      <c r="E778" s="69">
        <v>0.65</v>
      </c>
      <c r="F778" s="69">
        <v>1.08</v>
      </c>
      <c r="G778" s="69">
        <v>1.78</v>
      </c>
      <c r="H778" s="69">
        <v>0.85</v>
      </c>
      <c r="I778" s="69">
        <v>0.02</v>
      </c>
      <c r="J778" s="69">
        <v>0.56999999999999995</v>
      </c>
    </row>
    <row r="779" spans="2:10" x14ac:dyDescent="0.2">
      <c r="B779" s="218" t="s">
        <v>845</v>
      </c>
      <c r="C779" s="69">
        <v>2.02</v>
      </c>
      <c r="D779" s="69">
        <v>0.89</v>
      </c>
      <c r="E779" s="69">
        <v>0.65</v>
      </c>
      <c r="F779" s="69">
        <v>1.08</v>
      </c>
      <c r="G779" s="69">
        <v>1.77</v>
      </c>
      <c r="H779" s="69">
        <v>0.84</v>
      </c>
      <c r="I779" s="69">
        <v>0.02</v>
      </c>
      <c r="J779" s="69">
        <v>0.56000000000000005</v>
      </c>
    </row>
    <row r="780" spans="2:10" x14ac:dyDescent="0.2">
      <c r="B780" s="218" t="s">
        <v>846</v>
      </c>
      <c r="C780" s="69">
        <v>2.02</v>
      </c>
      <c r="D780" s="69">
        <v>0.92</v>
      </c>
      <c r="E780" s="69">
        <v>0.65</v>
      </c>
      <c r="F780" s="69">
        <v>1.08</v>
      </c>
      <c r="G780" s="69">
        <v>1.77</v>
      </c>
      <c r="H780" s="69">
        <v>0.83</v>
      </c>
      <c r="I780" s="69">
        <v>0.03</v>
      </c>
      <c r="J780" s="69">
        <v>0.57999999999999996</v>
      </c>
    </row>
    <row r="781" spans="2:10" x14ac:dyDescent="0.2">
      <c r="B781" s="218" t="s">
        <v>847</v>
      </c>
      <c r="C781" s="69">
        <v>2.0099999999999998</v>
      </c>
      <c r="D781" s="69">
        <v>0.94</v>
      </c>
      <c r="E781" s="69">
        <v>0.65</v>
      </c>
      <c r="F781" s="69">
        <v>1.08</v>
      </c>
      <c r="G781" s="69">
        <v>1.75</v>
      </c>
      <c r="H781" s="69">
        <v>0.83</v>
      </c>
      <c r="I781" s="69">
        <v>0.03</v>
      </c>
      <c r="J781" s="69">
        <v>0.59</v>
      </c>
    </row>
    <row r="782" spans="2:10" x14ac:dyDescent="0.2">
      <c r="B782" s="218" t="s">
        <v>848</v>
      </c>
      <c r="C782" s="69">
        <v>2.0099999999999998</v>
      </c>
      <c r="D782" s="69">
        <v>0.92</v>
      </c>
      <c r="E782" s="69">
        <v>0.65</v>
      </c>
      <c r="F782" s="69">
        <v>1.07</v>
      </c>
      <c r="G782" s="69">
        <v>1.75</v>
      </c>
      <c r="H782" s="69">
        <v>0.82</v>
      </c>
      <c r="I782" s="69">
        <v>0.03</v>
      </c>
      <c r="J782" s="69">
        <v>0.59</v>
      </c>
    </row>
    <row r="783" spans="2:10" x14ac:dyDescent="0.2">
      <c r="B783" s="218" t="s">
        <v>849</v>
      </c>
      <c r="C783" s="69">
        <v>2</v>
      </c>
      <c r="D783" s="69">
        <v>0.93</v>
      </c>
      <c r="E783" s="69">
        <v>0.65</v>
      </c>
      <c r="F783" s="69">
        <v>1.07</v>
      </c>
      <c r="G783" s="69">
        <v>1.75</v>
      </c>
      <c r="H783" s="69">
        <v>0.83</v>
      </c>
      <c r="I783" s="69">
        <v>0.04</v>
      </c>
      <c r="J783" s="69">
        <v>0.59</v>
      </c>
    </row>
    <row r="784" spans="2:10" x14ac:dyDescent="0.2">
      <c r="B784" s="218" t="s">
        <v>850</v>
      </c>
      <c r="C784" s="69">
        <v>2.0099999999999998</v>
      </c>
      <c r="D784" s="69">
        <v>0.94</v>
      </c>
      <c r="E784" s="69">
        <v>0.66</v>
      </c>
      <c r="F784" s="69">
        <v>1.08</v>
      </c>
      <c r="G784" s="69">
        <v>1.75</v>
      </c>
      <c r="H784" s="69">
        <v>0.84</v>
      </c>
      <c r="I784" s="69">
        <v>0.04</v>
      </c>
      <c r="J784" s="69">
        <v>0.6</v>
      </c>
    </row>
    <row r="785" spans="2:10" x14ac:dyDescent="0.2">
      <c r="B785" s="218" t="s">
        <v>851</v>
      </c>
      <c r="C785" s="69">
        <v>2.02</v>
      </c>
      <c r="D785" s="69">
        <v>0.95</v>
      </c>
      <c r="E785" s="69">
        <v>0.66</v>
      </c>
      <c r="F785" s="69">
        <v>1.08</v>
      </c>
      <c r="G785" s="69">
        <v>1.75</v>
      </c>
      <c r="H785" s="69">
        <v>0.84</v>
      </c>
      <c r="I785" s="69">
        <v>0.04</v>
      </c>
      <c r="J785" s="69">
        <v>0.61</v>
      </c>
    </row>
    <row r="786" spans="2:10" x14ac:dyDescent="0.2">
      <c r="B786" s="218" t="s">
        <v>852</v>
      </c>
      <c r="C786" s="69">
        <v>2</v>
      </c>
      <c r="D786" s="69">
        <v>0.95</v>
      </c>
      <c r="E786" s="69">
        <v>0.66</v>
      </c>
      <c r="F786" s="69">
        <v>1.08</v>
      </c>
      <c r="G786" s="69">
        <v>1.73</v>
      </c>
      <c r="H786" s="69">
        <v>0.83</v>
      </c>
      <c r="I786" s="69">
        <v>0.03</v>
      </c>
      <c r="J786" s="69">
        <v>0.61</v>
      </c>
    </row>
    <row r="787" spans="2:10" x14ac:dyDescent="0.2">
      <c r="B787" s="218" t="s">
        <v>853</v>
      </c>
      <c r="C787" s="69">
        <v>2</v>
      </c>
      <c r="D787" s="69">
        <v>0.94</v>
      </c>
      <c r="E787" s="69">
        <v>0.66</v>
      </c>
      <c r="F787" s="69">
        <v>1.07</v>
      </c>
      <c r="G787" s="69">
        <v>1.72</v>
      </c>
      <c r="H787" s="69">
        <v>0.81</v>
      </c>
      <c r="I787" s="69">
        <v>0.03</v>
      </c>
      <c r="J787" s="69">
        <v>0.61</v>
      </c>
    </row>
    <row r="788" spans="2:10" x14ac:dyDescent="0.2">
      <c r="B788" s="218" t="s">
        <v>854</v>
      </c>
      <c r="C788" s="69">
        <v>1.98</v>
      </c>
      <c r="D788" s="69">
        <v>0.92</v>
      </c>
      <c r="E788" s="69">
        <v>0.65</v>
      </c>
      <c r="F788" s="69">
        <v>1.06</v>
      </c>
      <c r="G788" s="69">
        <v>1.71</v>
      </c>
      <c r="H788" s="69">
        <v>0.79</v>
      </c>
      <c r="I788" s="69">
        <v>0.03</v>
      </c>
      <c r="J788" s="69">
        <v>0.6</v>
      </c>
    </row>
    <row r="789" spans="2:10" x14ac:dyDescent="0.2">
      <c r="B789" s="218" t="s">
        <v>855</v>
      </c>
      <c r="C789" s="69">
        <v>1.96</v>
      </c>
      <c r="D789" s="69">
        <v>0.91</v>
      </c>
      <c r="E789" s="69">
        <v>0.65</v>
      </c>
      <c r="F789" s="69">
        <v>1.05</v>
      </c>
      <c r="G789" s="69">
        <v>1.7</v>
      </c>
      <c r="H789" s="69">
        <v>0.79</v>
      </c>
      <c r="I789" s="69">
        <v>0.03</v>
      </c>
      <c r="J789" s="69">
        <v>0.57999999999999996</v>
      </c>
    </row>
    <row r="790" spans="2:10" x14ac:dyDescent="0.2">
      <c r="B790" s="218" t="s">
        <v>856</v>
      </c>
      <c r="C790" s="69">
        <v>1.94</v>
      </c>
      <c r="D790" s="69">
        <v>0.88</v>
      </c>
      <c r="E790" s="69">
        <v>0.64</v>
      </c>
      <c r="F790" s="69">
        <v>1.04</v>
      </c>
      <c r="G790" s="69">
        <v>1.69</v>
      </c>
      <c r="H790" s="69">
        <v>0.77</v>
      </c>
      <c r="I790" s="69">
        <v>0.02</v>
      </c>
      <c r="J790" s="69">
        <v>0.55000000000000004</v>
      </c>
    </row>
    <row r="791" spans="2:10" x14ac:dyDescent="0.2">
      <c r="B791" s="218" t="s">
        <v>857</v>
      </c>
      <c r="C791" s="69">
        <v>1.94</v>
      </c>
      <c r="D791" s="69">
        <v>0.86</v>
      </c>
      <c r="E791" s="69">
        <v>0.63</v>
      </c>
      <c r="F791" s="69">
        <v>1.04</v>
      </c>
      <c r="G791" s="69">
        <v>1.69</v>
      </c>
      <c r="H791" s="69">
        <v>0.75</v>
      </c>
      <c r="I791" s="69">
        <v>0.01</v>
      </c>
      <c r="J791" s="69">
        <v>0.55000000000000004</v>
      </c>
    </row>
    <row r="792" spans="2:10" x14ac:dyDescent="0.2">
      <c r="B792" s="218" t="s">
        <v>858</v>
      </c>
      <c r="C792" s="69">
        <v>1.94</v>
      </c>
      <c r="D792" s="69">
        <v>0.86</v>
      </c>
      <c r="E792" s="69">
        <v>0.64</v>
      </c>
      <c r="F792" s="69">
        <v>1.04</v>
      </c>
      <c r="G792" s="69">
        <v>1.68</v>
      </c>
      <c r="H792" s="69">
        <v>0.75</v>
      </c>
      <c r="I792" s="69">
        <v>0.01</v>
      </c>
      <c r="J792" s="69">
        <v>0.55000000000000004</v>
      </c>
    </row>
    <row r="793" spans="2:10" x14ac:dyDescent="0.2">
      <c r="B793" s="218" t="s">
        <v>859</v>
      </c>
      <c r="C793" s="69">
        <v>1.95</v>
      </c>
      <c r="D793" s="69">
        <v>0.85</v>
      </c>
      <c r="E793" s="69">
        <v>0.65</v>
      </c>
      <c r="F793" s="69">
        <v>1.05</v>
      </c>
      <c r="G793" s="69">
        <v>1.68</v>
      </c>
      <c r="H793" s="69">
        <v>0.76</v>
      </c>
      <c r="I793" s="69">
        <v>0.01</v>
      </c>
      <c r="J793" s="69">
        <v>0.55000000000000004</v>
      </c>
    </row>
    <row r="794" spans="2:10" x14ac:dyDescent="0.2">
      <c r="B794" s="218" t="s">
        <v>860</v>
      </c>
      <c r="C794" s="69">
        <v>1.95</v>
      </c>
      <c r="D794" s="69">
        <v>0.84</v>
      </c>
      <c r="E794" s="69">
        <v>0.65</v>
      </c>
      <c r="F794" s="69">
        <v>1.05</v>
      </c>
      <c r="G794" s="69">
        <v>1.68</v>
      </c>
      <c r="H794" s="69">
        <v>0.76</v>
      </c>
      <c r="I794" s="69">
        <v>0.01</v>
      </c>
      <c r="J794" s="69">
        <v>0.55000000000000004</v>
      </c>
    </row>
    <row r="795" spans="2:10" x14ac:dyDescent="0.2">
      <c r="B795" s="218" t="s">
        <v>861</v>
      </c>
      <c r="C795" s="69">
        <v>1.95</v>
      </c>
      <c r="D795" s="69">
        <v>0.82</v>
      </c>
      <c r="E795" s="69">
        <v>0.65</v>
      </c>
      <c r="F795" s="69">
        <v>1.05</v>
      </c>
      <c r="G795" s="69">
        <v>1.68</v>
      </c>
      <c r="H795" s="69">
        <v>0.75</v>
      </c>
      <c r="I795" s="69">
        <v>0.01</v>
      </c>
      <c r="J795" s="69">
        <v>0.55000000000000004</v>
      </c>
    </row>
    <row r="796" spans="2:10" x14ac:dyDescent="0.2">
      <c r="B796" s="218" t="s">
        <v>862</v>
      </c>
      <c r="C796" s="69">
        <v>1.95</v>
      </c>
      <c r="D796" s="69">
        <v>0.83</v>
      </c>
      <c r="E796" s="69">
        <v>0.65</v>
      </c>
      <c r="F796" s="69">
        <v>1.05</v>
      </c>
      <c r="G796" s="69">
        <v>1.69</v>
      </c>
      <c r="H796" s="69">
        <v>0.75</v>
      </c>
      <c r="I796" s="69">
        <v>0.02</v>
      </c>
      <c r="J796" s="69">
        <v>0.56000000000000005</v>
      </c>
    </row>
    <row r="797" spans="2:10" x14ac:dyDescent="0.2">
      <c r="B797" s="218" t="s">
        <v>863</v>
      </c>
      <c r="C797" s="69">
        <v>1.96</v>
      </c>
      <c r="D797" s="69">
        <v>0.82</v>
      </c>
      <c r="E797" s="69">
        <v>0.65</v>
      </c>
      <c r="F797" s="69">
        <v>1.05</v>
      </c>
      <c r="G797" s="69">
        <v>1.68</v>
      </c>
      <c r="H797" s="69">
        <v>0.76</v>
      </c>
      <c r="I797" s="69">
        <v>0.01</v>
      </c>
      <c r="J797" s="69">
        <v>0.55000000000000004</v>
      </c>
    </row>
    <row r="798" spans="2:10" x14ac:dyDescent="0.2">
      <c r="B798" s="218" t="s">
        <v>864</v>
      </c>
      <c r="C798" s="69">
        <v>1.96</v>
      </c>
      <c r="D798" s="69">
        <v>0.82</v>
      </c>
      <c r="E798" s="69">
        <v>0.65</v>
      </c>
      <c r="F798" s="69">
        <v>1.05</v>
      </c>
      <c r="G798" s="69">
        <v>1.69</v>
      </c>
      <c r="H798" s="69">
        <v>0.76</v>
      </c>
      <c r="I798" s="69">
        <v>0.01</v>
      </c>
      <c r="J798" s="69">
        <v>0.56000000000000005</v>
      </c>
    </row>
    <row r="799" spans="2:10" x14ac:dyDescent="0.2">
      <c r="B799" s="218" t="s">
        <v>865</v>
      </c>
      <c r="C799" s="69">
        <v>1.99</v>
      </c>
      <c r="D799" s="69">
        <v>0.82</v>
      </c>
      <c r="E799" s="69">
        <v>0.66</v>
      </c>
      <c r="F799" s="69">
        <v>1.05</v>
      </c>
      <c r="G799" s="69">
        <v>1.7</v>
      </c>
      <c r="H799" s="69">
        <v>0.76</v>
      </c>
      <c r="I799" s="69">
        <v>0.03</v>
      </c>
      <c r="J799" s="69">
        <v>0.56999999999999995</v>
      </c>
    </row>
    <row r="800" spans="2:10" x14ac:dyDescent="0.2">
      <c r="B800" s="218" t="s">
        <v>866</v>
      </c>
      <c r="C800" s="69">
        <v>1.99</v>
      </c>
      <c r="D800" s="69">
        <v>0.8</v>
      </c>
      <c r="E800" s="69">
        <v>0.65</v>
      </c>
      <c r="F800" s="69">
        <v>1.05</v>
      </c>
      <c r="G800" s="69">
        <v>1.7</v>
      </c>
      <c r="H800" s="69">
        <v>0.76</v>
      </c>
      <c r="I800" s="69">
        <v>0.02</v>
      </c>
      <c r="J800" s="69">
        <v>0.55000000000000004</v>
      </c>
    </row>
    <row r="801" spans="2:10" x14ac:dyDescent="0.2">
      <c r="B801" s="218" t="s">
        <v>867</v>
      </c>
      <c r="C801" s="69">
        <v>1.98</v>
      </c>
      <c r="D801" s="69">
        <v>0.81</v>
      </c>
      <c r="E801" s="69">
        <v>0.65</v>
      </c>
      <c r="F801" s="69">
        <v>1.05</v>
      </c>
      <c r="G801" s="69">
        <v>1.7</v>
      </c>
      <c r="H801" s="69">
        <v>0.75</v>
      </c>
      <c r="I801" s="69">
        <v>0.03</v>
      </c>
      <c r="J801" s="69">
        <v>0.56000000000000005</v>
      </c>
    </row>
    <row r="802" spans="2:10" x14ac:dyDescent="0.2">
      <c r="B802" s="218" t="s">
        <v>868</v>
      </c>
      <c r="C802" s="69">
        <v>1.97</v>
      </c>
      <c r="D802" s="69">
        <v>0.81</v>
      </c>
      <c r="E802" s="69">
        <v>0.65</v>
      </c>
      <c r="F802" s="69">
        <v>1.04</v>
      </c>
      <c r="G802" s="69">
        <v>1.7</v>
      </c>
      <c r="H802" s="69">
        <v>0.76</v>
      </c>
      <c r="I802" s="69">
        <v>0.03</v>
      </c>
      <c r="J802" s="69">
        <v>0.55000000000000004</v>
      </c>
    </row>
    <row r="803" spans="2:10" x14ac:dyDescent="0.2">
      <c r="B803" s="218" t="s">
        <v>869</v>
      </c>
      <c r="C803" s="69">
        <v>1.98</v>
      </c>
      <c r="D803" s="69">
        <v>0.82</v>
      </c>
      <c r="E803" s="69">
        <v>0.65</v>
      </c>
      <c r="F803" s="69">
        <v>1.04</v>
      </c>
      <c r="G803" s="69">
        <v>1.7</v>
      </c>
      <c r="H803" s="69">
        <v>0.77</v>
      </c>
      <c r="I803" s="69">
        <v>0.04</v>
      </c>
      <c r="J803" s="69">
        <v>0.56000000000000005</v>
      </c>
    </row>
    <row r="804" spans="2:10" x14ac:dyDescent="0.2">
      <c r="B804" s="218" t="s">
        <v>870</v>
      </c>
      <c r="C804" s="69">
        <v>1.95</v>
      </c>
      <c r="D804" s="69">
        <v>0.79</v>
      </c>
      <c r="E804" s="69">
        <v>0.65</v>
      </c>
      <c r="F804" s="69">
        <v>1.03</v>
      </c>
      <c r="G804" s="69">
        <v>1.7</v>
      </c>
      <c r="H804" s="69">
        <v>0.77</v>
      </c>
      <c r="I804" s="69">
        <v>0.04</v>
      </c>
      <c r="J804" s="69">
        <v>0.55000000000000004</v>
      </c>
    </row>
    <row r="805" spans="2:10" x14ac:dyDescent="0.2">
      <c r="B805" s="218" t="s">
        <v>871</v>
      </c>
      <c r="C805" s="69">
        <v>1.95</v>
      </c>
      <c r="D805" s="69">
        <v>0.8</v>
      </c>
      <c r="E805" s="69">
        <v>0.65</v>
      </c>
      <c r="F805" s="69">
        <v>1.03</v>
      </c>
      <c r="G805" s="69">
        <v>1.71</v>
      </c>
      <c r="H805" s="69">
        <v>0.77</v>
      </c>
      <c r="I805" s="69">
        <v>0.05</v>
      </c>
      <c r="J805" s="69">
        <v>0.55000000000000004</v>
      </c>
    </row>
    <row r="806" spans="2:10" x14ac:dyDescent="0.2">
      <c r="B806" s="218" t="s">
        <v>872</v>
      </c>
      <c r="C806" s="69">
        <v>1.96</v>
      </c>
      <c r="D806" s="69">
        <v>0.83</v>
      </c>
      <c r="E806" s="69">
        <v>0.66</v>
      </c>
      <c r="F806" s="69">
        <v>1.04</v>
      </c>
      <c r="G806" s="69">
        <v>1.71</v>
      </c>
      <c r="H806" s="69">
        <v>0.77</v>
      </c>
      <c r="I806" s="69">
        <v>0.05</v>
      </c>
      <c r="J806" s="69">
        <v>0.55000000000000004</v>
      </c>
    </row>
    <row r="807" spans="2:10" x14ac:dyDescent="0.2">
      <c r="B807" s="218" t="s">
        <v>873</v>
      </c>
      <c r="C807" s="69">
        <v>1.99</v>
      </c>
      <c r="D807" s="69">
        <v>0.89</v>
      </c>
      <c r="E807" s="69">
        <v>0.67</v>
      </c>
      <c r="F807" s="69">
        <v>1.07</v>
      </c>
      <c r="G807" s="69">
        <v>1.73</v>
      </c>
      <c r="H807" s="69">
        <v>0.79</v>
      </c>
      <c r="I807" s="69">
        <v>7.0000000000000007E-2</v>
      </c>
      <c r="J807" s="69">
        <v>0.56999999999999995</v>
      </c>
    </row>
    <row r="808" spans="2:10" x14ac:dyDescent="0.2">
      <c r="B808" s="218" t="s">
        <v>874</v>
      </c>
      <c r="C808" s="69">
        <v>2</v>
      </c>
      <c r="D808" s="69">
        <v>0.9</v>
      </c>
      <c r="E808" s="69">
        <v>0.67</v>
      </c>
      <c r="F808" s="69">
        <v>1.0900000000000001</v>
      </c>
      <c r="G808" s="69">
        <v>1.72</v>
      </c>
      <c r="H808" s="69">
        <v>0.79</v>
      </c>
      <c r="I808" s="69">
        <v>7.0000000000000007E-2</v>
      </c>
      <c r="J808" s="69">
        <v>0.57999999999999996</v>
      </c>
    </row>
    <row r="809" spans="2:10" x14ac:dyDescent="0.2">
      <c r="B809" s="218" t="s">
        <v>875</v>
      </c>
      <c r="C809" s="69">
        <v>1.99</v>
      </c>
      <c r="D809" s="69">
        <v>0.91</v>
      </c>
      <c r="E809" s="69">
        <v>0.67</v>
      </c>
      <c r="F809" s="69">
        <v>1.1000000000000001</v>
      </c>
      <c r="G809" s="69">
        <v>1.72</v>
      </c>
      <c r="H809" s="69">
        <v>0.79</v>
      </c>
      <c r="I809" s="69">
        <v>0.08</v>
      </c>
      <c r="J809" s="69">
        <v>0.57999999999999996</v>
      </c>
    </row>
    <row r="810" spans="2:10" x14ac:dyDescent="0.2">
      <c r="B810" s="218" t="s">
        <v>876</v>
      </c>
      <c r="C810" s="69">
        <v>2.0099999999999998</v>
      </c>
      <c r="D810" s="69">
        <v>0.96</v>
      </c>
      <c r="E810" s="69">
        <v>0.68</v>
      </c>
      <c r="F810" s="69">
        <v>1.1100000000000001</v>
      </c>
      <c r="G810" s="69">
        <v>1.73</v>
      </c>
      <c r="H810" s="69">
        <v>0.79</v>
      </c>
      <c r="I810" s="69">
        <v>0.08</v>
      </c>
      <c r="J810" s="69">
        <v>0.61</v>
      </c>
    </row>
    <row r="811" spans="2:10" x14ac:dyDescent="0.2">
      <c r="B811" s="218" t="s">
        <v>877</v>
      </c>
      <c r="C811" s="69">
        <v>2.0099999999999998</v>
      </c>
      <c r="D811" s="69">
        <v>0.94</v>
      </c>
      <c r="E811" s="69">
        <v>0.68</v>
      </c>
      <c r="F811" s="69">
        <v>1.1100000000000001</v>
      </c>
      <c r="G811" s="69">
        <v>1.73</v>
      </c>
      <c r="H811" s="69">
        <v>0.77</v>
      </c>
      <c r="I811" s="69">
        <v>0.09</v>
      </c>
      <c r="J811" s="69">
        <v>0.61</v>
      </c>
    </row>
    <row r="812" spans="2:10" x14ac:dyDescent="0.2">
      <c r="B812" s="218" t="s">
        <v>878</v>
      </c>
      <c r="C812" s="69">
        <v>1.98</v>
      </c>
      <c r="D812" s="69">
        <v>0.95</v>
      </c>
      <c r="E812" s="69">
        <v>0.68</v>
      </c>
      <c r="F812" s="69">
        <v>1.1100000000000001</v>
      </c>
      <c r="G812" s="69">
        <v>1.72</v>
      </c>
      <c r="H812" s="69">
        <v>0.77</v>
      </c>
      <c r="I812" s="69">
        <v>0.09</v>
      </c>
      <c r="J812" s="69">
        <v>0.6</v>
      </c>
    </row>
    <row r="813" spans="2:10" x14ac:dyDescent="0.2">
      <c r="B813" s="218" t="s">
        <v>879</v>
      </c>
      <c r="C813" s="69">
        <v>1.98</v>
      </c>
      <c r="D813" s="69">
        <v>0.98</v>
      </c>
      <c r="E813" s="69">
        <v>0.68</v>
      </c>
      <c r="F813" s="69">
        <v>1.1100000000000001</v>
      </c>
      <c r="G813" s="69">
        <v>1.71</v>
      </c>
      <c r="H813" s="69">
        <v>0.77</v>
      </c>
      <c r="I813" s="69">
        <v>0.09</v>
      </c>
      <c r="J813" s="69">
        <v>0.6</v>
      </c>
    </row>
    <row r="814" spans="2:10" x14ac:dyDescent="0.2">
      <c r="B814" s="218" t="s">
        <v>880</v>
      </c>
      <c r="C814" s="69">
        <v>2</v>
      </c>
      <c r="D814" s="69">
        <v>0.98</v>
      </c>
      <c r="E814" s="69">
        <v>0.68</v>
      </c>
      <c r="F814" s="69">
        <v>1.1100000000000001</v>
      </c>
      <c r="G814" s="69">
        <v>1.72</v>
      </c>
      <c r="H814" s="69">
        <v>0.76</v>
      </c>
      <c r="I814" s="69">
        <v>0.09</v>
      </c>
      <c r="J814" s="69">
        <v>0.61</v>
      </c>
    </row>
    <row r="815" spans="2:10" x14ac:dyDescent="0.2">
      <c r="B815" s="218" t="s">
        <v>881</v>
      </c>
      <c r="C815" s="69">
        <v>2</v>
      </c>
      <c r="D815" s="69">
        <v>0.98</v>
      </c>
      <c r="E815" s="69">
        <v>0.68</v>
      </c>
      <c r="F815" s="69">
        <v>1.1100000000000001</v>
      </c>
      <c r="G815" s="69">
        <v>1.72</v>
      </c>
      <c r="H815" s="69">
        <v>0.76</v>
      </c>
      <c r="I815" s="69">
        <v>0.09</v>
      </c>
      <c r="J815" s="69">
        <v>0.62</v>
      </c>
    </row>
    <row r="816" spans="2:10" x14ac:dyDescent="0.2">
      <c r="B816" s="218" t="s">
        <v>882</v>
      </c>
      <c r="C816" s="69">
        <v>2.02</v>
      </c>
      <c r="D816" s="69">
        <v>1.01</v>
      </c>
      <c r="E816" s="69">
        <v>0.68</v>
      </c>
      <c r="F816" s="69">
        <v>1.1100000000000001</v>
      </c>
      <c r="G816" s="69">
        <v>1.72</v>
      </c>
      <c r="H816" s="69">
        <v>0.77</v>
      </c>
      <c r="I816" s="69">
        <v>0.1</v>
      </c>
      <c r="J816" s="69">
        <v>0.63</v>
      </c>
    </row>
    <row r="817" spans="2:10" x14ac:dyDescent="0.2">
      <c r="B817" s="218" t="s">
        <v>883</v>
      </c>
      <c r="C817" s="69">
        <v>2.06</v>
      </c>
      <c r="D817" s="69">
        <v>1.02</v>
      </c>
      <c r="E817" s="69">
        <v>0.68</v>
      </c>
      <c r="F817" s="69">
        <v>1.1100000000000001</v>
      </c>
      <c r="G817" s="69">
        <v>1.71</v>
      </c>
      <c r="H817" s="69">
        <v>0.76</v>
      </c>
      <c r="I817" s="69">
        <v>0.1</v>
      </c>
      <c r="J817" s="69">
        <v>0.63</v>
      </c>
    </row>
    <row r="818" spans="2:10" x14ac:dyDescent="0.2">
      <c r="B818" s="218" t="s">
        <v>884</v>
      </c>
      <c r="C818" s="69">
        <v>2.08</v>
      </c>
      <c r="D818" s="69">
        <v>1.03</v>
      </c>
      <c r="E818" s="69">
        <v>0.69</v>
      </c>
      <c r="F818" s="69">
        <v>1.1200000000000001</v>
      </c>
      <c r="G818" s="69">
        <v>1.72</v>
      </c>
      <c r="H818" s="69">
        <v>0.77</v>
      </c>
      <c r="I818" s="69">
        <v>0.12</v>
      </c>
      <c r="J818" s="69">
        <v>0.65</v>
      </c>
    </row>
    <row r="819" spans="2:10" x14ac:dyDescent="0.2">
      <c r="B819" s="218" t="s">
        <v>885</v>
      </c>
      <c r="C819" s="69">
        <v>2.08</v>
      </c>
      <c r="D819" s="69">
        <v>1.03</v>
      </c>
      <c r="E819" s="69">
        <v>0.69</v>
      </c>
      <c r="F819" s="69">
        <v>1.1200000000000001</v>
      </c>
      <c r="G819" s="69">
        <v>1.72</v>
      </c>
      <c r="H819" s="69">
        <v>0.76</v>
      </c>
      <c r="I819" s="69">
        <v>0.11</v>
      </c>
      <c r="J819" s="69">
        <v>0.64</v>
      </c>
    </row>
    <row r="820" spans="2:10" x14ac:dyDescent="0.2">
      <c r="B820" s="218" t="s">
        <v>886</v>
      </c>
      <c r="C820" s="69">
        <v>2.08</v>
      </c>
      <c r="D820" s="69">
        <v>1.04</v>
      </c>
      <c r="E820" s="69">
        <v>0.7</v>
      </c>
      <c r="F820" s="69">
        <v>1.1200000000000001</v>
      </c>
      <c r="G820" s="69">
        <v>1.72</v>
      </c>
      <c r="H820" s="69">
        <v>0.78</v>
      </c>
      <c r="I820" s="69">
        <v>0.11</v>
      </c>
      <c r="J820" s="69">
        <v>0.65</v>
      </c>
    </row>
    <row r="821" spans="2:10" x14ac:dyDescent="0.2">
      <c r="B821" s="218" t="s">
        <v>887</v>
      </c>
      <c r="C821" s="69">
        <v>2.0499999999999998</v>
      </c>
      <c r="D821" s="69">
        <v>1.07</v>
      </c>
      <c r="E821" s="69">
        <v>0.7</v>
      </c>
      <c r="F821" s="69">
        <v>1.1100000000000001</v>
      </c>
      <c r="G821" s="69">
        <v>1.71</v>
      </c>
      <c r="H821" s="69">
        <v>0.78</v>
      </c>
      <c r="I821" s="69">
        <v>0.11</v>
      </c>
      <c r="J821" s="69">
        <v>0.66</v>
      </c>
    </row>
    <row r="822" spans="2:10" x14ac:dyDescent="0.2">
      <c r="B822" s="218" t="s">
        <v>888</v>
      </c>
      <c r="C822" s="69">
        <v>2.04</v>
      </c>
      <c r="D822" s="69">
        <v>1.07</v>
      </c>
      <c r="E822" s="69">
        <v>0.69</v>
      </c>
      <c r="F822" s="69">
        <v>1.1100000000000001</v>
      </c>
      <c r="G822" s="69">
        <v>1.71</v>
      </c>
      <c r="H822" s="69">
        <v>0.8</v>
      </c>
      <c r="I822" s="69">
        <v>0.09</v>
      </c>
      <c r="J822" s="69">
        <v>0.64</v>
      </c>
    </row>
    <row r="823" spans="2:10" x14ac:dyDescent="0.2">
      <c r="B823" s="218" t="s">
        <v>889</v>
      </c>
      <c r="C823" s="69">
        <v>2.02</v>
      </c>
      <c r="D823" s="69">
        <v>1.07</v>
      </c>
      <c r="E823" s="69">
        <v>0.7</v>
      </c>
      <c r="F823" s="69">
        <v>1.1100000000000001</v>
      </c>
      <c r="G823" s="69">
        <v>1.72</v>
      </c>
      <c r="H823" s="69">
        <v>0.8</v>
      </c>
      <c r="I823" s="69">
        <v>0.09</v>
      </c>
      <c r="J823" s="69">
        <v>0.65</v>
      </c>
    </row>
    <row r="824" spans="2:10" x14ac:dyDescent="0.2">
      <c r="B824" s="218" t="s">
        <v>890</v>
      </c>
      <c r="C824" s="69">
        <v>2.02</v>
      </c>
      <c r="D824" s="69">
        <v>1.07</v>
      </c>
      <c r="E824" s="69">
        <v>0.7</v>
      </c>
      <c r="F824" s="69">
        <v>1.1000000000000001</v>
      </c>
      <c r="G824" s="69">
        <v>1.71</v>
      </c>
      <c r="H824" s="69">
        <v>0.81</v>
      </c>
      <c r="I824" s="69">
        <v>0.1</v>
      </c>
      <c r="J824" s="69">
        <v>0.66</v>
      </c>
    </row>
    <row r="825" spans="2:10" x14ac:dyDescent="0.2">
      <c r="B825" s="218" t="s">
        <v>891</v>
      </c>
      <c r="C825" s="69">
        <v>2.0099999999999998</v>
      </c>
      <c r="D825" s="69">
        <v>1.1000000000000001</v>
      </c>
      <c r="E825" s="69">
        <v>0.7</v>
      </c>
      <c r="F825" s="69">
        <v>1.1000000000000001</v>
      </c>
      <c r="G825" s="69">
        <v>1.72</v>
      </c>
      <c r="H825" s="69">
        <v>0.8</v>
      </c>
      <c r="I825" s="69">
        <v>0.1</v>
      </c>
      <c r="J825" s="69">
        <v>0.67</v>
      </c>
    </row>
    <row r="826" spans="2:10" x14ac:dyDescent="0.2">
      <c r="B826" s="218" t="s">
        <v>892</v>
      </c>
      <c r="C826" s="69">
        <v>2</v>
      </c>
      <c r="D826" s="69">
        <v>1.02</v>
      </c>
      <c r="E826" s="69">
        <v>0.7</v>
      </c>
      <c r="F826" s="69">
        <v>1.1000000000000001</v>
      </c>
      <c r="G826" s="69">
        <v>1.54</v>
      </c>
      <c r="H826" s="69">
        <v>0.77</v>
      </c>
      <c r="I826" s="69">
        <v>0.11</v>
      </c>
      <c r="J826" s="69">
        <v>0.67</v>
      </c>
    </row>
    <row r="827" spans="2:10" x14ac:dyDescent="0.2">
      <c r="B827" s="218" t="s">
        <v>893</v>
      </c>
      <c r="C827" s="69">
        <v>1.99</v>
      </c>
      <c r="D827" s="69">
        <v>1.01</v>
      </c>
      <c r="E827" s="69">
        <v>0.69</v>
      </c>
      <c r="F827" s="69">
        <v>1.0900000000000001</v>
      </c>
      <c r="G827" s="69">
        <v>1.54</v>
      </c>
      <c r="H827" s="69">
        <v>0.77</v>
      </c>
      <c r="I827" s="69">
        <v>0.1</v>
      </c>
      <c r="J827" s="69">
        <v>0.67</v>
      </c>
    </row>
    <row r="828" spans="2:10" x14ac:dyDescent="0.2">
      <c r="B828" s="218" t="s">
        <v>894</v>
      </c>
      <c r="C828" s="69">
        <v>1.99</v>
      </c>
      <c r="D828" s="69">
        <v>1.01</v>
      </c>
      <c r="E828" s="69">
        <v>0.7</v>
      </c>
      <c r="F828" s="69">
        <v>1.1000000000000001</v>
      </c>
      <c r="G828" s="69">
        <v>1.54</v>
      </c>
      <c r="H828" s="69">
        <v>0.77</v>
      </c>
      <c r="I828" s="69">
        <v>0.1</v>
      </c>
      <c r="J828" s="69">
        <v>0.68</v>
      </c>
    </row>
    <row r="829" spans="2:10" x14ac:dyDescent="0.2">
      <c r="B829" s="218" t="s">
        <v>895</v>
      </c>
      <c r="C829" s="69">
        <v>1.99</v>
      </c>
      <c r="D829" s="69">
        <v>1.03</v>
      </c>
      <c r="E829" s="69">
        <v>0.71</v>
      </c>
      <c r="F829" s="69">
        <v>1.1000000000000001</v>
      </c>
      <c r="G829" s="69">
        <v>1.55</v>
      </c>
      <c r="H829" s="69">
        <v>0.77</v>
      </c>
      <c r="I829" s="69">
        <v>0.11</v>
      </c>
      <c r="J829" s="69">
        <v>0.7</v>
      </c>
    </row>
    <row r="830" spans="2:10" x14ac:dyDescent="0.2">
      <c r="B830" s="218" t="s">
        <v>896</v>
      </c>
      <c r="C830" s="69">
        <v>1.97</v>
      </c>
      <c r="D830" s="69">
        <v>1.02</v>
      </c>
      <c r="E830" s="69">
        <v>0.71</v>
      </c>
      <c r="F830" s="69">
        <v>1.0900000000000001</v>
      </c>
      <c r="G830" s="69">
        <v>1.55</v>
      </c>
      <c r="H830" s="69">
        <v>0.79</v>
      </c>
      <c r="I830" s="69">
        <v>0.11</v>
      </c>
      <c r="J830" s="69">
        <v>0.7</v>
      </c>
    </row>
    <row r="831" spans="2:10" x14ac:dyDescent="0.2">
      <c r="B831" s="218" t="s">
        <v>897</v>
      </c>
      <c r="C831" s="69">
        <v>1.96</v>
      </c>
      <c r="D831" s="69">
        <v>1.01</v>
      </c>
      <c r="E831" s="69">
        <v>0.71</v>
      </c>
      <c r="F831" s="69">
        <v>1.07</v>
      </c>
      <c r="G831" s="69">
        <v>1.55</v>
      </c>
      <c r="H831" s="69">
        <v>0.79</v>
      </c>
      <c r="I831" s="69">
        <v>0.11</v>
      </c>
      <c r="J831" s="69">
        <v>0.71</v>
      </c>
    </row>
    <row r="832" spans="2:10" x14ac:dyDescent="0.2">
      <c r="B832" s="218" t="s">
        <v>898</v>
      </c>
      <c r="C832" s="69">
        <v>1.95</v>
      </c>
      <c r="D832" s="69">
        <v>0.99</v>
      </c>
      <c r="E832" s="69">
        <v>0.71</v>
      </c>
      <c r="F832" s="69">
        <v>1.07</v>
      </c>
      <c r="G832" s="69">
        <v>1.55</v>
      </c>
      <c r="H832" s="69">
        <v>0.78</v>
      </c>
      <c r="I832" s="69">
        <v>0.1</v>
      </c>
      <c r="J832" s="69">
        <v>0.7</v>
      </c>
    </row>
    <row r="833" spans="2:10" x14ac:dyDescent="0.2">
      <c r="B833" s="218" t="s">
        <v>899</v>
      </c>
      <c r="C833" s="69">
        <v>1.94</v>
      </c>
      <c r="D833" s="69">
        <v>0.99</v>
      </c>
      <c r="E833" s="69">
        <v>0.72</v>
      </c>
      <c r="F833" s="69">
        <v>1.07</v>
      </c>
      <c r="G833" s="69">
        <v>1.55</v>
      </c>
      <c r="H833" s="69">
        <v>0.8</v>
      </c>
      <c r="I833" s="69">
        <v>0.11</v>
      </c>
      <c r="J833" s="69">
        <v>0.7</v>
      </c>
    </row>
    <row r="834" spans="2:10" x14ac:dyDescent="0.2">
      <c r="B834" s="218" t="s">
        <v>900</v>
      </c>
      <c r="C834" s="69">
        <v>1.96</v>
      </c>
      <c r="D834" s="69">
        <v>1.02</v>
      </c>
      <c r="E834" s="69">
        <v>0.73</v>
      </c>
      <c r="F834" s="69">
        <v>1.08</v>
      </c>
      <c r="G834" s="69">
        <v>1.57</v>
      </c>
      <c r="H834" s="69">
        <v>0.8</v>
      </c>
      <c r="I834" s="69">
        <v>0.12</v>
      </c>
      <c r="J834" s="69">
        <v>0.72</v>
      </c>
    </row>
    <row r="835" spans="2:10" x14ac:dyDescent="0.2">
      <c r="B835" s="218" t="s">
        <v>901</v>
      </c>
      <c r="C835" s="69">
        <v>1.94</v>
      </c>
      <c r="D835" s="69">
        <v>0.99</v>
      </c>
      <c r="E835" s="69">
        <v>0.73</v>
      </c>
      <c r="F835" s="69">
        <v>1.08</v>
      </c>
      <c r="G835" s="69">
        <v>1.58</v>
      </c>
      <c r="H835" s="69">
        <v>0.81</v>
      </c>
      <c r="I835" s="69">
        <v>0.11</v>
      </c>
      <c r="J835" s="69">
        <v>0.7</v>
      </c>
    </row>
    <row r="836" spans="2:10" x14ac:dyDescent="0.2">
      <c r="B836" s="218" t="s">
        <v>902</v>
      </c>
      <c r="C836" s="69">
        <v>1.92</v>
      </c>
      <c r="D836" s="69">
        <v>0.96</v>
      </c>
      <c r="E836" s="69">
        <v>0.72</v>
      </c>
      <c r="F836" s="69">
        <v>1.07</v>
      </c>
      <c r="G836" s="69">
        <v>1.57</v>
      </c>
      <c r="H836" s="69">
        <v>0.78</v>
      </c>
      <c r="I836" s="69">
        <v>0.1</v>
      </c>
      <c r="J836" s="69">
        <v>0.69</v>
      </c>
    </row>
    <row r="837" spans="2:10" x14ac:dyDescent="0.2">
      <c r="B837" s="218" t="s">
        <v>903</v>
      </c>
      <c r="C837" s="69">
        <v>1.92</v>
      </c>
      <c r="D837" s="69">
        <v>0.95</v>
      </c>
      <c r="E837" s="69">
        <v>0.72</v>
      </c>
      <c r="F837" s="69">
        <v>1.07</v>
      </c>
      <c r="G837" s="69">
        <v>1.58</v>
      </c>
      <c r="H837" s="69">
        <v>0.78</v>
      </c>
      <c r="I837" s="69">
        <v>0.11</v>
      </c>
      <c r="J837" s="69">
        <v>0.7</v>
      </c>
    </row>
    <row r="838" spans="2:10" x14ac:dyDescent="0.2">
      <c r="B838" s="218" t="s">
        <v>904</v>
      </c>
      <c r="C838" s="69">
        <v>1.92</v>
      </c>
      <c r="D838" s="69">
        <v>0.94</v>
      </c>
      <c r="E838" s="69">
        <v>0.72</v>
      </c>
      <c r="F838" s="69">
        <v>1.06</v>
      </c>
      <c r="G838" s="69">
        <v>1.57</v>
      </c>
      <c r="H838" s="69">
        <v>0.78</v>
      </c>
      <c r="I838" s="69">
        <v>0.1</v>
      </c>
      <c r="J838" s="69">
        <v>0.7</v>
      </c>
    </row>
    <row r="839" spans="2:10" x14ac:dyDescent="0.2">
      <c r="B839" s="218" t="s">
        <v>905</v>
      </c>
      <c r="C839" s="69">
        <v>1.87</v>
      </c>
      <c r="D839" s="69">
        <v>0.93</v>
      </c>
      <c r="E839" s="69">
        <v>0.72</v>
      </c>
      <c r="F839" s="69">
        <v>1.04</v>
      </c>
      <c r="G839" s="69">
        <v>1.55</v>
      </c>
      <c r="H839" s="69">
        <v>0.77</v>
      </c>
      <c r="I839" s="69">
        <v>7.0000000000000007E-2</v>
      </c>
      <c r="J839" s="69">
        <v>0.7</v>
      </c>
    </row>
    <row r="840" spans="2:10" x14ac:dyDescent="0.2">
      <c r="B840" s="218" t="s">
        <v>906</v>
      </c>
      <c r="C840" s="69">
        <v>1.84</v>
      </c>
      <c r="D840" s="69">
        <v>0.9</v>
      </c>
      <c r="E840" s="69">
        <v>0.71</v>
      </c>
      <c r="F840" s="69">
        <v>1.03</v>
      </c>
      <c r="G840" s="69">
        <v>1.53</v>
      </c>
      <c r="H840" s="69">
        <v>0.75</v>
      </c>
      <c r="I840" s="69">
        <v>0.06</v>
      </c>
      <c r="J840" s="69">
        <v>0.67</v>
      </c>
    </row>
    <row r="841" spans="2:10" x14ac:dyDescent="0.2">
      <c r="B841" s="218" t="s">
        <v>907</v>
      </c>
      <c r="C841" s="69">
        <v>1.86</v>
      </c>
      <c r="D841" s="69">
        <v>0.9</v>
      </c>
      <c r="E841" s="69">
        <v>0.71</v>
      </c>
      <c r="F841" s="69">
        <v>1.03</v>
      </c>
      <c r="G841" s="69">
        <v>1.54</v>
      </c>
      <c r="H841" s="69">
        <v>0.76</v>
      </c>
      <c r="I841" s="69">
        <v>0.06</v>
      </c>
      <c r="J841" s="69">
        <v>0.67</v>
      </c>
    </row>
    <row r="842" spans="2:10" x14ac:dyDescent="0.2">
      <c r="B842" s="218" t="s">
        <v>908</v>
      </c>
      <c r="C842" s="69">
        <v>1.86</v>
      </c>
      <c r="D842" s="69">
        <v>0.91</v>
      </c>
      <c r="E842" s="69">
        <v>0.7</v>
      </c>
      <c r="F842" s="69">
        <v>1.03</v>
      </c>
      <c r="G842" s="69">
        <v>1.52</v>
      </c>
      <c r="H842" s="69">
        <v>0.76</v>
      </c>
      <c r="I842" s="69">
        <v>0.06</v>
      </c>
      <c r="J842" s="69">
        <v>0.69</v>
      </c>
    </row>
    <row r="843" spans="2:10" x14ac:dyDescent="0.2">
      <c r="B843" s="218" t="s">
        <v>909</v>
      </c>
      <c r="C843" s="69">
        <v>1.86</v>
      </c>
      <c r="D843" s="69">
        <v>0.9</v>
      </c>
      <c r="E843" s="69">
        <v>0.71</v>
      </c>
      <c r="F843" s="69">
        <v>1.02</v>
      </c>
      <c r="G843" s="69">
        <v>1.52</v>
      </c>
      <c r="H843" s="69">
        <v>0.75</v>
      </c>
      <c r="I843" s="69">
        <v>0.06</v>
      </c>
      <c r="J843" s="69">
        <v>0.69</v>
      </c>
    </row>
    <row r="844" spans="2:10" x14ac:dyDescent="0.2">
      <c r="B844" s="218" t="s">
        <v>910</v>
      </c>
      <c r="C844" s="69">
        <v>1.85</v>
      </c>
      <c r="D844" s="69">
        <v>0.88</v>
      </c>
      <c r="E844" s="69">
        <v>0.69</v>
      </c>
      <c r="F844" s="69">
        <v>1.01</v>
      </c>
      <c r="G844" s="69">
        <v>1.52</v>
      </c>
      <c r="H844" s="69">
        <v>0.74</v>
      </c>
      <c r="I844" s="69">
        <v>0.04</v>
      </c>
      <c r="J844" s="69">
        <v>0.67</v>
      </c>
    </row>
    <row r="845" spans="2:10" x14ac:dyDescent="0.2">
      <c r="B845" s="218" t="s">
        <v>911</v>
      </c>
      <c r="C845" s="69">
        <v>1.86</v>
      </c>
      <c r="D845" s="69">
        <v>0.87</v>
      </c>
      <c r="E845" s="69">
        <v>0.69</v>
      </c>
      <c r="F845" s="69">
        <v>1</v>
      </c>
      <c r="G845" s="69">
        <v>1.5</v>
      </c>
      <c r="H845" s="69">
        <v>0.74</v>
      </c>
      <c r="I845" s="69">
        <v>0.04</v>
      </c>
      <c r="J845" s="69">
        <v>0.65</v>
      </c>
    </row>
    <row r="846" spans="2:10" x14ac:dyDescent="0.2">
      <c r="B846" s="218" t="s">
        <v>912</v>
      </c>
      <c r="C846" s="69">
        <v>1.85</v>
      </c>
      <c r="D846" s="69">
        <v>0.84</v>
      </c>
      <c r="E846" s="69">
        <v>0.64</v>
      </c>
      <c r="F846" s="69">
        <v>1</v>
      </c>
      <c r="G846" s="69">
        <v>1.5</v>
      </c>
      <c r="H846" s="69">
        <v>0.46</v>
      </c>
      <c r="I846" s="69">
        <v>0.03</v>
      </c>
      <c r="J846" s="69">
        <v>0.64</v>
      </c>
    </row>
    <row r="847" spans="2:10" x14ac:dyDescent="0.2">
      <c r="B847" s="218" t="s">
        <v>913</v>
      </c>
      <c r="C847" s="69">
        <v>1.85</v>
      </c>
      <c r="D847" s="69">
        <v>0.83</v>
      </c>
      <c r="E847" s="69">
        <v>0.62</v>
      </c>
      <c r="F847" s="69">
        <v>1</v>
      </c>
      <c r="G847" s="69">
        <v>1.5</v>
      </c>
      <c r="H847" s="69">
        <v>0.46</v>
      </c>
      <c r="I847" s="69">
        <v>0.02</v>
      </c>
      <c r="J847" s="69">
        <v>0.64</v>
      </c>
    </row>
    <row r="848" spans="2:10" x14ac:dyDescent="0.2">
      <c r="B848" s="218" t="s">
        <v>914</v>
      </c>
      <c r="C848" s="69">
        <v>1.85</v>
      </c>
      <c r="D848" s="69">
        <v>0.8</v>
      </c>
      <c r="E848" s="69">
        <v>0.61</v>
      </c>
      <c r="F848" s="69">
        <v>0.97</v>
      </c>
      <c r="G848" s="69">
        <v>1.48</v>
      </c>
      <c r="H848" s="69">
        <v>0.46</v>
      </c>
      <c r="I848" s="69">
        <v>0</v>
      </c>
      <c r="J848" s="69">
        <v>0.61</v>
      </c>
    </row>
    <row r="849" spans="2:10" x14ac:dyDescent="0.2">
      <c r="B849" s="218" t="s">
        <v>915</v>
      </c>
      <c r="C849" s="69">
        <v>1.85</v>
      </c>
      <c r="D849" s="69">
        <v>0.8</v>
      </c>
      <c r="E849" s="69">
        <v>0.61</v>
      </c>
      <c r="F849" s="69">
        <v>0.97</v>
      </c>
      <c r="G849" s="69">
        <v>1.49</v>
      </c>
      <c r="H849" s="69">
        <v>0.46</v>
      </c>
      <c r="I849" s="69">
        <v>-0.02</v>
      </c>
      <c r="J849" s="69">
        <v>0.6</v>
      </c>
    </row>
    <row r="850" spans="2:10" x14ac:dyDescent="0.2">
      <c r="B850" s="218" t="s">
        <v>916</v>
      </c>
      <c r="C850" s="69">
        <v>1.85</v>
      </c>
      <c r="D850" s="69">
        <v>0.77</v>
      </c>
      <c r="E850" s="69">
        <v>0.6</v>
      </c>
      <c r="F850" s="69">
        <v>0.96</v>
      </c>
      <c r="G850" s="69">
        <v>1.48</v>
      </c>
      <c r="H850" s="69">
        <v>0.45</v>
      </c>
      <c r="I850" s="69">
        <v>-0.03</v>
      </c>
      <c r="J850" s="69">
        <v>0.56999999999999995</v>
      </c>
    </row>
    <row r="851" spans="2:10" x14ac:dyDescent="0.2">
      <c r="B851" s="218" t="s">
        <v>917</v>
      </c>
      <c r="C851" s="69">
        <v>1.85</v>
      </c>
      <c r="D851" s="69">
        <v>0.75</v>
      </c>
      <c r="E851" s="69">
        <v>0.6</v>
      </c>
      <c r="F851" s="69">
        <v>0.95</v>
      </c>
      <c r="G851" s="69">
        <v>1.48</v>
      </c>
      <c r="H851" s="69">
        <v>0.44</v>
      </c>
      <c r="I851" s="69">
        <v>-0.04</v>
      </c>
      <c r="J851" s="69">
        <v>0.55000000000000004</v>
      </c>
    </row>
    <row r="852" spans="2:10" x14ac:dyDescent="0.2">
      <c r="B852" s="218" t="s">
        <v>918</v>
      </c>
      <c r="C852" s="69">
        <v>1.86</v>
      </c>
      <c r="D852" s="69">
        <v>0.76</v>
      </c>
      <c r="E852" s="69">
        <v>0.6</v>
      </c>
      <c r="F852" s="69">
        <v>0.96</v>
      </c>
      <c r="G852" s="69">
        <v>1.51</v>
      </c>
      <c r="H852" s="69">
        <v>0.44</v>
      </c>
      <c r="I852" s="69">
        <v>-0.04</v>
      </c>
      <c r="J852" s="69">
        <v>0.56999999999999995</v>
      </c>
    </row>
    <row r="853" spans="2:10" x14ac:dyDescent="0.2">
      <c r="B853" s="218" t="s">
        <v>919</v>
      </c>
      <c r="C853" s="69">
        <v>1.86</v>
      </c>
      <c r="D853" s="69">
        <v>0.76</v>
      </c>
      <c r="E853" s="69">
        <v>0.61</v>
      </c>
      <c r="F853" s="69">
        <v>0.96</v>
      </c>
      <c r="G853" s="69">
        <v>1.51</v>
      </c>
      <c r="H853" s="69">
        <v>0.46</v>
      </c>
      <c r="I853" s="69">
        <v>-0.03</v>
      </c>
      <c r="J853" s="69">
        <v>0.56999999999999995</v>
      </c>
    </row>
    <row r="854" spans="2:10" x14ac:dyDescent="0.2">
      <c r="B854" s="218" t="s">
        <v>920</v>
      </c>
      <c r="C854" s="69">
        <v>1.85</v>
      </c>
      <c r="D854" s="69">
        <v>0.76</v>
      </c>
      <c r="E854" s="69">
        <v>0.61</v>
      </c>
      <c r="F854" s="69">
        <v>0.95</v>
      </c>
      <c r="G854" s="69">
        <v>1.51</v>
      </c>
      <c r="H854" s="69">
        <v>0.46</v>
      </c>
      <c r="I854" s="69">
        <v>-0.03</v>
      </c>
      <c r="J854" s="69">
        <v>0.56999999999999995</v>
      </c>
    </row>
    <row r="855" spans="2:10" x14ac:dyDescent="0.2">
      <c r="B855" s="218" t="s">
        <v>921</v>
      </c>
      <c r="C855" s="69">
        <v>1.85</v>
      </c>
      <c r="D855" s="69">
        <v>0.74</v>
      </c>
      <c r="E855" s="69">
        <v>0.61</v>
      </c>
      <c r="F855" s="69">
        <v>0.95</v>
      </c>
      <c r="G855" s="69">
        <v>1.5</v>
      </c>
      <c r="H855" s="69">
        <v>0.45</v>
      </c>
      <c r="I855" s="69">
        <v>-0.05</v>
      </c>
      <c r="J855" s="69">
        <v>0.56000000000000005</v>
      </c>
    </row>
    <row r="856" spans="2:10" x14ac:dyDescent="0.2">
      <c r="B856" s="218" t="s">
        <v>922</v>
      </c>
      <c r="C856" s="69">
        <v>1.86</v>
      </c>
      <c r="D856" s="69">
        <v>0.73</v>
      </c>
      <c r="E856" s="69">
        <v>0.61</v>
      </c>
      <c r="F856" s="69">
        <v>0.93</v>
      </c>
      <c r="G856" s="69">
        <v>1.52</v>
      </c>
      <c r="H856" s="69">
        <v>0.45</v>
      </c>
      <c r="I856" s="69">
        <v>-0.05</v>
      </c>
      <c r="J856" s="69">
        <v>0.56000000000000005</v>
      </c>
    </row>
    <row r="857" spans="2:10" x14ac:dyDescent="0.2">
      <c r="B857" s="218" t="s">
        <v>923</v>
      </c>
      <c r="C857" s="69">
        <v>1.87</v>
      </c>
      <c r="D857" s="69">
        <v>0.73</v>
      </c>
      <c r="E857" s="69">
        <v>0.61</v>
      </c>
      <c r="F857" s="69">
        <v>0.92</v>
      </c>
      <c r="G857" s="69">
        <v>1.5</v>
      </c>
      <c r="H857" s="69">
        <v>0.44</v>
      </c>
      <c r="I857" s="69">
        <v>-0.06</v>
      </c>
      <c r="J857" s="69">
        <v>0.56999999999999995</v>
      </c>
    </row>
    <row r="858" spans="2:10" x14ac:dyDescent="0.2">
      <c r="B858" s="218" t="s">
        <v>924</v>
      </c>
      <c r="C858" s="69">
        <v>1.88</v>
      </c>
      <c r="D858" s="69">
        <v>0.72</v>
      </c>
      <c r="E858" s="69">
        <v>0.6</v>
      </c>
      <c r="F858" s="69">
        <v>0.92</v>
      </c>
      <c r="G858" s="69">
        <v>1.49</v>
      </c>
      <c r="H858" s="69">
        <v>0.45</v>
      </c>
      <c r="I858" s="69">
        <v>-0.06</v>
      </c>
      <c r="J858" s="69">
        <v>0.59</v>
      </c>
    </row>
    <row r="859" spans="2:10" x14ac:dyDescent="0.2">
      <c r="B859" s="218" t="s">
        <v>925</v>
      </c>
      <c r="C859" s="69">
        <v>1.87</v>
      </c>
      <c r="D859" s="69">
        <v>0.7</v>
      </c>
      <c r="E859" s="69">
        <v>0.57999999999999996</v>
      </c>
      <c r="F859" s="69">
        <v>0.91</v>
      </c>
      <c r="G859" s="69">
        <v>1.47</v>
      </c>
      <c r="H859" s="69">
        <v>0.46</v>
      </c>
      <c r="I859" s="69">
        <v>-0.06</v>
      </c>
      <c r="J859" s="69">
        <v>0.56999999999999995</v>
      </c>
    </row>
    <row r="860" spans="2:10" x14ac:dyDescent="0.2">
      <c r="B860" s="218" t="s">
        <v>926</v>
      </c>
      <c r="C860" s="69">
        <v>1.83</v>
      </c>
      <c r="D860" s="69">
        <v>0.66</v>
      </c>
      <c r="E860" s="69">
        <v>0.54</v>
      </c>
      <c r="F860" s="69">
        <v>0.88</v>
      </c>
      <c r="G860" s="69">
        <v>1.44</v>
      </c>
      <c r="H860" s="69">
        <v>0.44</v>
      </c>
      <c r="I860" s="69">
        <v>-0.1</v>
      </c>
      <c r="J860" s="69">
        <v>0.54</v>
      </c>
    </row>
    <row r="861" spans="2:10" x14ac:dyDescent="0.2">
      <c r="B861" s="218" t="s">
        <v>927</v>
      </c>
      <c r="C861" s="69">
        <v>1.82</v>
      </c>
      <c r="D861" s="69">
        <v>0.65</v>
      </c>
      <c r="E861" s="69">
        <v>0.52</v>
      </c>
      <c r="F861" s="69">
        <v>0.86</v>
      </c>
      <c r="G861" s="69">
        <v>1.41</v>
      </c>
      <c r="H861" s="69">
        <v>0.39</v>
      </c>
      <c r="I861" s="69">
        <v>-0.1</v>
      </c>
      <c r="J861" s="69">
        <v>0.52</v>
      </c>
    </row>
    <row r="862" spans="2:10" x14ac:dyDescent="0.2">
      <c r="B862" s="218" t="s">
        <v>928</v>
      </c>
      <c r="C862" s="69">
        <v>1.82</v>
      </c>
      <c r="D862" s="69">
        <v>0.64</v>
      </c>
      <c r="E862" s="69">
        <v>0.51</v>
      </c>
      <c r="F862" s="69">
        <v>0.85</v>
      </c>
      <c r="G862" s="69">
        <v>1.4</v>
      </c>
      <c r="H862" s="69">
        <v>0.4</v>
      </c>
      <c r="I862" s="69">
        <v>-0.1</v>
      </c>
      <c r="J862" s="69">
        <v>0.5</v>
      </c>
    </row>
    <row r="863" spans="2:10" x14ac:dyDescent="0.2">
      <c r="B863" s="218" t="s">
        <v>929</v>
      </c>
      <c r="C863" s="69">
        <v>1.83</v>
      </c>
      <c r="D863" s="69">
        <v>0.67</v>
      </c>
      <c r="E863" s="69">
        <v>0.52</v>
      </c>
      <c r="F863" s="69">
        <v>0.84</v>
      </c>
      <c r="G863" s="69">
        <v>1.42</v>
      </c>
      <c r="H863" s="69">
        <v>0.41</v>
      </c>
      <c r="I863" s="69">
        <v>-0.1</v>
      </c>
      <c r="J863" s="69">
        <v>0.52</v>
      </c>
    </row>
    <row r="864" spans="2:10" x14ac:dyDescent="0.2">
      <c r="B864" s="218" t="s">
        <v>930</v>
      </c>
      <c r="C864" s="69">
        <v>1.84</v>
      </c>
      <c r="D864" s="69">
        <v>0.69</v>
      </c>
      <c r="E864" s="69">
        <v>0.51</v>
      </c>
      <c r="F864" s="69">
        <v>0.83</v>
      </c>
      <c r="G864" s="69">
        <v>1.44</v>
      </c>
      <c r="H864" s="69">
        <v>0.4</v>
      </c>
      <c r="I864" s="69">
        <v>-0.09</v>
      </c>
      <c r="J864" s="69">
        <v>0.52</v>
      </c>
    </row>
    <row r="865" spans="2:10" x14ac:dyDescent="0.2">
      <c r="B865" s="218" t="s">
        <v>931</v>
      </c>
      <c r="C865" s="69">
        <v>1.87</v>
      </c>
      <c r="D865" s="69">
        <v>0.7</v>
      </c>
      <c r="E865" s="69">
        <v>0.51</v>
      </c>
      <c r="F865" s="69">
        <v>0.83</v>
      </c>
      <c r="G865" s="69">
        <v>1.45</v>
      </c>
      <c r="H865" s="69">
        <v>0.4</v>
      </c>
      <c r="I865" s="69">
        <v>-0.11</v>
      </c>
      <c r="J865" s="69">
        <v>0.52</v>
      </c>
    </row>
    <row r="866" spans="2:10" x14ac:dyDescent="0.2">
      <c r="B866" s="218" t="s">
        <v>932</v>
      </c>
      <c r="C866" s="69">
        <v>1.89</v>
      </c>
      <c r="D866" s="69">
        <v>0.69</v>
      </c>
      <c r="E866" s="69">
        <v>0.52</v>
      </c>
      <c r="F866" s="69">
        <v>0.84</v>
      </c>
      <c r="G866" s="69">
        <v>1.46</v>
      </c>
      <c r="H866" s="69">
        <v>0.4</v>
      </c>
      <c r="I866" s="69">
        <v>-0.1</v>
      </c>
      <c r="J866" s="69">
        <v>0.53</v>
      </c>
    </row>
    <row r="867" spans="2:10" x14ac:dyDescent="0.2">
      <c r="B867" s="218" t="s">
        <v>933</v>
      </c>
      <c r="C867" s="69">
        <v>1.9</v>
      </c>
      <c r="D867" s="69">
        <v>0.67</v>
      </c>
      <c r="E867" s="69">
        <v>0.52</v>
      </c>
      <c r="F867" s="69">
        <v>0.84</v>
      </c>
      <c r="G867" s="69">
        <v>1.47</v>
      </c>
      <c r="H867" s="69">
        <v>0.4</v>
      </c>
      <c r="I867" s="69">
        <v>-0.11</v>
      </c>
      <c r="J867" s="69">
        <v>0.52</v>
      </c>
    </row>
    <row r="868" spans="2:10" x14ac:dyDescent="0.2">
      <c r="B868" s="218" t="s">
        <v>934</v>
      </c>
      <c r="C868" s="69">
        <v>1.9</v>
      </c>
      <c r="D868" s="69">
        <v>0.67</v>
      </c>
      <c r="E868" s="69">
        <v>0.52</v>
      </c>
      <c r="F868" s="69">
        <v>0.84</v>
      </c>
      <c r="G868" s="69">
        <v>1.47</v>
      </c>
      <c r="H868" s="69">
        <v>0.41</v>
      </c>
      <c r="I868" s="69">
        <v>-0.1</v>
      </c>
      <c r="J868" s="69">
        <v>0.52</v>
      </c>
    </row>
    <row r="869" spans="2:10" x14ac:dyDescent="0.2">
      <c r="B869" s="218" t="s">
        <v>935</v>
      </c>
      <c r="C869" s="69">
        <v>1.9</v>
      </c>
      <c r="D869" s="69">
        <v>0.66</v>
      </c>
      <c r="E869" s="69">
        <v>0.53</v>
      </c>
      <c r="F869" s="69">
        <v>0.84</v>
      </c>
      <c r="G869" s="69">
        <v>1.47</v>
      </c>
      <c r="H869" s="69">
        <v>0.43</v>
      </c>
      <c r="I869" s="69">
        <v>-0.1</v>
      </c>
      <c r="J869" s="69">
        <v>0.52</v>
      </c>
    </row>
    <row r="870" spans="2:10" x14ac:dyDescent="0.2">
      <c r="B870" s="218" t="s">
        <v>936</v>
      </c>
      <c r="C870" s="69">
        <v>1.9</v>
      </c>
      <c r="D870" s="69">
        <v>0.64</v>
      </c>
      <c r="E870" s="69">
        <v>0.52</v>
      </c>
      <c r="F870" s="69">
        <v>0.84</v>
      </c>
      <c r="G870" s="69">
        <v>1.47</v>
      </c>
      <c r="H870" s="69">
        <v>0.43</v>
      </c>
      <c r="I870" s="69">
        <v>-0.11</v>
      </c>
      <c r="J870" s="69">
        <v>0.5</v>
      </c>
    </row>
    <row r="871" spans="2:10" x14ac:dyDescent="0.2">
      <c r="B871" s="218" t="s">
        <v>937</v>
      </c>
      <c r="C871" s="69">
        <v>1.91</v>
      </c>
      <c r="D871" s="69">
        <v>0.64</v>
      </c>
      <c r="E871" s="69">
        <v>0.52</v>
      </c>
      <c r="F871" s="69">
        <v>0.84</v>
      </c>
      <c r="G871" s="69">
        <v>1.47</v>
      </c>
      <c r="H871" s="69">
        <v>0.45</v>
      </c>
      <c r="I871" s="69">
        <v>-0.1</v>
      </c>
      <c r="J871" s="69">
        <v>0.52</v>
      </c>
    </row>
    <row r="872" spans="2:10" x14ac:dyDescent="0.2">
      <c r="B872" s="218" t="s">
        <v>938</v>
      </c>
      <c r="C872" s="69">
        <v>1.91</v>
      </c>
      <c r="D872" s="69">
        <v>0.65</v>
      </c>
      <c r="E872" s="69">
        <v>0.53</v>
      </c>
      <c r="F872" s="69">
        <v>0.84</v>
      </c>
      <c r="G872" s="69">
        <v>1.47</v>
      </c>
      <c r="H872" s="69">
        <v>0.46</v>
      </c>
      <c r="I872" s="69">
        <v>-0.09</v>
      </c>
      <c r="J872" s="69">
        <v>0.52</v>
      </c>
    </row>
    <row r="873" spans="2:10" x14ac:dyDescent="0.2">
      <c r="B873" s="218" t="s">
        <v>939</v>
      </c>
      <c r="C873" s="69">
        <v>1.91</v>
      </c>
      <c r="D873" s="69">
        <v>0.65</v>
      </c>
      <c r="E873" s="69">
        <v>0.53</v>
      </c>
      <c r="F873" s="69">
        <v>0.84</v>
      </c>
      <c r="G873" s="69">
        <v>1.48</v>
      </c>
      <c r="H873" s="69">
        <v>0.46</v>
      </c>
      <c r="I873" s="69">
        <v>-0.1</v>
      </c>
      <c r="J873" s="69">
        <v>0.52</v>
      </c>
    </row>
    <row r="874" spans="2:10" x14ac:dyDescent="0.2">
      <c r="B874" s="218" t="s">
        <v>940</v>
      </c>
      <c r="C874" s="69">
        <v>1.91</v>
      </c>
      <c r="D874" s="69">
        <v>0.64</v>
      </c>
      <c r="E874" s="69">
        <v>0.53</v>
      </c>
      <c r="F874" s="69">
        <v>0.84</v>
      </c>
      <c r="G874" s="69">
        <v>1.48</v>
      </c>
      <c r="H874" s="69">
        <v>0.45</v>
      </c>
      <c r="I874" s="69">
        <v>-0.12</v>
      </c>
      <c r="J874" s="69">
        <v>0.5</v>
      </c>
    </row>
    <row r="875" spans="2:10" x14ac:dyDescent="0.2">
      <c r="B875" s="218" t="s">
        <v>941</v>
      </c>
      <c r="C875" s="69">
        <v>1.91</v>
      </c>
      <c r="D875" s="69">
        <v>0.62</v>
      </c>
      <c r="E875" s="69">
        <v>0.52</v>
      </c>
      <c r="F875" s="69">
        <v>0.83</v>
      </c>
      <c r="G875" s="69">
        <v>1.47</v>
      </c>
      <c r="H875" s="69">
        <v>0.44</v>
      </c>
      <c r="I875" s="69">
        <v>-0.13</v>
      </c>
      <c r="J875" s="69">
        <v>0.46</v>
      </c>
    </row>
    <row r="876" spans="2:10" x14ac:dyDescent="0.2">
      <c r="B876" s="218" t="s">
        <v>942</v>
      </c>
      <c r="C876" s="69">
        <v>1.89</v>
      </c>
      <c r="D876" s="69">
        <v>0.61</v>
      </c>
      <c r="E876" s="69">
        <v>0.51</v>
      </c>
      <c r="F876" s="69">
        <v>0.82</v>
      </c>
      <c r="G876" s="69">
        <v>1.47</v>
      </c>
      <c r="H876" s="69">
        <v>0.44</v>
      </c>
      <c r="I876" s="69">
        <v>-0.14000000000000001</v>
      </c>
      <c r="J876" s="69">
        <v>0.44</v>
      </c>
    </row>
    <row r="877" spans="2:10" x14ac:dyDescent="0.2">
      <c r="B877" s="218" t="s">
        <v>943</v>
      </c>
      <c r="C877" s="69">
        <v>1.91</v>
      </c>
      <c r="D877" s="69">
        <v>0.62</v>
      </c>
      <c r="E877" s="69">
        <v>0.51</v>
      </c>
      <c r="F877" s="69">
        <v>0.82</v>
      </c>
      <c r="G877" s="69">
        <v>1.48</v>
      </c>
      <c r="H877" s="69">
        <v>0.45</v>
      </c>
      <c r="I877" s="69">
        <v>-0.15</v>
      </c>
      <c r="J877" s="69">
        <v>0.44</v>
      </c>
    </row>
    <row r="878" spans="2:10" x14ac:dyDescent="0.2">
      <c r="B878" s="218" t="s">
        <v>944</v>
      </c>
      <c r="C878" s="69">
        <v>1.94</v>
      </c>
      <c r="D878" s="69">
        <v>0.62</v>
      </c>
      <c r="E878" s="69">
        <v>0.51</v>
      </c>
      <c r="F878" s="69">
        <v>0.84</v>
      </c>
      <c r="G878" s="69">
        <v>1.48</v>
      </c>
      <c r="H878" s="69">
        <v>0.46</v>
      </c>
      <c r="I878" s="69">
        <v>-0.14000000000000001</v>
      </c>
      <c r="J878" s="69">
        <v>0.45</v>
      </c>
    </row>
    <row r="879" spans="2:10" x14ac:dyDescent="0.2">
      <c r="B879" s="218" t="s">
        <v>945</v>
      </c>
      <c r="C879" s="69">
        <v>1.94</v>
      </c>
      <c r="D879" s="69">
        <v>0.61</v>
      </c>
      <c r="E879" s="69">
        <v>0.51</v>
      </c>
      <c r="F879" s="69">
        <v>0.84</v>
      </c>
      <c r="G879" s="69">
        <v>1.49</v>
      </c>
      <c r="H879" s="69">
        <v>0.44</v>
      </c>
      <c r="I879" s="69">
        <v>-0.14000000000000001</v>
      </c>
      <c r="J879" s="69">
        <v>0.44</v>
      </c>
    </row>
    <row r="880" spans="2:10" x14ac:dyDescent="0.2">
      <c r="B880" s="218" t="s">
        <v>946</v>
      </c>
      <c r="C880" s="69">
        <v>1.94</v>
      </c>
      <c r="D880" s="69">
        <v>0.59</v>
      </c>
      <c r="E880" s="69">
        <v>0.51</v>
      </c>
      <c r="F880" s="69">
        <v>0.84</v>
      </c>
      <c r="G880" s="69">
        <v>1.49</v>
      </c>
      <c r="H880" s="69">
        <v>0.42</v>
      </c>
      <c r="I880" s="69">
        <v>-0.14000000000000001</v>
      </c>
      <c r="J880" s="69">
        <v>0.44</v>
      </c>
    </row>
    <row r="881" spans="2:10" x14ac:dyDescent="0.2">
      <c r="B881" s="218" t="s">
        <v>947</v>
      </c>
      <c r="C881" s="69">
        <v>1.94</v>
      </c>
      <c r="D881" s="69">
        <v>0.59</v>
      </c>
      <c r="E881" s="69">
        <v>0.51</v>
      </c>
      <c r="F881" s="69">
        <v>0.84</v>
      </c>
      <c r="G881" s="69">
        <v>1.49</v>
      </c>
      <c r="H881" s="69">
        <v>0.44</v>
      </c>
      <c r="I881" s="69">
        <v>-0.13</v>
      </c>
      <c r="J881" s="69">
        <v>0.43</v>
      </c>
    </row>
    <row r="882" spans="2:10" x14ac:dyDescent="0.2">
      <c r="B882" s="218" t="s">
        <v>948</v>
      </c>
      <c r="C882" s="69">
        <v>1.95</v>
      </c>
      <c r="D882" s="69">
        <v>0.6</v>
      </c>
      <c r="E882" s="69">
        <v>0.51</v>
      </c>
      <c r="F882" s="69">
        <v>0.85</v>
      </c>
      <c r="G882" s="69">
        <v>1.5</v>
      </c>
      <c r="H882" s="69">
        <v>0.43</v>
      </c>
      <c r="I882" s="69">
        <v>-0.12</v>
      </c>
      <c r="J882" s="69">
        <v>0.44</v>
      </c>
    </row>
    <row r="883" spans="2:10" x14ac:dyDescent="0.2">
      <c r="B883" s="218" t="s">
        <v>949</v>
      </c>
      <c r="C883" s="69">
        <v>1.97</v>
      </c>
      <c r="D883" s="69">
        <v>0.59</v>
      </c>
      <c r="E883" s="69">
        <v>0.51</v>
      </c>
      <c r="F883" s="69">
        <v>0.84</v>
      </c>
      <c r="G883" s="69">
        <v>1.49</v>
      </c>
      <c r="H883" s="69">
        <v>0.43</v>
      </c>
      <c r="I883" s="69">
        <v>-0.13</v>
      </c>
      <c r="J883" s="69">
        <v>0.43</v>
      </c>
    </row>
    <row r="884" spans="2:10" x14ac:dyDescent="0.2">
      <c r="B884" s="218" t="s">
        <v>950</v>
      </c>
      <c r="C884" s="69">
        <v>1.97</v>
      </c>
      <c r="D884" s="69">
        <v>0.59</v>
      </c>
      <c r="E884" s="69">
        <v>0.51</v>
      </c>
      <c r="F884" s="69">
        <v>0.86</v>
      </c>
      <c r="G884" s="69">
        <v>1.48</v>
      </c>
      <c r="H884" s="69">
        <v>0.43</v>
      </c>
      <c r="I884" s="69">
        <v>-0.14000000000000001</v>
      </c>
      <c r="J884" s="69">
        <v>0.43</v>
      </c>
    </row>
    <row r="885" spans="2:10" x14ac:dyDescent="0.2">
      <c r="B885" s="218" t="s">
        <v>951</v>
      </c>
      <c r="C885" s="69">
        <v>2.0099999999999998</v>
      </c>
      <c r="D885" s="69">
        <v>0.62</v>
      </c>
      <c r="E885" s="69">
        <v>0.52</v>
      </c>
      <c r="F885" s="69">
        <v>0.89</v>
      </c>
      <c r="G885" s="69">
        <v>1.51</v>
      </c>
      <c r="H885" s="69">
        <v>0.44</v>
      </c>
      <c r="I885" s="69">
        <v>-0.15</v>
      </c>
      <c r="J885" s="69">
        <v>0.44</v>
      </c>
    </row>
    <row r="886" spans="2:10" x14ac:dyDescent="0.2">
      <c r="B886" s="218" t="s">
        <v>952</v>
      </c>
      <c r="C886" s="69">
        <v>2.0099999999999998</v>
      </c>
      <c r="D886" s="69">
        <v>0.64</v>
      </c>
      <c r="E886" s="69">
        <v>0.52</v>
      </c>
      <c r="F886" s="69">
        <v>0.89</v>
      </c>
      <c r="G886" s="69">
        <v>1.52</v>
      </c>
      <c r="H886" s="69">
        <v>0.44</v>
      </c>
      <c r="I886" s="69">
        <v>-0.14000000000000001</v>
      </c>
      <c r="J886" s="69">
        <v>0.45</v>
      </c>
    </row>
    <row r="887" spans="2:10" x14ac:dyDescent="0.2">
      <c r="B887" s="218" t="s">
        <v>953</v>
      </c>
      <c r="C887" s="69">
        <v>2.0099999999999998</v>
      </c>
      <c r="D887" s="69">
        <v>0.64</v>
      </c>
      <c r="E887" s="69">
        <v>0.52</v>
      </c>
      <c r="F887" s="69">
        <v>0.9</v>
      </c>
      <c r="G887" s="69">
        <v>1.54</v>
      </c>
      <c r="H887" s="69">
        <v>0.45</v>
      </c>
      <c r="I887" s="69">
        <v>-0.13</v>
      </c>
      <c r="J887" s="69">
        <v>0.45</v>
      </c>
    </row>
    <row r="888" spans="2:10" x14ac:dyDescent="0.2">
      <c r="B888" s="218" t="s">
        <v>954</v>
      </c>
      <c r="C888" s="69">
        <v>2.0299999999999998</v>
      </c>
      <c r="D888" s="69">
        <v>0.67</v>
      </c>
      <c r="E888" s="69">
        <v>0.54</v>
      </c>
      <c r="F888" s="69">
        <v>0.91</v>
      </c>
      <c r="G888" s="69">
        <v>1.55</v>
      </c>
      <c r="H888" s="69">
        <v>0.47</v>
      </c>
      <c r="I888" s="69">
        <v>-0.13</v>
      </c>
      <c r="J888" s="69">
        <v>0.49</v>
      </c>
    </row>
    <row r="889" spans="2:10" x14ac:dyDescent="0.2">
      <c r="B889" s="218" t="s">
        <v>955</v>
      </c>
      <c r="C889" s="69">
        <v>1.81</v>
      </c>
      <c r="D889" s="69">
        <v>0.67</v>
      </c>
      <c r="E889" s="69">
        <v>0.54</v>
      </c>
      <c r="F889" s="69">
        <v>0.91</v>
      </c>
      <c r="G889" s="69">
        <v>1.54</v>
      </c>
      <c r="H889" s="69">
        <v>0.47</v>
      </c>
      <c r="I889" s="69">
        <v>-0.15</v>
      </c>
      <c r="J889" s="69">
        <v>0.43</v>
      </c>
    </row>
    <row r="890" spans="2:10" x14ac:dyDescent="0.2">
      <c r="B890" s="218" t="s">
        <v>956</v>
      </c>
      <c r="C890" s="69">
        <v>1.81</v>
      </c>
      <c r="D890" s="69">
        <v>0.66</v>
      </c>
      <c r="E890" s="69">
        <v>0.53</v>
      </c>
      <c r="F890" s="69">
        <v>0.9</v>
      </c>
      <c r="G890" s="69">
        <v>1.53</v>
      </c>
      <c r="H890" s="69">
        <v>0.46</v>
      </c>
      <c r="I890" s="69">
        <v>-0.17</v>
      </c>
      <c r="J890" s="69">
        <v>0.41</v>
      </c>
    </row>
    <row r="891" spans="2:10" x14ac:dyDescent="0.2">
      <c r="B891" s="218" t="s">
        <v>957</v>
      </c>
      <c r="C891" s="69">
        <v>1.82</v>
      </c>
      <c r="D891" s="69">
        <v>0.67</v>
      </c>
      <c r="E891" s="69">
        <v>0.54</v>
      </c>
      <c r="F891" s="69">
        <v>0.9</v>
      </c>
      <c r="G891" s="69">
        <v>1.54</v>
      </c>
      <c r="H891" s="69">
        <v>0.45</v>
      </c>
      <c r="I891" s="69">
        <v>-0.16</v>
      </c>
      <c r="J891" s="69">
        <v>0.42</v>
      </c>
    </row>
    <row r="892" spans="2:10" x14ac:dyDescent="0.2">
      <c r="B892" s="218" t="s">
        <v>958</v>
      </c>
      <c r="C892" s="69">
        <v>1.82</v>
      </c>
      <c r="D892" s="69">
        <v>0.67</v>
      </c>
      <c r="E892" s="69">
        <v>0.54</v>
      </c>
      <c r="F892" s="69">
        <v>0.9</v>
      </c>
      <c r="G892" s="69">
        <v>1.55</v>
      </c>
      <c r="H892" s="69">
        <v>0.47</v>
      </c>
      <c r="I892" s="69">
        <v>-0.16</v>
      </c>
      <c r="J892" s="69">
        <v>0.42</v>
      </c>
    </row>
    <row r="893" spans="2:10" x14ac:dyDescent="0.2">
      <c r="B893" s="218" t="s">
        <v>959</v>
      </c>
      <c r="C893" s="69">
        <v>1.82</v>
      </c>
      <c r="D893" s="69">
        <v>0.67</v>
      </c>
      <c r="E893" s="69">
        <v>0.54</v>
      </c>
      <c r="F893" s="69">
        <v>0.9</v>
      </c>
      <c r="G893" s="69">
        <v>1.54</v>
      </c>
      <c r="H893" s="69">
        <v>0.48</v>
      </c>
      <c r="I893" s="69">
        <v>-0.17</v>
      </c>
      <c r="J893" s="69">
        <v>0.42</v>
      </c>
    </row>
    <row r="894" spans="2:10" x14ac:dyDescent="0.2">
      <c r="B894" s="218" t="s">
        <v>960</v>
      </c>
      <c r="C894" s="69">
        <v>1.82</v>
      </c>
      <c r="D894" s="69">
        <v>0.67</v>
      </c>
      <c r="E894" s="69">
        <v>0.54</v>
      </c>
      <c r="F894" s="69">
        <v>0.91</v>
      </c>
      <c r="G894" s="69">
        <v>1.55</v>
      </c>
      <c r="H894" s="69">
        <v>0.48</v>
      </c>
      <c r="I894" s="69">
        <v>-0.17</v>
      </c>
      <c r="J894" s="69">
        <v>0.42</v>
      </c>
    </row>
    <row r="895" spans="2:10" x14ac:dyDescent="0.2">
      <c r="B895" s="218" t="s">
        <v>961</v>
      </c>
      <c r="C895" s="69">
        <v>1.81</v>
      </c>
      <c r="D895" s="69">
        <v>0.67</v>
      </c>
      <c r="E895" s="69">
        <v>0.54</v>
      </c>
      <c r="F895" s="69">
        <v>0.91</v>
      </c>
      <c r="G895" s="69">
        <v>1.55</v>
      </c>
      <c r="H895" s="69">
        <v>0.48</v>
      </c>
      <c r="I895" s="69">
        <v>-0.19</v>
      </c>
      <c r="J895" s="69">
        <v>0.41</v>
      </c>
    </row>
    <row r="896" spans="2:10" x14ac:dyDescent="0.2">
      <c r="B896" s="218" t="s">
        <v>962</v>
      </c>
      <c r="C896" s="69">
        <v>1.83</v>
      </c>
      <c r="D896" s="69">
        <v>0.68</v>
      </c>
      <c r="E896" s="69">
        <v>0.54</v>
      </c>
      <c r="F896" s="69">
        <v>0.91</v>
      </c>
      <c r="G896" s="69">
        <v>1.56</v>
      </c>
      <c r="H896" s="69">
        <v>0.49</v>
      </c>
      <c r="I896" s="69">
        <v>-0.19</v>
      </c>
      <c r="J896" s="69">
        <v>0.42</v>
      </c>
    </row>
    <row r="897" spans="2:10" x14ac:dyDescent="0.2">
      <c r="B897" s="218" t="s">
        <v>963</v>
      </c>
      <c r="C897" s="69">
        <v>1.84</v>
      </c>
      <c r="D897" s="69">
        <v>0.69</v>
      </c>
      <c r="E897" s="69">
        <v>0.54</v>
      </c>
      <c r="F897" s="69">
        <v>0.91</v>
      </c>
      <c r="G897" s="69">
        <v>1.57</v>
      </c>
      <c r="H897" s="69">
        <v>0.5</v>
      </c>
      <c r="I897" s="69">
        <v>-0.18</v>
      </c>
      <c r="J897" s="69">
        <v>0.43</v>
      </c>
    </row>
    <row r="898" spans="2:10" x14ac:dyDescent="0.2">
      <c r="B898" s="218" t="s">
        <v>964</v>
      </c>
      <c r="C898" s="69">
        <v>1.88</v>
      </c>
      <c r="D898" s="69">
        <v>0.7</v>
      </c>
      <c r="E898" s="69">
        <v>0.54</v>
      </c>
      <c r="F898" s="69">
        <v>0.92</v>
      </c>
      <c r="G898" s="69">
        <v>1.57</v>
      </c>
      <c r="H898" s="69">
        <v>0.51</v>
      </c>
      <c r="I898" s="69">
        <v>-0.17</v>
      </c>
      <c r="J898" s="69">
        <v>0.43</v>
      </c>
    </row>
    <row r="899" spans="2:10" x14ac:dyDescent="0.2">
      <c r="B899" s="218" t="s">
        <v>965</v>
      </c>
      <c r="C899" s="69">
        <v>1.89</v>
      </c>
      <c r="D899" s="69">
        <v>0.69</v>
      </c>
      <c r="E899" s="69">
        <v>0.53</v>
      </c>
      <c r="F899" s="69">
        <v>0.92</v>
      </c>
      <c r="G899" s="69">
        <v>1.57</v>
      </c>
      <c r="H899" s="69">
        <v>0.49</v>
      </c>
      <c r="I899" s="69">
        <v>-0.18</v>
      </c>
      <c r="J899" s="69">
        <v>0.43</v>
      </c>
    </row>
    <row r="900" spans="2:10" x14ac:dyDescent="0.2">
      <c r="B900" s="218" t="s">
        <v>966</v>
      </c>
      <c r="C900" s="69">
        <v>1.89</v>
      </c>
      <c r="D900" s="69">
        <v>0.71</v>
      </c>
      <c r="E900" s="69">
        <v>0.53</v>
      </c>
      <c r="F900" s="69">
        <v>0.94</v>
      </c>
      <c r="G900" s="69">
        <v>1.59</v>
      </c>
      <c r="H900" s="69">
        <v>0.51</v>
      </c>
      <c r="I900" s="69">
        <v>-0.18</v>
      </c>
      <c r="J900" s="69">
        <v>0.45</v>
      </c>
    </row>
    <row r="901" spans="2:10" x14ac:dyDescent="0.2">
      <c r="B901" s="218" t="s">
        <v>967</v>
      </c>
      <c r="C901" s="69">
        <v>1.89</v>
      </c>
      <c r="D901" s="69">
        <v>0.7</v>
      </c>
      <c r="E901" s="69">
        <v>0.53</v>
      </c>
      <c r="F901" s="69">
        <v>0.94</v>
      </c>
      <c r="G901" s="69">
        <v>1.59</v>
      </c>
      <c r="H901" s="69">
        <v>0.5</v>
      </c>
      <c r="I901" s="69">
        <v>-0.19</v>
      </c>
      <c r="J901" s="69">
        <v>0.46</v>
      </c>
    </row>
    <row r="902" spans="2:10" x14ac:dyDescent="0.2">
      <c r="B902" s="218" t="s">
        <v>968</v>
      </c>
      <c r="C902" s="69">
        <v>1.88</v>
      </c>
      <c r="D902" s="69">
        <v>0.7</v>
      </c>
      <c r="E902" s="69">
        <v>0.53</v>
      </c>
      <c r="F902" s="69">
        <v>0.95</v>
      </c>
      <c r="G902" s="69">
        <v>1.58</v>
      </c>
      <c r="H902" s="69">
        <v>0.52</v>
      </c>
      <c r="I902" s="69">
        <v>-0.18</v>
      </c>
      <c r="J902" s="69">
        <v>0.45</v>
      </c>
    </row>
    <row r="903" spans="2:10" x14ac:dyDescent="0.2">
      <c r="B903" s="218" t="s">
        <v>969</v>
      </c>
      <c r="C903" s="69">
        <v>1.87</v>
      </c>
      <c r="D903" s="69">
        <v>0.68</v>
      </c>
      <c r="E903" s="69">
        <v>0.53</v>
      </c>
      <c r="F903" s="69">
        <v>0.93</v>
      </c>
      <c r="G903" s="69">
        <v>1.56</v>
      </c>
      <c r="H903" s="69">
        <v>0.52</v>
      </c>
      <c r="I903" s="69">
        <v>-0.18</v>
      </c>
      <c r="J903" s="69">
        <v>0.44</v>
      </c>
    </row>
    <row r="904" spans="2:10" x14ac:dyDescent="0.2">
      <c r="B904" s="218" t="s">
        <v>970</v>
      </c>
      <c r="C904" s="69">
        <v>1.85</v>
      </c>
      <c r="D904" s="69">
        <v>0.67</v>
      </c>
      <c r="E904" s="69">
        <v>0.52</v>
      </c>
      <c r="F904" s="69">
        <v>0.91</v>
      </c>
      <c r="G904" s="69">
        <v>1.55</v>
      </c>
      <c r="H904" s="69">
        <v>0.51</v>
      </c>
      <c r="I904" s="69">
        <v>-0.2</v>
      </c>
      <c r="J904" s="69">
        <v>0.41</v>
      </c>
    </row>
    <row r="905" spans="2:10" x14ac:dyDescent="0.2">
      <c r="B905" s="218" t="s">
        <v>971</v>
      </c>
      <c r="C905" s="69">
        <v>1.83</v>
      </c>
      <c r="D905" s="69">
        <v>0.68</v>
      </c>
      <c r="E905" s="69">
        <v>0.52</v>
      </c>
      <c r="F905" s="69">
        <v>0.9</v>
      </c>
      <c r="G905" s="69">
        <v>1.53</v>
      </c>
      <c r="H905" s="69">
        <v>0.49</v>
      </c>
      <c r="I905" s="69">
        <v>-0.19</v>
      </c>
      <c r="J905" s="69">
        <v>0.41</v>
      </c>
    </row>
    <row r="906" spans="2:10" x14ac:dyDescent="0.2">
      <c r="B906" s="218" t="s">
        <v>972</v>
      </c>
      <c r="C906" s="69">
        <v>1.83</v>
      </c>
      <c r="D906" s="69">
        <v>0.7</v>
      </c>
      <c r="E906" s="69">
        <v>0.52</v>
      </c>
      <c r="F906" s="69">
        <v>0.91</v>
      </c>
      <c r="G906" s="69">
        <v>1.53</v>
      </c>
      <c r="H906" s="69">
        <v>0.5</v>
      </c>
      <c r="I906" s="69">
        <v>-0.18</v>
      </c>
      <c r="J906" s="69">
        <v>0.42</v>
      </c>
    </row>
    <row r="907" spans="2:10" x14ac:dyDescent="0.2">
      <c r="B907" s="218" t="s">
        <v>973</v>
      </c>
      <c r="C907" s="69">
        <v>1.84</v>
      </c>
      <c r="D907" s="69">
        <v>0.71</v>
      </c>
      <c r="E907" s="69">
        <v>0.53</v>
      </c>
      <c r="F907" s="69">
        <v>0.91</v>
      </c>
      <c r="G907" s="69">
        <v>1.55</v>
      </c>
      <c r="H907" s="69">
        <v>0.52</v>
      </c>
      <c r="I907" s="69">
        <v>-0.17</v>
      </c>
      <c r="J907" s="69">
        <v>0.44</v>
      </c>
    </row>
    <row r="908" spans="2:10" x14ac:dyDescent="0.2">
      <c r="B908" s="218" t="s">
        <v>974</v>
      </c>
      <c r="C908" s="69">
        <v>1.84</v>
      </c>
      <c r="D908" s="69">
        <v>0.72</v>
      </c>
      <c r="E908" s="69">
        <v>0.54</v>
      </c>
      <c r="F908" s="69">
        <v>0.93</v>
      </c>
      <c r="G908" s="69">
        <v>1.55</v>
      </c>
      <c r="H908" s="69">
        <v>0.53</v>
      </c>
      <c r="I908" s="69">
        <v>-0.16</v>
      </c>
      <c r="J908" s="69">
        <v>0.45</v>
      </c>
    </row>
    <row r="909" spans="2:10" x14ac:dyDescent="0.2">
      <c r="B909" s="218" t="s">
        <v>975</v>
      </c>
      <c r="C909" s="69">
        <v>1.85</v>
      </c>
      <c r="D909" s="69">
        <v>0.72</v>
      </c>
      <c r="E909" s="69">
        <v>0.54</v>
      </c>
      <c r="F909" s="69">
        <v>0.94</v>
      </c>
      <c r="G909" s="69">
        <v>1.56</v>
      </c>
      <c r="H909" s="69">
        <v>0.52</v>
      </c>
      <c r="I909" s="69">
        <v>-0.17</v>
      </c>
      <c r="J909" s="69">
        <v>0.44</v>
      </c>
    </row>
    <row r="910" spans="2:10" x14ac:dyDescent="0.2">
      <c r="B910" s="218" t="s">
        <v>976</v>
      </c>
      <c r="C910" s="69">
        <v>1.86</v>
      </c>
      <c r="D910" s="69">
        <v>0.73</v>
      </c>
      <c r="E910" s="69">
        <v>0.54</v>
      </c>
      <c r="F910" s="69">
        <v>0.97</v>
      </c>
      <c r="G910" s="69">
        <v>1.57</v>
      </c>
      <c r="H910" s="69">
        <v>0.54</v>
      </c>
      <c r="I910" s="69">
        <v>-0.15</v>
      </c>
      <c r="J910" s="69">
        <v>0.45</v>
      </c>
    </row>
    <row r="911" spans="2:10" x14ac:dyDescent="0.2">
      <c r="B911" s="218" t="s">
        <v>977</v>
      </c>
      <c r="C911" s="69">
        <v>1.86</v>
      </c>
      <c r="D911" s="69">
        <v>0.73</v>
      </c>
      <c r="E911" s="69">
        <v>0.54</v>
      </c>
      <c r="F911" s="69">
        <v>0.97</v>
      </c>
      <c r="G911" s="69">
        <v>1.5</v>
      </c>
      <c r="H911" s="69">
        <v>0</v>
      </c>
      <c r="I911" s="69">
        <v>-0.16</v>
      </c>
      <c r="J911" s="69">
        <v>0.42</v>
      </c>
    </row>
    <row r="912" spans="2:10" x14ac:dyDescent="0.2">
      <c r="B912" s="218" t="s">
        <v>978</v>
      </c>
      <c r="C912" s="69">
        <v>1.86</v>
      </c>
      <c r="D912" s="69">
        <v>0.74</v>
      </c>
      <c r="E912" s="69">
        <v>0.54</v>
      </c>
      <c r="F912" s="69">
        <v>1</v>
      </c>
      <c r="G912" s="69">
        <v>1.54</v>
      </c>
      <c r="H912" s="69">
        <v>0.01</v>
      </c>
      <c r="I912" s="69">
        <v>-0.15</v>
      </c>
      <c r="J912" s="69">
        <v>0.43</v>
      </c>
    </row>
    <row r="913" spans="2:10" x14ac:dyDescent="0.2">
      <c r="B913" s="218" t="s">
        <v>979</v>
      </c>
      <c r="C913" s="69">
        <v>1.87</v>
      </c>
      <c r="D913" s="69">
        <v>0.75</v>
      </c>
      <c r="E913" s="69">
        <v>0.55000000000000004</v>
      </c>
      <c r="F913" s="69">
        <v>1.04</v>
      </c>
      <c r="G913" s="69">
        <v>1.56</v>
      </c>
      <c r="H913" s="69">
        <v>0.03</v>
      </c>
      <c r="I913" s="69">
        <v>-0.13</v>
      </c>
      <c r="J913" s="69">
        <v>0.46</v>
      </c>
    </row>
    <row r="914" spans="2:10" x14ac:dyDescent="0.2">
      <c r="B914" s="218" t="s">
        <v>980</v>
      </c>
      <c r="C914" s="69">
        <v>1.87</v>
      </c>
      <c r="D914" s="69">
        <v>0.75</v>
      </c>
      <c r="E914" s="69">
        <v>0.55000000000000004</v>
      </c>
      <c r="F914" s="69">
        <v>1.05</v>
      </c>
      <c r="G914" s="69">
        <v>1.58</v>
      </c>
      <c r="H914" s="69">
        <v>0.02</v>
      </c>
      <c r="I914" s="69">
        <v>-0.13</v>
      </c>
      <c r="J914" s="69">
        <v>0.46</v>
      </c>
    </row>
    <row r="915" spans="2:10" x14ac:dyDescent="0.2">
      <c r="B915" s="218" t="s">
        <v>981</v>
      </c>
      <c r="C915" s="69">
        <v>1.85</v>
      </c>
      <c r="D915" s="69">
        <v>0.74</v>
      </c>
      <c r="E915" s="69">
        <v>0.54</v>
      </c>
      <c r="F915" s="69">
        <v>1.05</v>
      </c>
      <c r="G915" s="69">
        <v>1.54</v>
      </c>
      <c r="H915" s="69">
        <v>-0.01</v>
      </c>
      <c r="I915" s="69">
        <v>-0.14000000000000001</v>
      </c>
      <c r="J915" s="69">
        <v>0.46</v>
      </c>
    </row>
    <row r="916" spans="2:10" x14ac:dyDescent="0.2">
      <c r="B916" s="218" t="s">
        <v>982</v>
      </c>
      <c r="C916" s="69">
        <v>1.8</v>
      </c>
      <c r="D916" s="69">
        <v>0.73</v>
      </c>
      <c r="E916" s="69">
        <v>0.53</v>
      </c>
      <c r="F916" s="69">
        <v>1.04</v>
      </c>
      <c r="G916" s="69">
        <v>1.52</v>
      </c>
      <c r="H916" s="69">
        <v>-0.02</v>
      </c>
      <c r="I916" s="69">
        <v>-0.16</v>
      </c>
      <c r="J916" s="69">
        <v>0.44</v>
      </c>
    </row>
    <row r="917" spans="2:10" x14ac:dyDescent="0.2">
      <c r="B917" s="218" t="s">
        <v>983</v>
      </c>
      <c r="C917" s="69">
        <v>1.8</v>
      </c>
      <c r="D917" s="69">
        <v>0.74</v>
      </c>
      <c r="E917" s="69">
        <v>0.53</v>
      </c>
      <c r="F917" s="69">
        <v>1.05</v>
      </c>
      <c r="G917" s="69">
        <v>1.51</v>
      </c>
      <c r="H917" s="69">
        <v>0</v>
      </c>
      <c r="I917" s="69">
        <v>-0.15</v>
      </c>
      <c r="J917" s="69">
        <v>0.44</v>
      </c>
    </row>
    <row r="918" spans="2:10" x14ac:dyDescent="0.2">
      <c r="B918" s="218" t="s">
        <v>984</v>
      </c>
      <c r="C918" s="69">
        <v>1.78</v>
      </c>
      <c r="D918" s="69">
        <v>0.74</v>
      </c>
      <c r="E918" s="69">
        <v>0.53</v>
      </c>
      <c r="F918" s="69">
        <v>1.05</v>
      </c>
      <c r="G918" s="69">
        <v>1.51</v>
      </c>
      <c r="H918" s="69">
        <v>0</v>
      </c>
      <c r="I918" s="69">
        <v>-0.15</v>
      </c>
      <c r="J918" s="69">
        <v>0.42</v>
      </c>
    </row>
    <row r="919" spans="2:10" x14ac:dyDescent="0.2">
      <c r="B919" s="218" t="s">
        <v>985</v>
      </c>
      <c r="C919" s="69">
        <v>1.78</v>
      </c>
      <c r="D919" s="69">
        <v>0.74</v>
      </c>
      <c r="E919" s="69">
        <v>0.53</v>
      </c>
      <c r="F919" s="69">
        <v>1.05</v>
      </c>
      <c r="G919" s="69">
        <v>1.51</v>
      </c>
      <c r="H919" s="69">
        <v>0</v>
      </c>
      <c r="I919" s="69">
        <v>-0.15</v>
      </c>
      <c r="J919" s="69">
        <v>0.42</v>
      </c>
    </row>
    <row r="920" spans="2:10" x14ac:dyDescent="0.2">
      <c r="B920" s="218" t="s">
        <v>986</v>
      </c>
      <c r="C920" s="69">
        <v>1.77</v>
      </c>
      <c r="D920" s="69">
        <v>0.74</v>
      </c>
      <c r="E920" s="69">
        <v>0.53</v>
      </c>
      <c r="F920" s="69">
        <v>1.05</v>
      </c>
      <c r="G920" s="69">
        <v>1.5</v>
      </c>
      <c r="H920" s="69">
        <v>0</v>
      </c>
      <c r="I920" s="69">
        <v>-0.14000000000000001</v>
      </c>
      <c r="J920" s="69">
        <v>0.41</v>
      </c>
    </row>
    <row r="921" spans="2:10" x14ac:dyDescent="0.2">
      <c r="B921" s="218" t="s">
        <v>987</v>
      </c>
      <c r="C921" s="69">
        <v>1.77</v>
      </c>
      <c r="D921" s="69">
        <v>0.74</v>
      </c>
      <c r="E921" s="69">
        <v>0.53</v>
      </c>
      <c r="F921" s="69">
        <v>1.05</v>
      </c>
      <c r="G921" s="69">
        <v>1.5</v>
      </c>
      <c r="H921" s="69">
        <v>0.01</v>
      </c>
      <c r="I921" s="69">
        <v>-0.15</v>
      </c>
      <c r="J921" s="69">
        <v>0.42</v>
      </c>
    </row>
    <row r="922" spans="2:10" x14ac:dyDescent="0.2">
      <c r="B922" s="218" t="s">
        <v>988</v>
      </c>
      <c r="C922" s="69">
        <v>1.77</v>
      </c>
      <c r="D922" s="69">
        <v>0.75</v>
      </c>
      <c r="E922" s="69">
        <v>0.54</v>
      </c>
      <c r="F922" s="69">
        <v>1.06</v>
      </c>
      <c r="G922" s="69">
        <v>1.5</v>
      </c>
      <c r="H922" s="69">
        <v>0.01</v>
      </c>
      <c r="I922" s="69">
        <v>-0.14000000000000001</v>
      </c>
      <c r="J922" s="69">
        <v>0.45</v>
      </c>
    </row>
    <row r="923" spans="2:10" x14ac:dyDescent="0.2">
      <c r="B923" s="218" t="s">
        <v>989</v>
      </c>
      <c r="C923" s="69">
        <v>1.78</v>
      </c>
      <c r="D923" s="69">
        <v>0.78</v>
      </c>
      <c r="E923" s="69">
        <v>0.55000000000000004</v>
      </c>
      <c r="F923" s="69">
        <v>1.07</v>
      </c>
      <c r="G923" s="69">
        <v>1.51</v>
      </c>
      <c r="H923" s="69">
        <v>0.02</v>
      </c>
      <c r="I923" s="69">
        <v>-0.14000000000000001</v>
      </c>
      <c r="J923" s="69">
        <v>0.47</v>
      </c>
    </row>
    <row r="924" spans="2:10" x14ac:dyDescent="0.2">
      <c r="B924" s="218" t="s">
        <v>990</v>
      </c>
      <c r="C924" s="69">
        <v>1.78</v>
      </c>
      <c r="D924" s="69">
        <v>0.78</v>
      </c>
      <c r="E924" s="69">
        <v>0.56000000000000005</v>
      </c>
      <c r="F924" s="69">
        <v>1.08</v>
      </c>
      <c r="G924" s="69">
        <v>1.52</v>
      </c>
      <c r="H924" s="69">
        <v>0.03</v>
      </c>
      <c r="I924" s="69">
        <v>-0.14000000000000001</v>
      </c>
      <c r="J924" s="69">
        <v>0.47</v>
      </c>
    </row>
    <row r="925" spans="2:10" x14ac:dyDescent="0.2">
      <c r="B925" s="218" t="s">
        <v>991</v>
      </c>
      <c r="C925" s="69">
        <v>1.77</v>
      </c>
      <c r="D925" s="69">
        <v>0.78</v>
      </c>
      <c r="E925" s="69">
        <v>0.55000000000000004</v>
      </c>
      <c r="F925" s="69">
        <v>1.08</v>
      </c>
      <c r="G925" s="69">
        <v>1.51</v>
      </c>
      <c r="H925" s="69">
        <v>0.04</v>
      </c>
      <c r="I925" s="69">
        <v>-0.15</v>
      </c>
      <c r="J925" s="69">
        <v>0.47</v>
      </c>
    </row>
    <row r="926" spans="2:10" x14ac:dyDescent="0.2">
      <c r="B926" s="218" t="s">
        <v>992</v>
      </c>
      <c r="C926" s="69">
        <v>1.77</v>
      </c>
      <c r="D926" s="69">
        <v>0.78</v>
      </c>
      <c r="E926" s="69">
        <v>0.55000000000000004</v>
      </c>
      <c r="F926" s="69">
        <v>1.08</v>
      </c>
      <c r="G926" s="69">
        <v>1.5</v>
      </c>
      <c r="H926" s="69">
        <v>0.05</v>
      </c>
      <c r="I926" s="69">
        <v>-0.15</v>
      </c>
      <c r="J926" s="69">
        <v>0.47</v>
      </c>
    </row>
    <row r="927" spans="2:10" x14ac:dyDescent="0.2">
      <c r="B927" s="218" t="s">
        <v>993</v>
      </c>
      <c r="C927" s="69">
        <v>1.77</v>
      </c>
      <c r="D927" s="69">
        <v>0.79</v>
      </c>
      <c r="E927" s="69">
        <v>0.56999999999999995</v>
      </c>
      <c r="F927" s="69">
        <v>1.08</v>
      </c>
      <c r="G927" s="69">
        <v>1.51</v>
      </c>
      <c r="H927" s="69">
        <v>0.06</v>
      </c>
      <c r="I927" s="69">
        <v>-0.14000000000000001</v>
      </c>
      <c r="J927" s="69">
        <v>0.48</v>
      </c>
    </row>
    <row r="928" spans="2:10" x14ac:dyDescent="0.2">
      <c r="B928" s="218" t="s">
        <v>994</v>
      </c>
      <c r="C928" s="69">
        <v>1.77</v>
      </c>
      <c r="D928" s="69">
        <v>0.79</v>
      </c>
      <c r="E928" s="69">
        <v>0.56000000000000005</v>
      </c>
      <c r="F928" s="69">
        <v>1.08</v>
      </c>
      <c r="G928" s="69">
        <v>1.5</v>
      </c>
      <c r="H928" s="69">
        <v>0.04</v>
      </c>
      <c r="I928" s="69">
        <v>-0.14000000000000001</v>
      </c>
      <c r="J928" s="69">
        <v>0.47</v>
      </c>
    </row>
    <row r="929" spans="2:10" x14ac:dyDescent="0.2">
      <c r="B929" s="218" t="s">
        <v>995</v>
      </c>
      <c r="C929" s="69">
        <v>1.77</v>
      </c>
      <c r="D929" s="69">
        <v>0.8</v>
      </c>
      <c r="E929" s="69">
        <v>0.56000000000000005</v>
      </c>
      <c r="F929" s="69">
        <v>1.0900000000000001</v>
      </c>
      <c r="G929" s="69">
        <v>1.54</v>
      </c>
      <c r="H929" s="69">
        <v>0.04</v>
      </c>
      <c r="I929" s="69">
        <v>-0.14000000000000001</v>
      </c>
      <c r="J929" s="69">
        <v>0.47</v>
      </c>
    </row>
    <row r="930" spans="2:10" x14ac:dyDescent="0.2">
      <c r="B930" s="218" t="s">
        <v>996</v>
      </c>
      <c r="C930" s="69">
        <v>1.79</v>
      </c>
      <c r="D930" s="69">
        <v>0.8</v>
      </c>
      <c r="E930" s="69">
        <v>0.56999999999999995</v>
      </c>
      <c r="F930" s="69">
        <v>1.1000000000000001</v>
      </c>
      <c r="G930" s="69">
        <v>1.58</v>
      </c>
      <c r="H930" s="69">
        <v>0.05</v>
      </c>
      <c r="I930" s="69">
        <v>-0.13</v>
      </c>
      <c r="J930" s="69">
        <v>0.47</v>
      </c>
    </row>
    <row r="931" spans="2:10" x14ac:dyDescent="0.2">
      <c r="B931" s="218" t="s">
        <v>997</v>
      </c>
      <c r="C931" s="69">
        <v>1.79</v>
      </c>
      <c r="D931" s="69">
        <v>0.81</v>
      </c>
      <c r="E931" s="69">
        <v>0.56999999999999995</v>
      </c>
      <c r="F931" s="69">
        <v>1.1000000000000001</v>
      </c>
      <c r="G931" s="69">
        <v>1.58</v>
      </c>
      <c r="H931" s="69">
        <v>7.0000000000000007E-2</v>
      </c>
      <c r="I931" s="69">
        <v>-0.12</v>
      </c>
      <c r="J931" s="69">
        <v>0.47</v>
      </c>
    </row>
    <row r="932" spans="2:10" x14ac:dyDescent="0.2">
      <c r="B932" s="218" t="s">
        <v>998</v>
      </c>
      <c r="C932" s="69">
        <v>1.79</v>
      </c>
      <c r="D932" s="69">
        <v>0.8</v>
      </c>
      <c r="E932" s="69">
        <v>0.56999999999999995</v>
      </c>
      <c r="F932" s="69">
        <v>1.1100000000000001</v>
      </c>
      <c r="G932" s="69">
        <v>1.58</v>
      </c>
      <c r="H932" s="69">
        <v>0.08</v>
      </c>
      <c r="I932" s="69">
        <v>-0.14000000000000001</v>
      </c>
      <c r="J932" s="69">
        <v>0.48</v>
      </c>
    </row>
    <row r="933" spans="2:10" x14ac:dyDescent="0.2">
      <c r="B933" s="218" t="s">
        <v>999</v>
      </c>
      <c r="C933" s="69">
        <v>1.79</v>
      </c>
      <c r="D933" s="69">
        <v>0.78</v>
      </c>
      <c r="E933" s="69">
        <v>0.57999999999999996</v>
      </c>
      <c r="F933" s="69">
        <v>1.1000000000000001</v>
      </c>
      <c r="G933" s="69">
        <v>1.57</v>
      </c>
      <c r="H933" s="69">
        <v>0.09</v>
      </c>
      <c r="I933" s="69">
        <v>-0.14000000000000001</v>
      </c>
      <c r="J933" s="69">
        <v>0.47</v>
      </c>
    </row>
    <row r="934" spans="2:10" x14ac:dyDescent="0.2">
      <c r="B934" s="218" t="s">
        <v>1000</v>
      </c>
      <c r="C934" s="69">
        <v>1.8</v>
      </c>
      <c r="D934" s="69">
        <v>0.79</v>
      </c>
      <c r="E934" s="69">
        <v>0.57999999999999996</v>
      </c>
      <c r="F934" s="69">
        <v>1.1200000000000001</v>
      </c>
      <c r="G934" s="69">
        <v>1.57</v>
      </c>
      <c r="H934" s="69">
        <v>0.1</v>
      </c>
      <c r="I934" s="69">
        <v>-0.12</v>
      </c>
      <c r="J934" s="69">
        <v>0.49</v>
      </c>
    </row>
    <row r="935" spans="2:10" x14ac:dyDescent="0.2">
      <c r="B935" s="218" t="s">
        <v>1001</v>
      </c>
      <c r="C935" s="69">
        <v>1.78</v>
      </c>
      <c r="D935" s="69">
        <v>0.77</v>
      </c>
      <c r="E935" s="69">
        <v>0.57999999999999996</v>
      </c>
      <c r="F935" s="69">
        <v>1.1299999999999999</v>
      </c>
      <c r="G935" s="69">
        <v>1.54</v>
      </c>
      <c r="H935" s="69">
        <v>0.06</v>
      </c>
      <c r="I935" s="69">
        <v>-0.13</v>
      </c>
      <c r="J935" s="69">
        <v>0.46</v>
      </c>
    </row>
    <row r="936" spans="2:10" x14ac:dyDescent="0.2">
      <c r="B936" s="218" t="s">
        <v>1002</v>
      </c>
      <c r="C936" s="69">
        <v>1.75</v>
      </c>
      <c r="D936" s="69">
        <v>0.78</v>
      </c>
      <c r="E936" s="69">
        <v>0.56000000000000005</v>
      </c>
      <c r="F936" s="69">
        <v>1.1100000000000001</v>
      </c>
      <c r="G936" s="69">
        <v>1.5</v>
      </c>
      <c r="H936" s="69">
        <v>0.04</v>
      </c>
      <c r="I936" s="69">
        <v>-0.14000000000000001</v>
      </c>
      <c r="J936" s="69">
        <v>0.45</v>
      </c>
    </row>
    <row r="937" spans="2:10" x14ac:dyDescent="0.2">
      <c r="B937" s="218" t="s">
        <v>1003</v>
      </c>
      <c r="C937" s="69">
        <v>1.75</v>
      </c>
      <c r="D937" s="69">
        <v>0.77</v>
      </c>
      <c r="E937" s="69">
        <v>0.56999999999999995</v>
      </c>
      <c r="F937" s="69">
        <v>1.1100000000000001</v>
      </c>
      <c r="G937" s="69">
        <v>1.5</v>
      </c>
      <c r="H937" s="69">
        <v>0.05</v>
      </c>
      <c r="I937" s="69">
        <v>-0.14000000000000001</v>
      </c>
      <c r="J937" s="69">
        <v>0.44</v>
      </c>
    </row>
    <row r="938" spans="2:10" x14ac:dyDescent="0.2">
      <c r="B938" s="218" t="s">
        <v>1004</v>
      </c>
      <c r="C938" s="69">
        <v>1.75</v>
      </c>
      <c r="D938" s="69">
        <v>0.79</v>
      </c>
      <c r="E938" s="69">
        <v>0.56999999999999995</v>
      </c>
      <c r="F938" s="69">
        <v>1.1100000000000001</v>
      </c>
      <c r="G938" s="69">
        <v>1.5</v>
      </c>
      <c r="H938" s="69">
        <v>7.0000000000000007E-2</v>
      </c>
      <c r="I938" s="69">
        <v>-0.14000000000000001</v>
      </c>
      <c r="J938" s="69">
        <v>0.47</v>
      </c>
    </row>
    <row r="939" spans="2:10" x14ac:dyDescent="0.2">
      <c r="B939" s="218" t="s">
        <v>1005</v>
      </c>
      <c r="C939" s="69">
        <v>1.76</v>
      </c>
      <c r="D939" s="69">
        <v>0.79</v>
      </c>
      <c r="E939" s="69">
        <v>0.56999999999999995</v>
      </c>
      <c r="F939" s="69">
        <v>1.1100000000000001</v>
      </c>
      <c r="G939" s="69">
        <v>1.49</v>
      </c>
      <c r="H939" s="69">
        <v>0.11</v>
      </c>
      <c r="I939" s="69">
        <v>-0.12</v>
      </c>
      <c r="J939" s="69">
        <v>0.46</v>
      </c>
    </row>
    <row r="940" spans="2:10" x14ac:dyDescent="0.2">
      <c r="B940" s="218" t="s">
        <v>1006</v>
      </c>
      <c r="C940" s="69">
        <v>1.74</v>
      </c>
      <c r="D940" s="69">
        <v>0.79</v>
      </c>
      <c r="E940" s="69">
        <v>0.56000000000000005</v>
      </c>
      <c r="F940" s="69">
        <v>1.1000000000000001</v>
      </c>
      <c r="G940" s="69">
        <v>1.47</v>
      </c>
      <c r="H940" s="69">
        <v>0.06</v>
      </c>
      <c r="I940" s="69">
        <v>-0.12</v>
      </c>
      <c r="J940" s="69">
        <v>0.45</v>
      </c>
    </row>
    <row r="941" spans="2:10" x14ac:dyDescent="0.2">
      <c r="B941" s="218" t="s">
        <v>1007</v>
      </c>
      <c r="C941" s="69">
        <v>1.76</v>
      </c>
      <c r="D941" s="69">
        <v>0.79</v>
      </c>
      <c r="E941" s="69">
        <v>0.56999999999999995</v>
      </c>
      <c r="F941" s="69">
        <v>1.1000000000000001</v>
      </c>
      <c r="G941" s="69">
        <v>1.46</v>
      </c>
      <c r="H941" s="69">
        <v>0.04</v>
      </c>
      <c r="I941" s="69">
        <v>-0.12</v>
      </c>
      <c r="J941" s="69">
        <v>0.46</v>
      </c>
    </row>
    <row r="942" spans="2:10" x14ac:dyDescent="0.2">
      <c r="B942" s="218" t="s">
        <v>1008</v>
      </c>
      <c r="C942" s="69">
        <v>1.76</v>
      </c>
      <c r="D942" s="69">
        <v>0.79</v>
      </c>
      <c r="E942" s="69">
        <v>0.56999999999999995</v>
      </c>
      <c r="F942" s="69">
        <v>1.1100000000000001</v>
      </c>
      <c r="G942" s="69">
        <v>1.46</v>
      </c>
      <c r="H942" s="69">
        <v>0.03</v>
      </c>
      <c r="I942" s="69">
        <v>-0.13</v>
      </c>
      <c r="J942" s="69">
        <v>0.46</v>
      </c>
    </row>
    <row r="943" spans="2:10" x14ac:dyDescent="0.2">
      <c r="B943" s="218" t="s">
        <v>1009</v>
      </c>
      <c r="C943" s="69">
        <v>1.75</v>
      </c>
      <c r="D943" s="69">
        <v>0.79</v>
      </c>
      <c r="E943" s="69">
        <v>0.56999999999999995</v>
      </c>
      <c r="F943" s="69">
        <v>1.1100000000000001</v>
      </c>
      <c r="G943" s="69">
        <v>1.45</v>
      </c>
      <c r="H943" s="69">
        <v>0.03</v>
      </c>
      <c r="I943" s="69">
        <v>-0.15</v>
      </c>
      <c r="J943" s="69">
        <v>0.46</v>
      </c>
    </row>
    <row r="944" spans="2:10" x14ac:dyDescent="0.2">
      <c r="B944" s="218" t="s">
        <v>1010</v>
      </c>
      <c r="C944" s="69">
        <v>1.75</v>
      </c>
      <c r="D944" s="69">
        <v>0.79</v>
      </c>
      <c r="E944" s="69">
        <v>0.56999999999999995</v>
      </c>
      <c r="F944" s="69">
        <v>1.1100000000000001</v>
      </c>
      <c r="G944" s="69">
        <v>1.45</v>
      </c>
      <c r="H944" s="69">
        <v>0.04</v>
      </c>
      <c r="I944" s="69">
        <v>-0.13</v>
      </c>
      <c r="J944" s="69">
        <v>0.44</v>
      </c>
    </row>
    <row r="945" spans="2:10" x14ac:dyDescent="0.2">
      <c r="B945" s="218" t="s">
        <v>1011</v>
      </c>
      <c r="C945" s="69">
        <v>1.74</v>
      </c>
      <c r="D945" s="69">
        <v>0.78</v>
      </c>
      <c r="E945" s="69">
        <v>0.56000000000000005</v>
      </c>
      <c r="F945" s="69">
        <v>1.1100000000000001</v>
      </c>
      <c r="G945" s="69">
        <v>1.44</v>
      </c>
      <c r="H945" s="69">
        <v>0</v>
      </c>
      <c r="I945" s="69">
        <v>-0.15</v>
      </c>
      <c r="J945" s="69">
        <v>0.42</v>
      </c>
    </row>
    <row r="946" spans="2:10" x14ac:dyDescent="0.2">
      <c r="B946" s="218" t="s">
        <v>1012</v>
      </c>
      <c r="C946" s="69">
        <v>1.74</v>
      </c>
      <c r="D946" s="69">
        <v>0.75</v>
      </c>
      <c r="E946" s="69">
        <v>0.55000000000000004</v>
      </c>
      <c r="F946" s="69">
        <v>1.1100000000000001</v>
      </c>
      <c r="G946" s="69">
        <v>1.44</v>
      </c>
      <c r="H946" s="69">
        <v>-0.01</v>
      </c>
      <c r="I946" s="69">
        <v>-0.13</v>
      </c>
      <c r="J946" s="69">
        <v>0.42</v>
      </c>
    </row>
    <row r="947" spans="2:10" x14ac:dyDescent="0.2">
      <c r="B947" s="218" t="s">
        <v>1013</v>
      </c>
      <c r="C947" s="69">
        <v>1.73</v>
      </c>
      <c r="D947" s="69">
        <v>0.74</v>
      </c>
      <c r="E947" s="69">
        <v>0.54</v>
      </c>
      <c r="F947" s="69">
        <v>1.1100000000000001</v>
      </c>
      <c r="G947" s="69">
        <v>1.44</v>
      </c>
      <c r="H947" s="69">
        <v>-0.03</v>
      </c>
      <c r="I947" s="69">
        <v>-0.16</v>
      </c>
      <c r="J947" s="69">
        <v>0.38</v>
      </c>
    </row>
    <row r="948" spans="2:10" x14ac:dyDescent="0.2">
      <c r="B948" s="218" t="s">
        <v>1014</v>
      </c>
      <c r="C948" s="69">
        <v>1.73</v>
      </c>
      <c r="D948" s="69">
        <v>0.74</v>
      </c>
      <c r="E948" s="69">
        <v>0.55000000000000004</v>
      </c>
      <c r="F948" s="69">
        <v>1.1100000000000001</v>
      </c>
      <c r="G948" s="69">
        <v>1.44</v>
      </c>
      <c r="H948" s="69">
        <v>-0.04</v>
      </c>
      <c r="I948" s="69">
        <v>-0.14000000000000001</v>
      </c>
      <c r="J948" s="69">
        <v>0.38</v>
      </c>
    </row>
    <row r="949" spans="2:10" x14ac:dyDescent="0.2">
      <c r="B949" s="218" t="s">
        <v>1015</v>
      </c>
      <c r="C949" s="69">
        <v>1.74</v>
      </c>
      <c r="D949" s="69">
        <v>0.75</v>
      </c>
      <c r="E949" s="69">
        <v>0.56000000000000005</v>
      </c>
      <c r="F949" s="69">
        <v>1.1200000000000001</v>
      </c>
      <c r="G949" s="69">
        <v>1.45</v>
      </c>
      <c r="H949" s="69">
        <v>-0.05</v>
      </c>
      <c r="I949" s="69">
        <v>-0.14000000000000001</v>
      </c>
      <c r="J949" s="69">
        <v>0.38</v>
      </c>
    </row>
    <row r="950" spans="2:10" x14ac:dyDescent="0.2">
      <c r="B950" s="218" t="s">
        <v>1016</v>
      </c>
      <c r="C950" s="69">
        <v>1.77</v>
      </c>
      <c r="D950" s="69">
        <v>0.77</v>
      </c>
      <c r="E950" s="69">
        <v>0.56000000000000005</v>
      </c>
      <c r="F950" s="69">
        <v>1.1299999999999999</v>
      </c>
      <c r="G950" s="69">
        <v>1.47</v>
      </c>
      <c r="H950" s="69">
        <v>-0.05</v>
      </c>
      <c r="I950" s="69">
        <v>-0.15</v>
      </c>
      <c r="J950" s="69">
        <v>0.39</v>
      </c>
    </row>
    <row r="951" spans="2:10" x14ac:dyDescent="0.2">
      <c r="B951" s="218" t="s">
        <v>1017</v>
      </c>
      <c r="C951" s="69">
        <v>1.84</v>
      </c>
      <c r="D951" s="69">
        <v>0.77</v>
      </c>
      <c r="E951" s="69">
        <v>0.56999999999999995</v>
      </c>
      <c r="F951" s="69">
        <v>1.1399999999999999</v>
      </c>
      <c r="G951" s="69">
        <v>1.48</v>
      </c>
      <c r="H951" s="69">
        <v>-0.04</v>
      </c>
      <c r="I951" s="69">
        <v>-0.13</v>
      </c>
      <c r="J951" s="69">
        <v>0.39</v>
      </c>
    </row>
    <row r="952" spans="2:10" x14ac:dyDescent="0.2">
      <c r="B952" s="218" t="s">
        <v>1018</v>
      </c>
      <c r="C952" s="69">
        <v>1.88</v>
      </c>
      <c r="D952" s="69">
        <v>0.78</v>
      </c>
      <c r="E952" s="69">
        <v>0.57999999999999996</v>
      </c>
      <c r="F952" s="69">
        <v>1.17</v>
      </c>
      <c r="G952" s="69">
        <v>1.49</v>
      </c>
      <c r="H952" s="69">
        <v>-0.08</v>
      </c>
      <c r="I952" s="69">
        <v>-0.13</v>
      </c>
      <c r="J952" s="69">
        <v>0.4</v>
      </c>
    </row>
    <row r="953" spans="2:10" x14ac:dyDescent="0.2">
      <c r="B953" s="218" t="s">
        <v>1019</v>
      </c>
      <c r="C953" s="69">
        <v>1.9</v>
      </c>
      <c r="D953" s="69">
        <v>0.79</v>
      </c>
      <c r="E953" s="69">
        <v>0.57999999999999996</v>
      </c>
      <c r="F953" s="69">
        <v>1.18</v>
      </c>
      <c r="G953" s="69">
        <v>1.5</v>
      </c>
      <c r="H953" s="69">
        <v>-0.04</v>
      </c>
      <c r="I953" s="69">
        <v>-0.12</v>
      </c>
      <c r="J953" s="69">
        <v>0.41</v>
      </c>
    </row>
    <row r="954" spans="2:10" x14ac:dyDescent="0.2">
      <c r="B954" s="218" t="s">
        <v>1020</v>
      </c>
      <c r="C954" s="69">
        <v>1.93</v>
      </c>
      <c r="D954" s="69">
        <v>0.79</v>
      </c>
      <c r="E954" s="69">
        <v>0.59</v>
      </c>
      <c r="F954" s="69">
        <v>1.19</v>
      </c>
      <c r="G954" s="69">
        <v>1.53</v>
      </c>
      <c r="H954" s="69">
        <v>-0.05</v>
      </c>
      <c r="I954" s="69">
        <v>-0.12</v>
      </c>
      <c r="J954" s="69">
        <v>0.41</v>
      </c>
    </row>
    <row r="955" spans="2:10" x14ac:dyDescent="0.2">
      <c r="B955" s="218" t="s">
        <v>1021</v>
      </c>
      <c r="C955" s="69">
        <v>1.96</v>
      </c>
      <c r="D955" s="69">
        <v>0.79</v>
      </c>
      <c r="E955" s="69">
        <v>0.59</v>
      </c>
      <c r="F955" s="69">
        <v>1.19</v>
      </c>
      <c r="G955" s="69">
        <v>1.54</v>
      </c>
      <c r="H955" s="69">
        <v>-0.05</v>
      </c>
      <c r="I955" s="69">
        <v>-0.12</v>
      </c>
      <c r="J955" s="69">
        <v>0.41</v>
      </c>
    </row>
    <row r="956" spans="2:10" x14ac:dyDescent="0.2">
      <c r="B956" s="218" t="s">
        <v>1022</v>
      </c>
      <c r="C956" s="69">
        <v>1.97</v>
      </c>
      <c r="D956" s="69">
        <v>0.79</v>
      </c>
      <c r="E956" s="69">
        <v>0.6</v>
      </c>
      <c r="F956" s="69">
        <v>1.19</v>
      </c>
      <c r="G956" s="69">
        <v>1.55</v>
      </c>
      <c r="H956" s="69">
        <v>-0.04</v>
      </c>
      <c r="I956" s="69">
        <v>-0.11</v>
      </c>
      <c r="J956" s="69">
        <v>0.39</v>
      </c>
    </row>
    <row r="957" spans="2:10" x14ac:dyDescent="0.2">
      <c r="B957" s="218" t="s">
        <v>1023</v>
      </c>
      <c r="C957" s="69">
        <v>1.98</v>
      </c>
      <c r="D957" s="69">
        <v>0.8</v>
      </c>
      <c r="E957" s="69">
        <v>0.61</v>
      </c>
      <c r="F957" s="69">
        <v>1.2</v>
      </c>
      <c r="G957" s="69">
        <v>1.56</v>
      </c>
      <c r="H957" s="69">
        <v>0.05</v>
      </c>
      <c r="I957" s="69">
        <v>-0.12</v>
      </c>
      <c r="J957" s="69">
        <v>0.41</v>
      </c>
    </row>
    <row r="958" spans="2:10" x14ac:dyDescent="0.2">
      <c r="B958" s="218" t="s">
        <v>1024</v>
      </c>
      <c r="C958" s="69">
        <v>1.99</v>
      </c>
      <c r="D958" s="69">
        <v>0.8</v>
      </c>
      <c r="E958" s="69">
        <v>0.62</v>
      </c>
      <c r="F958" s="69">
        <v>1.21</v>
      </c>
      <c r="G958" s="69">
        <v>1.57</v>
      </c>
      <c r="H958" s="69">
        <v>-0.03</v>
      </c>
      <c r="I958" s="69">
        <v>-0.09</v>
      </c>
      <c r="J958" s="69">
        <v>0.42</v>
      </c>
    </row>
    <row r="959" spans="2:10" x14ac:dyDescent="0.2">
      <c r="B959" s="218" t="s">
        <v>1025</v>
      </c>
      <c r="C959" s="69">
        <v>1.99</v>
      </c>
      <c r="D959" s="69">
        <v>0.81</v>
      </c>
      <c r="E959" s="69">
        <v>0.62</v>
      </c>
      <c r="F959" s="69">
        <v>1.21</v>
      </c>
      <c r="G959" s="69">
        <v>1.56</v>
      </c>
      <c r="H959" s="69">
        <v>-0.02</v>
      </c>
      <c r="I959" s="69">
        <v>-0.09</v>
      </c>
      <c r="J959" s="69">
        <v>0.42</v>
      </c>
    </row>
    <row r="960" spans="2:10" x14ac:dyDescent="0.2">
      <c r="B960" s="218" t="s">
        <v>1026</v>
      </c>
      <c r="C960" s="69">
        <v>1.99</v>
      </c>
      <c r="D960" s="69">
        <v>0.81</v>
      </c>
      <c r="E960" s="69">
        <v>0.63</v>
      </c>
      <c r="F960" s="69">
        <v>1.22</v>
      </c>
      <c r="G960" s="69">
        <v>1.57</v>
      </c>
      <c r="H960" s="69">
        <v>-0.02</v>
      </c>
      <c r="I960" s="69">
        <v>-0.09</v>
      </c>
      <c r="J960" s="69">
        <v>0.42</v>
      </c>
    </row>
    <row r="961" spans="2:10" x14ac:dyDescent="0.2">
      <c r="B961" s="218" t="s">
        <v>1027</v>
      </c>
      <c r="C961" s="69">
        <v>1.99</v>
      </c>
      <c r="D961" s="69">
        <v>0.82</v>
      </c>
      <c r="E961" s="69">
        <v>0.63</v>
      </c>
      <c r="F961" s="69">
        <v>1.22</v>
      </c>
      <c r="G961" s="69">
        <v>1.57</v>
      </c>
      <c r="H961" s="69">
        <v>-0.02</v>
      </c>
      <c r="I961" s="69">
        <v>-0.09</v>
      </c>
      <c r="J961" s="69">
        <v>0.43</v>
      </c>
    </row>
    <row r="962" spans="2:10" x14ac:dyDescent="0.2">
      <c r="B962" s="218" t="s">
        <v>1028</v>
      </c>
      <c r="C962" s="69">
        <v>1.99</v>
      </c>
      <c r="D962" s="69">
        <v>0.82</v>
      </c>
      <c r="E962" s="69">
        <v>0.64</v>
      </c>
      <c r="F962" s="69">
        <v>1.23</v>
      </c>
      <c r="G962" s="69">
        <v>1.58</v>
      </c>
      <c r="H962" s="69">
        <v>-0.01</v>
      </c>
      <c r="I962" s="69">
        <v>-0.09</v>
      </c>
      <c r="J962" s="69">
        <v>0.44</v>
      </c>
    </row>
    <row r="963" spans="2:10" x14ac:dyDescent="0.2">
      <c r="B963" s="218" t="s">
        <v>1029</v>
      </c>
      <c r="C963" s="69">
        <v>2</v>
      </c>
      <c r="D963" s="69">
        <v>0.83</v>
      </c>
      <c r="E963" s="69">
        <v>0.65</v>
      </c>
      <c r="F963" s="69">
        <v>1.23</v>
      </c>
      <c r="G963" s="69">
        <v>1.59</v>
      </c>
      <c r="H963" s="69">
        <v>-0.01</v>
      </c>
      <c r="I963" s="69">
        <v>-0.08</v>
      </c>
      <c r="J963" s="69">
        <v>0.45</v>
      </c>
    </row>
    <row r="964" spans="2:10" x14ac:dyDescent="0.2">
      <c r="B964" s="218" t="s">
        <v>1030</v>
      </c>
      <c r="C964" s="69">
        <v>2</v>
      </c>
      <c r="D964" s="69">
        <v>0.84</v>
      </c>
      <c r="E964" s="69">
        <v>0.65</v>
      </c>
      <c r="F964" s="69">
        <v>1.24</v>
      </c>
      <c r="G964" s="69">
        <v>1.59</v>
      </c>
      <c r="H964" s="69">
        <v>0</v>
      </c>
      <c r="I964" s="69">
        <v>-7.0000000000000007E-2</v>
      </c>
      <c r="J964" s="69">
        <v>0.46</v>
      </c>
    </row>
    <row r="965" spans="2:10" x14ac:dyDescent="0.2">
      <c r="B965" s="218" t="s">
        <v>1031</v>
      </c>
      <c r="C965" s="69">
        <v>2</v>
      </c>
      <c r="D965" s="69">
        <v>0.84</v>
      </c>
      <c r="E965" s="69">
        <v>0.65</v>
      </c>
      <c r="F965" s="69">
        <v>1.24</v>
      </c>
      <c r="G965" s="69">
        <v>1.59</v>
      </c>
      <c r="H965" s="69">
        <v>0.02</v>
      </c>
      <c r="I965" s="69">
        <v>-0.06</v>
      </c>
      <c r="J965" s="69">
        <v>0.46</v>
      </c>
    </row>
    <row r="966" spans="2:10" x14ac:dyDescent="0.2">
      <c r="B966" s="218" t="s">
        <v>1032</v>
      </c>
      <c r="C966" s="69">
        <v>1.99</v>
      </c>
      <c r="D966" s="69">
        <v>0.84</v>
      </c>
      <c r="E966" s="69">
        <v>0.65</v>
      </c>
      <c r="F966" s="69">
        <v>1.24</v>
      </c>
      <c r="G966" s="69">
        <v>1.59</v>
      </c>
      <c r="H966" s="69">
        <v>0.01</v>
      </c>
      <c r="I966" s="69">
        <v>-7.0000000000000007E-2</v>
      </c>
      <c r="J966" s="69">
        <v>0.46</v>
      </c>
    </row>
    <row r="967" spans="2:10" x14ac:dyDescent="0.2">
      <c r="B967" s="218" t="s">
        <v>1033</v>
      </c>
      <c r="C967" s="69">
        <v>1.99</v>
      </c>
      <c r="D967" s="69">
        <v>0.84</v>
      </c>
      <c r="E967" s="69">
        <v>0.65</v>
      </c>
      <c r="F967" s="69">
        <v>1.24</v>
      </c>
      <c r="G967" s="69">
        <v>1.59</v>
      </c>
      <c r="H967" s="69">
        <v>0.03</v>
      </c>
      <c r="I967" s="69">
        <v>-7.0000000000000007E-2</v>
      </c>
      <c r="J967" s="69">
        <v>0.45</v>
      </c>
    </row>
    <row r="968" spans="2:10" x14ac:dyDescent="0.2">
      <c r="B968" s="218" t="s">
        <v>1034</v>
      </c>
      <c r="C968" s="69">
        <v>2</v>
      </c>
      <c r="D968" s="69">
        <v>0.87</v>
      </c>
      <c r="E968" s="69">
        <v>0.65</v>
      </c>
      <c r="F968" s="69">
        <v>1.24</v>
      </c>
      <c r="G968" s="69">
        <v>1.59</v>
      </c>
      <c r="H968" s="69">
        <v>0.03</v>
      </c>
      <c r="I968" s="69">
        <v>-0.06</v>
      </c>
      <c r="J968" s="69">
        <v>0.44</v>
      </c>
    </row>
    <row r="969" spans="2:10" x14ac:dyDescent="0.2">
      <c r="B969" s="218" t="s">
        <v>1035</v>
      </c>
      <c r="C969" s="69">
        <v>1.99</v>
      </c>
      <c r="D969" s="69">
        <v>0.87</v>
      </c>
      <c r="E969" s="69">
        <v>0.65</v>
      </c>
      <c r="F969" s="69">
        <v>1.24</v>
      </c>
      <c r="G969" s="69">
        <v>1.59</v>
      </c>
      <c r="H969" s="69">
        <v>0.02</v>
      </c>
      <c r="I969" s="69">
        <v>-0.06</v>
      </c>
      <c r="J969" s="69">
        <v>0.46</v>
      </c>
    </row>
    <row r="970" spans="2:10" x14ac:dyDescent="0.2">
      <c r="B970" s="218" t="s">
        <v>1036</v>
      </c>
      <c r="C970" s="69">
        <v>1.98</v>
      </c>
      <c r="D970" s="69">
        <v>0.88</v>
      </c>
      <c r="E970" s="69">
        <v>0.65</v>
      </c>
      <c r="F970" s="69">
        <v>1.25</v>
      </c>
      <c r="G970" s="69">
        <v>1.59</v>
      </c>
      <c r="H970" s="69">
        <v>0.01</v>
      </c>
      <c r="I970" s="69">
        <v>-0.05</v>
      </c>
      <c r="J970" s="69">
        <v>0.46</v>
      </c>
    </row>
    <row r="971" spans="2:10" x14ac:dyDescent="0.2">
      <c r="B971" s="218" t="s">
        <v>1037</v>
      </c>
      <c r="C971" s="69">
        <v>2.0099999999999998</v>
      </c>
      <c r="D971" s="69">
        <v>0.88</v>
      </c>
      <c r="E971" s="69">
        <v>0.66</v>
      </c>
      <c r="F971" s="69">
        <v>1.26</v>
      </c>
      <c r="G971" s="69">
        <v>1.6</v>
      </c>
      <c r="H971" s="69">
        <v>0.01</v>
      </c>
      <c r="I971" s="69">
        <v>-0.05</v>
      </c>
      <c r="J971" s="69">
        <v>0.48</v>
      </c>
    </row>
    <row r="972" spans="2:10" x14ac:dyDescent="0.2">
      <c r="B972" s="218" t="s">
        <v>1038</v>
      </c>
      <c r="C972" s="69">
        <v>2.04</v>
      </c>
      <c r="D972" s="69">
        <v>0.88</v>
      </c>
      <c r="E972" s="69">
        <v>0.66</v>
      </c>
      <c r="F972" s="69">
        <v>1.29</v>
      </c>
      <c r="G972" s="69">
        <v>1.61</v>
      </c>
      <c r="H972" s="69">
        <v>0.02</v>
      </c>
      <c r="I972" s="69">
        <v>-0.05</v>
      </c>
      <c r="J972" s="69">
        <v>0.47</v>
      </c>
    </row>
    <row r="973" spans="2:10" x14ac:dyDescent="0.2">
      <c r="B973" s="218" t="s">
        <v>1039</v>
      </c>
      <c r="C973" s="69">
        <v>2.0499999999999998</v>
      </c>
      <c r="D973" s="69">
        <v>0.89</v>
      </c>
      <c r="E973" s="69">
        <v>0.66</v>
      </c>
      <c r="F973" s="69">
        <v>1.3</v>
      </c>
      <c r="G973" s="69">
        <v>1.62</v>
      </c>
      <c r="H973" s="69">
        <v>0.03</v>
      </c>
      <c r="I973" s="69">
        <v>-0.04</v>
      </c>
      <c r="J973" s="69">
        <v>0.48</v>
      </c>
    </row>
    <row r="974" spans="2:10" x14ac:dyDescent="0.2">
      <c r="B974" s="218" t="s">
        <v>1040</v>
      </c>
      <c r="C974" s="69">
        <v>2.0499999999999998</v>
      </c>
      <c r="D974" s="69">
        <v>0.89</v>
      </c>
      <c r="E974" s="69">
        <v>0.67</v>
      </c>
      <c r="F974" s="69">
        <v>1.31</v>
      </c>
      <c r="G974" s="69">
        <v>1.62</v>
      </c>
      <c r="H974" s="69">
        <v>0.04</v>
      </c>
      <c r="I974" s="69">
        <v>-0.03</v>
      </c>
      <c r="J974" s="69">
        <v>0.48</v>
      </c>
    </row>
    <row r="975" spans="2:10" x14ac:dyDescent="0.2">
      <c r="B975" s="218" t="s">
        <v>1041</v>
      </c>
      <c r="C975" s="69">
        <v>2.0699999999999998</v>
      </c>
      <c r="D975" s="69">
        <v>0.89</v>
      </c>
      <c r="E975" s="69">
        <v>0.67</v>
      </c>
      <c r="F975" s="69">
        <v>1.33</v>
      </c>
      <c r="G975" s="69">
        <v>1.63</v>
      </c>
      <c r="H975" s="69">
        <v>0.04</v>
      </c>
      <c r="I975" s="69">
        <v>-0.02</v>
      </c>
      <c r="J975" s="69">
        <v>0.48</v>
      </c>
    </row>
    <row r="976" spans="2:10" x14ac:dyDescent="0.2">
      <c r="B976" s="218" t="s">
        <v>1042</v>
      </c>
      <c r="C976" s="69">
        <v>2.1</v>
      </c>
      <c r="D976" s="69">
        <v>0.9</v>
      </c>
      <c r="E976" s="69">
        <v>0.68</v>
      </c>
      <c r="F976" s="69">
        <v>1.35</v>
      </c>
      <c r="G976" s="69">
        <v>1.65</v>
      </c>
      <c r="H976" s="69">
        <v>0.03</v>
      </c>
      <c r="I976" s="69">
        <v>0</v>
      </c>
      <c r="J976" s="69">
        <v>0.49</v>
      </c>
    </row>
    <row r="977" spans="2:10" x14ac:dyDescent="0.2">
      <c r="B977" s="218" t="s">
        <v>1043</v>
      </c>
      <c r="C977" s="69">
        <v>2.15</v>
      </c>
      <c r="D977" s="69">
        <v>0.92</v>
      </c>
      <c r="E977" s="69">
        <v>0.7</v>
      </c>
      <c r="F977" s="69">
        <v>1.37</v>
      </c>
      <c r="G977" s="69">
        <v>1.67</v>
      </c>
      <c r="H977" s="69">
        <v>0.06</v>
      </c>
      <c r="I977" s="69">
        <v>0.01</v>
      </c>
      <c r="J977" s="69">
        <v>0.52</v>
      </c>
    </row>
    <row r="978" spans="2:10" x14ac:dyDescent="0.2">
      <c r="B978" s="218" t="s">
        <v>1044</v>
      </c>
      <c r="C978" s="69">
        <v>1.83</v>
      </c>
      <c r="D978" s="69">
        <v>0.92</v>
      </c>
      <c r="E978" s="69">
        <v>0.7</v>
      </c>
      <c r="F978" s="69">
        <v>1.38</v>
      </c>
      <c r="G978" s="69">
        <v>1.67</v>
      </c>
      <c r="H978" s="69">
        <v>0.1</v>
      </c>
      <c r="I978" s="69">
        <v>0.02</v>
      </c>
      <c r="J978" s="69">
        <v>0.52</v>
      </c>
    </row>
    <row r="979" spans="2:10" x14ac:dyDescent="0.2">
      <c r="B979" s="218" t="s">
        <v>1045</v>
      </c>
      <c r="C979" s="69">
        <v>1.84</v>
      </c>
      <c r="D979" s="69">
        <v>0.92</v>
      </c>
      <c r="E979" s="69">
        <v>0.7</v>
      </c>
      <c r="F979" s="69">
        <v>1.39</v>
      </c>
      <c r="G979" s="69">
        <v>1.67</v>
      </c>
      <c r="H979" s="69">
        <v>0.06</v>
      </c>
      <c r="I979" s="69">
        <v>0.02</v>
      </c>
      <c r="J979" s="69">
        <v>0.51</v>
      </c>
    </row>
    <row r="980" spans="2:10" x14ac:dyDescent="0.2">
      <c r="B980" s="218" t="s">
        <v>1046</v>
      </c>
      <c r="C980" s="69">
        <v>1.87</v>
      </c>
      <c r="D980" s="69">
        <v>0.92</v>
      </c>
      <c r="E980" s="69">
        <v>0.72</v>
      </c>
      <c r="F980" s="69">
        <v>1.4</v>
      </c>
      <c r="G980" s="69">
        <v>1.68</v>
      </c>
      <c r="H980" s="69">
        <v>0.09</v>
      </c>
      <c r="I980" s="69">
        <v>0.04</v>
      </c>
      <c r="J980" s="69">
        <v>0.53</v>
      </c>
    </row>
    <row r="981" spans="2:10" x14ac:dyDescent="0.2">
      <c r="B981" s="218" t="s">
        <v>1047</v>
      </c>
      <c r="C981" s="69">
        <v>1.87</v>
      </c>
      <c r="D981" s="69">
        <v>0.93</v>
      </c>
      <c r="E981" s="69">
        <v>0.71</v>
      </c>
      <c r="F981" s="69">
        <v>1.4</v>
      </c>
      <c r="G981" s="69">
        <v>1.68</v>
      </c>
      <c r="H981" s="69">
        <v>0.09</v>
      </c>
      <c r="I981" s="69">
        <v>0.04</v>
      </c>
      <c r="J981" s="69">
        <v>0.53</v>
      </c>
    </row>
    <row r="982" spans="2:10" x14ac:dyDescent="0.2">
      <c r="B982" s="218" t="s">
        <v>1048</v>
      </c>
      <c r="C982" s="69">
        <v>1.87</v>
      </c>
      <c r="D982" s="69">
        <v>0.93</v>
      </c>
      <c r="E982" s="69">
        <v>0.71</v>
      </c>
      <c r="F982" s="69">
        <v>1.39</v>
      </c>
      <c r="G982" s="69">
        <v>1.66</v>
      </c>
      <c r="H982" s="69">
        <v>7.0000000000000007E-2</v>
      </c>
      <c r="I982" s="69">
        <v>0.04</v>
      </c>
      <c r="J982" s="69">
        <v>0.5</v>
      </c>
    </row>
    <row r="983" spans="2:10" x14ac:dyDescent="0.2">
      <c r="B983" s="218" t="s">
        <v>1049</v>
      </c>
      <c r="C983" s="69">
        <v>1.89</v>
      </c>
      <c r="D983" s="69">
        <v>0.93</v>
      </c>
      <c r="E983" s="69">
        <v>0.72</v>
      </c>
      <c r="F983" s="69">
        <v>1.4</v>
      </c>
      <c r="G983" s="69">
        <v>1.67</v>
      </c>
      <c r="H983" s="69">
        <v>0.08</v>
      </c>
      <c r="I983" s="69">
        <v>0.05</v>
      </c>
      <c r="J983" s="69">
        <v>0.51</v>
      </c>
    </row>
    <row r="984" spans="2:10" x14ac:dyDescent="0.2">
      <c r="B984" s="218" t="s">
        <v>1050</v>
      </c>
      <c r="C984" s="69">
        <v>1.9</v>
      </c>
      <c r="D984" s="69">
        <v>0.94</v>
      </c>
      <c r="E984" s="69">
        <v>0.74</v>
      </c>
      <c r="F984" s="69">
        <v>1.42</v>
      </c>
      <c r="G984" s="69">
        <v>1.7</v>
      </c>
      <c r="H984" s="69">
        <v>0.09</v>
      </c>
      <c r="I984" s="69">
        <v>0.06</v>
      </c>
      <c r="J984" s="69">
        <v>0.53</v>
      </c>
    </row>
    <row r="985" spans="2:10" x14ac:dyDescent="0.2">
      <c r="B985" s="218" t="s">
        <v>1051</v>
      </c>
      <c r="C985" s="69">
        <v>1.92</v>
      </c>
      <c r="D985" s="69">
        <v>0.94</v>
      </c>
      <c r="E985" s="69">
        <v>0.74</v>
      </c>
      <c r="F985" s="69">
        <v>1.43</v>
      </c>
      <c r="G985" s="69">
        <v>1.72</v>
      </c>
      <c r="H985" s="69">
        <v>0.09</v>
      </c>
      <c r="I985" s="69">
        <v>7.0000000000000007E-2</v>
      </c>
      <c r="J985" s="69">
        <v>0.54</v>
      </c>
    </row>
    <row r="986" spans="2:10" x14ac:dyDescent="0.2">
      <c r="B986" s="218" t="s">
        <v>1052</v>
      </c>
      <c r="C986" s="69">
        <v>1.94</v>
      </c>
      <c r="D986" s="69">
        <v>0.94</v>
      </c>
      <c r="E986" s="69">
        <v>0.75</v>
      </c>
      <c r="F986" s="69">
        <v>1.45</v>
      </c>
      <c r="G986" s="69">
        <v>1.73</v>
      </c>
      <c r="H986" s="69">
        <v>0.11</v>
      </c>
      <c r="I986" s="69">
        <v>0.08</v>
      </c>
      <c r="J986" s="69">
        <v>0.55000000000000004</v>
      </c>
    </row>
    <row r="987" spans="2:10" x14ac:dyDescent="0.2">
      <c r="B987" s="218" t="s">
        <v>1053</v>
      </c>
      <c r="C987" s="69">
        <v>1.96</v>
      </c>
      <c r="D987" s="69">
        <v>0.94</v>
      </c>
      <c r="E987" s="69">
        <v>0.76</v>
      </c>
      <c r="F987" s="69">
        <v>1.45</v>
      </c>
      <c r="G987" s="69">
        <v>1.73</v>
      </c>
      <c r="H987" s="69">
        <v>0.12</v>
      </c>
      <c r="I987" s="69">
        <v>0.1</v>
      </c>
      <c r="J987" s="69">
        <v>0.56000000000000005</v>
      </c>
    </row>
    <row r="988" spans="2:10" x14ac:dyDescent="0.2">
      <c r="B988" s="218" t="s">
        <v>1054</v>
      </c>
      <c r="C988" s="69">
        <v>1.97</v>
      </c>
      <c r="D988" s="69">
        <v>0.95</v>
      </c>
      <c r="E988" s="69">
        <v>0.76</v>
      </c>
      <c r="F988" s="69">
        <v>1.46</v>
      </c>
      <c r="G988" s="69">
        <v>1.74</v>
      </c>
      <c r="H988" s="69">
        <v>0.15</v>
      </c>
      <c r="I988" s="69">
        <v>0.1</v>
      </c>
      <c r="J988" s="69">
        <v>0.56999999999999995</v>
      </c>
    </row>
    <row r="989" spans="2:10" x14ac:dyDescent="0.2">
      <c r="B989" s="218" t="s">
        <v>1055</v>
      </c>
      <c r="C989" s="69">
        <v>1.99</v>
      </c>
      <c r="D989" s="69">
        <v>0.95</v>
      </c>
      <c r="E989" s="69">
        <v>0.77</v>
      </c>
      <c r="F989" s="69">
        <v>1.46</v>
      </c>
      <c r="G989" s="69">
        <v>1.74</v>
      </c>
      <c r="H989" s="69">
        <v>0.13</v>
      </c>
      <c r="I989" s="69">
        <v>0.11</v>
      </c>
      <c r="J989" s="69">
        <v>0.56999999999999995</v>
      </c>
    </row>
    <row r="990" spans="2:10" x14ac:dyDescent="0.2">
      <c r="B990" s="218" t="s">
        <v>1056</v>
      </c>
      <c r="C990" s="69">
        <v>2.0099999999999998</v>
      </c>
      <c r="D990" s="69">
        <v>0.96</v>
      </c>
      <c r="E990" s="69">
        <v>0.77</v>
      </c>
      <c r="F990" s="69">
        <v>1.46</v>
      </c>
      <c r="G990" s="69">
        <v>1.76</v>
      </c>
      <c r="H990" s="69">
        <v>0.14000000000000001</v>
      </c>
      <c r="I990" s="69">
        <v>0.12</v>
      </c>
      <c r="J990" s="69">
        <v>0.56999999999999995</v>
      </c>
    </row>
    <row r="991" spans="2:10" x14ac:dyDescent="0.2">
      <c r="B991" s="218" t="s">
        <v>1057</v>
      </c>
      <c r="C991" s="69">
        <v>2.08</v>
      </c>
      <c r="D991" s="69">
        <v>0.97</v>
      </c>
      <c r="E991" s="69">
        <v>0.79</v>
      </c>
      <c r="F991" s="69">
        <v>1.47</v>
      </c>
      <c r="G991" s="69">
        <v>1.78</v>
      </c>
      <c r="H991" s="69">
        <v>0.12</v>
      </c>
      <c r="I991" s="69">
        <v>0.13</v>
      </c>
      <c r="J991" s="69">
        <v>0.59</v>
      </c>
    </row>
    <row r="992" spans="2:10" x14ac:dyDescent="0.2">
      <c r="B992" s="218" t="s">
        <v>1058</v>
      </c>
      <c r="C992" s="69">
        <v>2.1</v>
      </c>
      <c r="D992" s="69">
        <v>0.96</v>
      </c>
      <c r="E992" s="69">
        <v>0.79</v>
      </c>
      <c r="F992" s="69">
        <v>1.47</v>
      </c>
      <c r="G992" s="69">
        <v>1.78</v>
      </c>
      <c r="H992" s="69">
        <v>0.13</v>
      </c>
      <c r="I992" s="69">
        <v>0.13</v>
      </c>
      <c r="J992" s="69">
        <v>0.56999999999999995</v>
      </c>
    </row>
    <row r="993" spans="2:10" x14ac:dyDescent="0.2">
      <c r="B993" s="218" t="s">
        <v>1059</v>
      </c>
      <c r="C993" s="69">
        <v>2.13</v>
      </c>
      <c r="D993" s="69">
        <v>0.97</v>
      </c>
      <c r="E993" s="69">
        <v>0.79</v>
      </c>
      <c r="F993" s="69">
        <v>1.49</v>
      </c>
      <c r="G993" s="69">
        <v>1.79</v>
      </c>
      <c r="H993" s="69">
        <v>0.14000000000000001</v>
      </c>
      <c r="I993" s="69">
        <v>0.15</v>
      </c>
      <c r="J993" s="69">
        <v>0.59</v>
      </c>
    </row>
    <row r="994" spans="2:10" x14ac:dyDescent="0.2">
      <c r="B994" s="218" t="s">
        <v>1060</v>
      </c>
      <c r="C994" s="69">
        <v>2.1</v>
      </c>
      <c r="D994" s="69">
        <v>0.96</v>
      </c>
      <c r="E994" s="69">
        <v>0.76</v>
      </c>
      <c r="F994" s="69">
        <v>1.47</v>
      </c>
      <c r="G994" s="69">
        <v>1.78</v>
      </c>
      <c r="H994" s="69">
        <v>0.13</v>
      </c>
      <c r="I994" s="69">
        <v>0.11</v>
      </c>
      <c r="J994" s="69">
        <v>0.57999999999999996</v>
      </c>
    </row>
    <row r="995" spans="2:10" x14ac:dyDescent="0.2">
      <c r="B995" s="218" t="s">
        <v>1061</v>
      </c>
      <c r="C995" s="69">
        <v>2.04</v>
      </c>
      <c r="D995" s="69">
        <v>0.93</v>
      </c>
      <c r="E995" s="69">
        <v>0.72</v>
      </c>
      <c r="F995" s="69">
        <v>1.44</v>
      </c>
      <c r="G995" s="69">
        <v>1.72</v>
      </c>
      <c r="H995" s="69">
        <v>0.12</v>
      </c>
      <c r="I995" s="69">
        <v>0.09</v>
      </c>
      <c r="J995" s="69">
        <v>0.54</v>
      </c>
    </row>
    <row r="996" spans="2:10" x14ac:dyDescent="0.2">
      <c r="B996" s="218" t="s">
        <v>1062</v>
      </c>
      <c r="C996" s="69">
        <v>2.0099999999999998</v>
      </c>
      <c r="D996" s="69">
        <v>0.94</v>
      </c>
      <c r="E996" s="69">
        <v>0.69</v>
      </c>
      <c r="F996" s="69">
        <v>1.44</v>
      </c>
      <c r="G996" s="69">
        <v>1.71</v>
      </c>
      <c r="H996" s="69">
        <v>0.1</v>
      </c>
      <c r="I996" s="69">
        <v>7.0000000000000007E-2</v>
      </c>
      <c r="J996" s="69">
        <v>0.54</v>
      </c>
    </row>
    <row r="997" spans="2:10" x14ac:dyDescent="0.2">
      <c r="B997" s="218" t="s">
        <v>1063</v>
      </c>
      <c r="C997" s="69">
        <v>2.0099999999999998</v>
      </c>
      <c r="D997" s="69">
        <v>0.94</v>
      </c>
      <c r="E997" s="69">
        <v>0.69</v>
      </c>
      <c r="F997" s="69">
        <v>1.44</v>
      </c>
      <c r="G997" s="69">
        <v>1.71</v>
      </c>
      <c r="H997" s="69">
        <v>0.11</v>
      </c>
      <c r="I997" s="69">
        <v>0.08</v>
      </c>
      <c r="J997" s="69">
        <v>0.55000000000000004</v>
      </c>
    </row>
    <row r="998" spans="2:10" x14ac:dyDescent="0.2">
      <c r="B998" s="218" t="s">
        <v>1064</v>
      </c>
      <c r="C998" s="69">
        <v>1.99</v>
      </c>
      <c r="D998" s="69">
        <v>0.94</v>
      </c>
      <c r="E998" s="69">
        <v>0.67</v>
      </c>
      <c r="F998" s="69">
        <v>1.43</v>
      </c>
      <c r="G998" s="69">
        <v>1.71</v>
      </c>
      <c r="H998" s="69">
        <v>0.12</v>
      </c>
      <c r="I998" s="69">
        <v>7.0000000000000007E-2</v>
      </c>
      <c r="J998" s="69">
        <v>0.54</v>
      </c>
    </row>
    <row r="999" spans="2:10" x14ac:dyDescent="0.2">
      <c r="B999" s="218" t="s">
        <v>1065</v>
      </c>
      <c r="C999" s="69">
        <v>1.98</v>
      </c>
      <c r="D999" s="69">
        <v>0.93</v>
      </c>
      <c r="E999" s="69">
        <v>0.6</v>
      </c>
      <c r="F999" s="69">
        <v>1.42</v>
      </c>
      <c r="G999" s="69">
        <v>1.53</v>
      </c>
      <c r="H999" s="69">
        <v>0.09</v>
      </c>
      <c r="I999" s="69">
        <v>-0.02</v>
      </c>
      <c r="J999" s="69">
        <v>0.52</v>
      </c>
    </row>
    <row r="1000" spans="2:10" x14ac:dyDescent="0.2">
      <c r="B1000" s="218" t="s">
        <v>1066</v>
      </c>
      <c r="C1000" s="69">
        <v>1.94</v>
      </c>
      <c r="D1000" s="69">
        <v>0.92</v>
      </c>
      <c r="E1000" s="69">
        <v>0.57999999999999996</v>
      </c>
      <c r="F1000" s="69">
        <v>1.41</v>
      </c>
      <c r="G1000" s="69">
        <v>1.49</v>
      </c>
      <c r="H1000" s="69">
        <v>0.06</v>
      </c>
      <c r="I1000" s="69">
        <v>-0.03</v>
      </c>
      <c r="J1000" s="69">
        <v>0.48</v>
      </c>
    </row>
    <row r="1001" spans="2:10" x14ac:dyDescent="0.2">
      <c r="B1001" s="218" t="s">
        <v>1067</v>
      </c>
      <c r="C1001" s="69">
        <v>1.9</v>
      </c>
      <c r="D1001" s="69">
        <v>0.9</v>
      </c>
      <c r="E1001" s="69">
        <v>0.56000000000000005</v>
      </c>
      <c r="F1001" s="69">
        <v>1.39</v>
      </c>
      <c r="G1001" s="69">
        <v>1.47</v>
      </c>
      <c r="H1001" s="69">
        <v>-0.02</v>
      </c>
      <c r="I1001" s="69">
        <v>-0.05</v>
      </c>
      <c r="J1001" s="69">
        <v>0.46</v>
      </c>
    </row>
    <row r="1002" spans="2:10" x14ac:dyDescent="0.2">
      <c r="B1002" s="218" t="s">
        <v>1068</v>
      </c>
      <c r="C1002" s="69">
        <v>1.88</v>
      </c>
      <c r="D1002" s="69">
        <v>0.87</v>
      </c>
      <c r="E1002" s="69">
        <v>0.56000000000000005</v>
      </c>
      <c r="F1002" s="69">
        <v>1.4</v>
      </c>
      <c r="G1002" s="69">
        <v>1.47</v>
      </c>
      <c r="H1002" s="69">
        <v>0</v>
      </c>
      <c r="I1002" s="69">
        <v>-0.08</v>
      </c>
      <c r="J1002" s="69">
        <v>0.41</v>
      </c>
    </row>
    <row r="1003" spans="2:10" x14ac:dyDescent="0.2">
      <c r="B1003" s="218" t="s">
        <v>1069</v>
      </c>
      <c r="C1003" s="69">
        <v>1.9</v>
      </c>
      <c r="D1003" s="69">
        <v>0.87</v>
      </c>
      <c r="E1003" s="69">
        <v>0.56999999999999995</v>
      </c>
      <c r="F1003" s="69">
        <v>1.4</v>
      </c>
      <c r="G1003" s="69">
        <v>1.47</v>
      </c>
      <c r="H1003" s="69">
        <v>0.02</v>
      </c>
      <c r="I1003" s="69">
        <v>-0.06</v>
      </c>
      <c r="J1003" s="69">
        <v>0.42</v>
      </c>
    </row>
    <row r="1004" spans="2:10" x14ac:dyDescent="0.2">
      <c r="B1004" s="218" t="s">
        <v>1070</v>
      </c>
      <c r="C1004" s="69">
        <v>1.9</v>
      </c>
      <c r="D1004" s="69">
        <v>0.89</v>
      </c>
      <c r="E1004" s="69">
        <v>0.56999999999999995</v>
      </c>
      <c r="F1004" s="69">
        <v>1.4</v>
      </c>
      <c r="G1004" s="69">
        <v>1.48</v>
      </c>
      <c r="H1004" s="69">
        <v>0.01</v>
      </c>
      <c r="I1004" s="69">
        <v>-0.05</v>
      </c>
      <c r="J1004" s="69">
        <v>0.41</v>
      </c>
    </row>
    <row r="1005" spans="2:10" x14ac:dyDescent="0.2">
      <c r="B1005" s="218" t="s">
        <v>1071</v>
      </c>
      <c r="C1005" s="69">
        <v>1.9</v>
      </c>
      <c r="D1005" s="69">
        <v>0.91</v>
      </c>
      <c r="E1005" s="69">
        <v>0.57999999999999996</v>
      </c>
      <c r="F1005" s="69">
        <v>1.4</v>
      </c>
      <c r="G1005" s="69">
        <v>1.47</v>
      </c>
      <c r="H1005" s="69">
        <v>-7.0000000000000007E-2</v>
      </c>
      <c r="I1005" s="69">
        <v>-0.06</v>
      </c>
      <c r="J1005" s="69">
        <v>0.42</v>
      </c>
    </row>
    <row r="1006" spans="2:10" x14ac:dyDescent="0.2">
      <c r="B1006" s="218" t="s">
        <v>1072</v>
      </c>
      <c r="C1006" s="69">
        <v>1.89</v>
      </c>
      <c r="D1006" s="69">
        <v>0.91</v>
      </c>
      <c r="E1006" s="69">
        <v>0.57999999999999996</v>
      </c>
      <c r="F1006" s="69">
        <v>1.39</v>
      </c>
      <c r="G1006" s="69">
        <v>1.48</v>
      </c>
      <c r="H1006" s="69">
        <v>-0.06</v>
      </c>
      <c r="I1006" s="69">
        <v>-0.03</v>
      </c>
      <c r="J1006" s="69">
        <v>0.42</v>
      </c>
    </row>
    <row r="1007" spans="2:10" x14ac:dyDescent="0.2">
      <c r="B1007" s="218" t="s">
        <v>1073</v>
      </c>
      <c r="C1007" s="69">
        <v>1.88</v>
      </c>
      <c r="D1007" s="69">
        <v>0.91</v>
      </c>
      <c r="E1007" s="69">
        <v>0.59</v>
      </c>
      <c r="F1007" s="69">
        <v>1.41</v>
      </c>
      <c r="G1007" s="69">
        <v>1.47</v>
      </c>
      <c r="H1007" s="69">
        <v>-0.09</v>
      </c>
      <c r="I1007" s="69">
        <v>-0.04</v>
      </c>
      <c r="J1007" s="69">
        <v>0.43</v>
      </c>
    </row>
    <row r="1008" spans="2:10" x14ac:dyDescent="0.2">
      <c r="B1008" s="218" t="s">
        <v>1074</v>
      </c>
      <c r="C1008" s="69">
        <v>1.89</v>
      </c>
      <c r="D1008" s="69">
        <v>0.93</v>
      </c>
      <c r="E1008" s="69">
        <v>0.6</v>
      </c>
      <c r="F1008" s="69">
        <v>1.41</v>
      </c>
      <c r="G1008" s="69">
        <v>1.47</v>
      </c>
      <c r="H1008" s="69">
        <v>-7.0000000000000007E-2</v>
      </c>
      <c r="I1008" s="69">
        <v>-0.03</v>
      </c>
      <c r="J1008" s="69">
        <v>0.43</v>
      </c>
    </row>
    <row r="1009" spans="2:10" x14ac:dyDescent="0.2">
      <c r="B1009" s="218" t="s">
        <v>1075</v>
      </c>
      <c r="C1009" s="69">
        <v>1.87</v>
      </c>
      <c r="D1009" s="69">
        <v>0.93</v>
      </c>
      <c r="E1009" s="69">
        <v>0.6</v>
      </c>
      <c r="F1009" s="69">
        <v>1.4</v>
      </c>
      <c r="G1009" s="69">
        <v>1.47</v>
      </c>
      <c r="H1009" s="69">
        <v>-0.08</v>
      </c>
      <c r="I1009" s="69">
        <v>-0.05</v>
      </c>
      <c r="J1009" s="69">
        <v>0.42</v>
      </c>
    </row>
    <row r="1010" spans="2:10" x14ac:dyDescent="0.2">
      <c r="B1010" s="218" t="s">
        <v>1076</v>
      </c>
      <c r="C1010" s="69">
        <v>1.87</v>
      </c>
      <c r="D1010" s="69">
        <v>0.92</v>
      </c>
      <c r="E1010" s="69">
        <v>0.57999999999999996</v>
      </c>
      <c r="F1010" s="69">
        <v>1.39</v>
      </c>
      <c r="G1010" s="69">
        <v>1.47</v>
      </c>
      <c r="H1010" s="69">
        <v>-0.1</v>
      </c>
      <c r="I1010" s="69">
        <v>-7.0000000000000007E-2</v>
      </c>
      <c r="J1010" s="69">
        <v>0.41</v>
      </c>
    </row>
    <row r="1011" spans="2:10" x14ac:dyDescent="0.2">
      <c r="B1011" s="218" t="s">
        <v>1077</v>
      </c>
      <c r="C1011" s="69">
        <v>1.88</v>
      </c>
      <c r="D1011" s="69">
        <v>0.94</v>
      </c>
      <c r="E1011" s="69">
        <v>0.6</v>
      </c>
      <c r="F1011" s="69">
        <v>1.4</v>
      </c>
      <c r="G1011" s="69">
        <v>1.47</v>
      </c>
      <c r="H1011" s="69">
        <v>-0.1</v>
      </c>
      <c r="I1011" s="69">
        <v>-0.08</v>
      </c>
      <c r="J1011" s="69">
        <v>0.42</v>
      </c>
    </row>
    <row r="1012" spans="2:10" x14ac:dyDescent="0.2">
      <c r="B1012" s="218" t="s">
        <v>1078</v>
      </c>
      <c r="C1012" s="69">
        <v>1.89</v>
      </c>
      <c r="D1012" s="69">
        <v>0.94</v>
      </c>
      <c r="E1012" s="69">
        <v>0.6</v>
      </c>
      <c r="F1012" s="69">
        <v>1.42</v>
      </c>
      <c r="G1012" s="69">
        <v>1.48</v>
      </c>
      <c r="H1012" s="69">
        <v>-0.09</v>
      </c>
      <c r="I1012" s="69">
        <v>-7.0000000000000007E-2</v>
      </c>
      <c r="J1012" s="69">
        <v>0.42</v>
      </c>
    </row>
    <row r="1013" spans="2:10" x14ac:dyDescent="0.2">
      <c r="B1013" s="218" t="s">
        <v>1079</v>
      </c>
      <c r="C1013" s="69">
        <v>1.91</v>
      </c>
      <c r="D1013" s="69">
        <v>0.96</v>
      </c>
      <c r="E1013" s="69">
        <v>0.61</v>
      </c>
      <c r="F1013" s="69">
        <v>1.42</v>
      </c>
      <c r="G1013" s="69">
        <v>1.48</v>
      </c>
      <c r="H1013" s="69">
        <v>-7.0000000000000007E-2</v>
      </c>
      <c r="I1013" s="69">
        <v>-0.06</v>
      </c>
      <c r="J1013" s="69">
        <v>0.43</v>
      </c>
    </row>
    <row r="1014" spans="2:10" x14ac:dyDescent="0.2">
      <c r="B1014" s="218" t="s">
        <v>1080</v>
      </c>
      <c r="C1014" s="69">
        <v>1.93</v>
      </c>
      <c r="D1014" s="69">
        <v>0.98</v>
      </c>
      <c r="E1014" s="69">
        <v>0.61</v>
      </c>
      <c r="F1014" s="69">
        <v>1.43</v>
      </c>
      <c r="G1014" s="69">
        <v>1.49</v>
      </c>
      <c r="H1014" s="69">
        <v>-7.0000000000000007E-2</v>
      </c>
      <c r="I1014" s="69">
        <v>-0.05</v>
      </c>
      <c r="J1014" s="69">
        <v>0.43</v>
      </c>
    </row>
    <row r="1015" spans="2:10" x14ac:dyDescent="0.2">
      <c r="B1015" s="218" t="s">
        <v>1081</v>
      </c>
      <c r="C1015" s="69">
        <v>1.92</v>
      </c>
      <c r="D1015" s="69">
        <v>0.98</v>
      </c>
      <c r="E1015" s="69">
        <v>0.61</v>
      </c>
      <c r="F1015" s="69">
        <v>1.43</v>
      </c>
      <c r="G1015" s="69">
        <v>1.47</v>
      </c>
      <c r="H1015" s="69">
        <v>-0.06</v>
      </c>
      <c r="I1015" s="69">
        <v>-0.06</v>
      </c>
      <c r="J1015" s="69">
        <v>0.43</v>
      </c>
    </row>
    <row r="1016" spans="2:10" x14ac:dyDescent="0.2">
      <c r="B1016" s="218" t="s">
        <v>1082</v>
      </c>
      <c r="C1016" s="69">
        <v>1.94</v>
      </c>
      <c r="D1016" s="69">
        <v>0.99</v>
      </c>
      <c r="E1016" s="69">
        <v>0.61</v>
      </c>
      <c r="F1016" s="69">
        <v>1.45</v>
      </c>
      <c r="G1016" s="69">
        <v>1.48</v>
      </c>
      <c r="H1016" s="69">
        <v>-0.05</v>
      </c>
      <c r="I1016" s="69">
        <v>-0.05</v>
      </c>
      <c r="J1016" s="69">
        <v>0.43</v>
      </c>
    </row>
    <row r="1017" spans="2:10" x14ac:dyDescent="0.2">
      <c r="B1017" s="218" t="s">
        <v>1083</v>
      </c>
      <c r="C1017" s="69">
        <v>1.99</v>
      </c>
      <c r="D1017" s="69">
        <v>0.99</v>
      </c>
      <c r="E1017" s="69">
        <v>0.62</v>
      </c>
      <c r="F1017" s="69">
        <v>1.47</v>
      </c>
      <c r="G1017" s="69">
        <v>1.5</v>
      </c>
      <c r="H1017" s="69">
        <v>-0.06</v>
      </c>
      <c r="I1017" s="69">
        <v>-0.03</v>
      </c>
      <c r="J1017" s="69">
        <v>0.45</v>
      </c>
    </row>
    <row r="1018" spans="2:10" x14ac:dyDescent="0.2">
      <c r="B1018" s="218" t="s">
        <v>1084</v>
      </c>
      <c r="C1018" s="69">
        <v>2.02</v>
      </c>
      <c r="D1018" s="69">
        <v>0.99</v>
      </c>
      <c r="E1018" s="69">
        <v>0.63</v>
      </c>
      <c r="F1018" s="69">
        <v>1.49</v>
      </c>
      <c r="G1018" s="69">
        <v>1.51</v>
      </c>
      <c r="H1018" s="69">
        <v>-0.03</v>
      </c>
      <c r="I1018" s="69">
        <v>-0.03</v>
      </c>
      <c r="J1018" s="69">
        <v>0.46</v>
      </c>
    </row>
    <row r="1019" spans="2:10" x14ac:dyDescent="0.2">
      <c r="B1019" s="218" t="s">
        <v>1085</v>
      </c>
      <c r="C1019" s="69">
        <v>2.0299999999999998</v>
      </c>
      <c r="D1019" s="69">
        <v>0.99</v>
      </c>
      <c r="E1019" s="69">
        <v>0.64</v>
      </c>
      <c r="F1019" s="69">
        <v>1.5</v>
      </c>
      <c r="G1019" s="69">
        <v>1.52</v>
      </c>
      <c r="H1019" s="69">
        <v>-0.03</v>
      </c>
      <c r="I1019" s="69">
        <v>-0.03</v>
      </c>
      <c r="J1019" s="69">
        <v>0.46</v>
      </c>
    </row>
    <row r="1020" spans="2:10" x14ac:dyDescent="0.2">
      <c r="B1020" s="218" t="s">
        <v>1086</v>
      </c>
      <c r="C1020" s="69">
        <v>2.0699999999999998</v>
      </c>
      <c r="D1020" s="69">
        <v>1.01</v>
      </c>
      <c r="E1020" s="69">
        <v>0.64</v>
      </c>
      <c r="F1020" s="69">
        <v>1.5</v>
      </c>
      <c r="G1020" s="69">
        <v>1.52</v>
      </c>
      <c r="H1020" s="69">
        <v>-0.05</v>
      </c>
      <c r="I1020" s="69">
        <v>-0.03</v>
      </c>
      <c r="J1020" s="69">
        <v>0.46</v>
      </c>
    </row>
    <row r="1021" spans="2:10" x14ac:dyDescent="0.2">
      <c r="B1021" s="218" t="s">
        <v>1087</v>
      </c>
      <c r="C1021" s="69">
        <v>2.06</v>
      </c>
      <c r="D1021" s="69">
        <v>0.95</v>
      </c>
      <c r="E1021" s="69">
        <v>0.64</v>
      </c>
      <c r="F1021" s="69">
        <v>1.52</v>
      </c>
      <c r="G1021" s="69">
        <v>1.52</v>
      </c>
      <c r="H1021" s="69">
        <v>-0.05</v>
      </c>
      <c r="I1021" s="69">
        <v>-0.02</v>
      </c>
      <c r="J1021" s="69">
        <v>0.45</v>
      </c>
    </row>
    <row r="1022" spans="2:10" x14ac:dyDescent="0.2">
      <c r="B1022" s="218" t="s">
        <v>1088</v>
      </c>
      <c r="C1022" s="69">
        <v>2.1</v>
      </c>
      <c r="D1022" s="69">
        <v>0.96</v>
      </c>
      <c r="E1022" s="69">
        <v>0.64</v>
      </c>
      <c r="F1022" s="69">
        <v>1.53</v>
      </c>
      <c r="G1022" s="69">
        <v>1.53</v>
      </c>
      <c r="H1022" s="69">
        <v>0.05</v>
      </c>
      <c r="I1022" s="69">
        <v>-0.02</v>
      </c>
      <c r="J1022" s="69">
        <v>0.46</v>
      </c>
    </row>
    <row r="1023" spans="2:10" x14ac:dyDescent="0.2">
      <c r="B1023" s="218" t="s">
        <v>1089</v>
      </c>
      <c r="C1023" s="69">
        <v>2.12</v>
      </c>
      <c r="D1023" s="69">
        <v>0.95</v>
      </c>
      <c r="E1023" s="69">
        <v>0.66</v>
      </c>
      <c r="F1023" s="69">
        <v>1.54</v>
      </c>
      <c r="G1023" s="69">
        <v>1.53</v>
      </c>
      <c r="H1023" s="69">
        <v>0.03</v>
      </c>
      <c r="I1023" s="69">
        <v>0</v>
      </c>
      <c r="J1023" s="69">
        <v>0.48</v>
      </c>
    </row>
    <row r="1024" spans="2:10" x14ac:dyDescent="0.2">
      <c r="B1024" s="218" t="s">
        <v>1090</v>
      </c>
      <c r="C1024" s="69">
        <v>2.14</v>
      </c>
      <c r="D1024" s="69">
        <v>0.96</v>
      </c>
      <c r="E1024" s="69">
        <v>0.66</v>
      </c>
      <c r="F1024" s="69">
        <v>1.55</v>
      </c>
      <c r="G1024" s="69">
        <v>1.54</v>
      </c>
      <c r="H1024" s="69">
        <v>0.04</v>
      </c>
      <c r="I1024" s="69">
        <v>0.02</v>
      </c>
      <c r="J1024" s="69">
        <v>0.5</v>
      </c>
    </row>
    <row r="1025" spans="2:10" x14ac:dyDescent="0.2">
      <c r="B1025" s="218" t="s">
        <v>1091</v>
      </c>
      <c r="C1025" s="69">
        <v>2.15</v>
      </c>
      <c r="D1025" s="69">
        <v>0.96</v>
      </c>
      <c r="E1025" s="69">
        <v>0.67</v>
      </c>
      <c r="F1025" s="69">
        <v>1.56</v>
      </c>
      <c r="G1025" s="69">
        <v>1.56</v>
      </c>
      <c r="H1025" s="69">
        <v>0.03</v>
      </c>
      <c r="I1025" s="69">
        <v>0.01</v>
      </c>
      <c r="J1025" s="69">
        <v>0.51</v>
      </c>
    </row>
    <row r="1026" spans="2:10" x14ac:dyDescent="0.2">
      <c r="B1026" s="218" t="s">
        <v>1092</v>
      </c>
      <c r="C1026" s="69">
        <v>2.2000000000000002</v>
      </c>
      <c r="D1026" s="69">
        <v>0.95</v>
      </c>
      <c r="E1026" s="69">
        <v>0.67</v>
      </c>
      <c r="F1026" s="69">
        <v>1.56</v>
      </c>
      <c r="G1026" s="69">
        <v>1.55</v>
      </c>
      <c r="H1026" s="69">
        <v>0.01</v>
      </c>
      <c r="I1026" s="69">
        <v>0.02</v>
      </c>
      <c r="J1026" s="69">
        <v>0.51</v>
      </c>
    </row>
    <row r="1027" spans="2:10" x14ac:dyDescent="0.2">
      <c r="B1027" s="218" t="s">
        <v>1093</v>
      </c>
      <c r="C1027" s="69">
        <v>2.2200000000000002</v>
      </c>
      <c r="D1027" s="69">
        <v>0.96</v>
      </c>
      <c r="E1027" s="69">
        <v>0.67</v>
      </c>
      <c r="F1027" s="69">
        <v>1.57</v>
      </c>
      <c r="G1027" s="69">
        <v>1.56</v>
      </c>
      <c r="H1027" s="69">
        <v>-0.01</v>
      </c>
      <c r="I1027" s="69">
        <v>0.02</v>
      </c>
      <c r="J1027" s="69">
        <v>0.52</v>
      </c>
    </row>
    <row r="1028" spans="2:10" x14ac:dyDescent="0.2">
      <c r="B1028" s="218" t="s">
        <v>1094</v>
      </c>
      <c r="C1028" s="69">
        <v>2.23</v>
      </c>
      <c r="D1028" s="69">
        <v>0.96</v>
      </c>
      <c r="E1028" s="69">
        <v>0.68</v>
      </c>
      <c r="F1028" s="69">
        <v>1.57</v>
      </c>
      <c r="G1028" s="69">
        <v>1.57</v>
      </c>
      <c r="H1028" s="69">
        <v>0.02</v>
      </c>
      <c r="I1028" s="69">
        <v>0.03</v>
      </c>
      <c r="J1028" s="69">
        <v>0.52</v>
      </c>
    </row>
    <row r="1029" spans="2:10" x14ac:dyDescent="0.2">
      <c r="B1029" s="218" t="s">
        <v>1095</v>
      </c>
      <c r="C1029" s="69">
        <v>2.2400000000000002</v>
      </c>
      <c r="D1029" s="69">
        <v>0.98</v>
      </c>
      <c r="E1029" s="69">
        <v>0.68</v>
      </c>
      <c r="F1029" s="69">
        <v>1.58</v>
      </c>
      <c r="G1029" s="69">
        <v>1.57</v>
      </c>
      <c r="H1029" s="69">
        <v>0.02</v>
      </c>
      <c r="I1029" s="69">
        <v>0.01</v>
      </c>
      <c r="J1029" s="69">
        <v>0.51</v>
      </c>
    </row>
    <row r="1030" spans="2:10" x14ac:dyDescent="0.2">
      <c r="B1030" s="218" t="s">
        <v>1096</v>
      </c>
      <c r="C1030" s="69">
        <v>2.2000000000000002</v>
      </c>
      <c r="D1030" s="69">
        <v>0.99</v>
      </c>
      <c r="E1030" s="69">
        <v>0.67</v>
      </c>
      <c r="F1030" s="69">
        <v>1.57</v>
      </c>
      <c r="G1030" s="69">
        <v>1.56</v>
      </c>
      <c r="H1030" s="69">
        <v>0</v>
      </c>
      <c r="I1030" s="69">
        <v>0.02</v>
      </c>
      <c r="J1030" s="69">
        <v>0.53</v>
      </c>
    </row>
    <row r="1031" spans="2:10" x14ac:dyDescent="0.2">
      <c r="B1031" s="218" t="s">
        <v>1097</v>
      </c>
      <c r="C1031" s="69">
        <v>2.19</v>
      </c>
      <c r="D1031" s="69">
        <v>1</v>
      </c>
      <c r="E1031" s="69">
        <v>0.68</v>
      </c>
      <c r="F1031" s="69">
        <v>1.57</v>
      </c>
      <c r="G1031" s="69">
        <v>1.57</v>
      </c>
      <c r="H1031" s="69">
        <v>-0.01</v>
      </c>
      <c r="I1031" s="69">
        <v>0.02</v>
      </c>
      <c r="J1031" s="69">
        <v>0.55000000000000004</v>
      </c>
    </row>
    <row r="1032" spans="2:10" x14ac:dyDescent="0.2">
      <c r="B1032" s="218" t="s">
        <v>1098</v>
      </c>
      <c r="C1032" s="69">
        <v>2.1800000000000002</v>
      </c>
      <c r="D1032" s="69">
        <v>0.96</v>
      </c>
      <c r="E1032" s="69">
        <v>0.68</v>
      </c>
      <c r="F1032" s="69">
        <v>1.58</v>
      </c>
      <c r="G1032" s="69">
        <v>1.56</v>
      </c>
      <c r="H1032" s="69">
        <v>0.01</v>
      </c>
      <c r="I1032" s="69">
        <v>0.02</v>
      </c>
      <c r="J1032" s="69">
        <v>0.55000000000000004</v>
      </c>
    </row>
    <row r="1033" spans="2:10" x14ac:dyDescent="0.2">
      <c r="B1033" s="218" t="s">
        <v>1099</v>
      </c>
      <c r="C1033" s="69">
        <v>2.2000000000000002</v>
      </c>
      <c r="D1033" s="69">
        <v>0.95</v>
      </c>
      <c r="E1033" s="69">
        <v>0.68</v>
      </c>
      <c r="F1033" s="69">
        <v>1.58</v>
      </c>
      <c r="G1033" s="69">
        <v>1.57</v>
      </c>
      <c r="H1033" s="69">
        <v>0.02</v>
      </c>
      <c r="I1033" s="69">
        <v>0.01</v>
      </c>
      <c r="J1033" s="69">
        <v>0.55000000000000004</v>
      </c>
    </row>
    <row r="1034" spans="2:10" x14ac:dyDescent="0.2">
      <c r="B1034" s="218" t="s">
        <v>1100</v>
      </c>
      <c r="C1034" s="69">
        <v>2.21</v>
      </c>
      <c r="D1034" s="69">
        <v>0.96</v>
      </c>
      <c r="E1034" s="69">
        <v>0.69</v>
      </c>
      <c r="F1034" s="69">
        <v>1.58</v>
      </c>
      <c r="G1034" s="69">
        <v>1.58</v>
      </c>
      <c r="H1034" s="69">
        <v>0.03</v>
      </c>
      <c r="I1034" s="69">
        <v>0.01</v>
      </c>
      <c r="J1034" s="69">
        <v>0.56000000000000005</v>
      </c>
    </row>
    <row r="1035" spans="2:10" x14ac:dyDescent="0.2">
      <c r="B1035" s="218" t="s">
        <v>1101</v>
      </c>
      <c r="C1035" s="69">
        <v>2.21</v>
      </c>
      <c r="D1035" s="69">
        <v>0.94</v>
      </c>
      <c r="E1035" s="69">
        <v>0.69</v>
      </c>
      <c r="F1035" s="69">
        <v>1.59</v>
      </c>
      <c r="G1035" s="69">
        <v>1.59</v>
      </c>
      <c r="H1035" s="69">
        <v>0.03</v>
      </c>
      <c r="I1035" s="69">
        <v>-0.01</v>
      </c>
      <c r="J1035" s="69">
        <v>0.55000000000000004</v>
      </c>
    </row>
    <row r="1036" spans="2:10" x14ac:dyDescent="0.2">
      <c r="B1036" s="218" t="s">
        <v>1102</v>
      </c>
      <c r="C1036" s="69">
        <v>2.23</v>
      </c>
      <c r="D1036" s="69">
        <v>0.94</v>
      </c>
      <c r="E1036" s="69">
        <v>0.69</v>
      </c>
      <c r="F1036" s="69">
        <v>1.58</v>
      </c>
      <c r="G1036" s="69">
        <v>1.59</v>
      </c>
      <c r="H1036" s="69">
        <v>0.04</v>
      </c>
      <c r="I1036" s="69">
        <v>-0.02</v>
      </c>
      <c r="J1036" s="69">
        <v>0.56000000000000005</v>
      </c>
    </row>
    <row r="1037" spans="2:10" x14ac:dyDescent="0.2">
      <c r="B1037" s="218" t="s">
        <v>1103</v>
      </c>
      <c r="C1037" s="69">
        <v>2.23</v>
      </c>
      <c r="D1037" s="69">
        <v>0.91</v>
      </c>
      <c r="E1037" s="69">
        <v>0.69</v>
      </c>
      <c r="F1037" s="69">
        <v>1.58</v>
      </c>
      <c r="G1037" s="69">
        <v>1.58</v>
      </c>
      <c r="H1037" s="69">
        <v>0.05</v>
      </c>
      <c r="I1037" s="69">
        <v>-0.02</v>
      </c>
      <c r="J1037" s="69">
        <v>0.55000000000000004</v>
      </c>
    </row>
    <row r="1038" spans="2:10" x14ac:dyDescent="0.2">
      <c r="B1038" s="218" t="s">
        <v>1104</v>
      </c>
      <c r="C1038" s="69">
        <v>2.2400000000000002</v>
      </c>
      <c r="D1038" s="69">
        <v>0.91</v>
      </c>
      <c r="E1038" s="69">
        <v>0.69</v>
      </c>
      <c r="F1038" s="69">
        <v>1.57</v>
      </c>
      <c r="G1038" s="69">
        <v>1.59</v>
      </c>
      <c r="H1038" s="69">
        <v>0.04</v>
      </c>
      <c r="I1038" s="69">
        <v>-0.01</v>
      </c>
      <c r="J1038" s="69">
        <v>0.56000000000000005</v>
      </c>
    </row>
    <row r="1039" spans="2:10" x14ac:dyDescent="0.2">
      <c r="B1039" s="218" t="s">
        <v>1105</v>
      </c>
      <c r="C1039" s="69">
        <v>2.2400000000000002</v>
      </c>
      <c r="D1039" s="69">
        <v>0.91</v>
      </c>
      <c r="E1039" s="69">
        <v>0.7</v>
      </c>
      <c r="F1039" s="69">
        <v>1.57</v>
      </c>
      <c r="G1039" s="69">
        <v>1.59</v>
      </c>
      <c r="H1039" s="69">
        <v>0.06</v>
      </c>
      <c r="I1039" s="69">
        <v>-0.02</v>
      </c>
      <c r="J1039" s="69">
        <v>0.55000000000000004</v>
      </c>
    </row>
    <row r="1040" spans="2:10" x14ac:dyDescent="0.2">
      <c r="B1040" s="218" t="s">
        <v>1106</v>
      </c>
      <c r="C1040" s="69">
        <v>2.25</v>
      </c>
      <c r="D1040" s="69">
        <v>0.89</v>
      </c>
      <c r="E1040" s="69">
        <v>0.69</v>
      </c>
      <c r="F1040" s="69">
        <v>1.59</v>
      </c>
      <c r="G1040" s="69">
        <v>1.59</v>
      </c>
      <c r="H1040" s="69">
        <v>0.01</v>
      </c>
      <c r="I1040" s="69">
        <v>-0.02</v>
      </c>
      <c r="J1040" s="69">
        <v>0.52</v>
      </c>
    </row>
    <row r="1041" spans="2:10" x14ac:dyDescent="0.2">
      <c r="B1041" s="218" t="s">
        <v>1107</v>
      </c>
      <c r="C1041" s="69">
        <v>2.25</v>
      </c>
      <c r="D1041" s="69">
        <v>0.89</v>
      </c>
      <c r="E1041" s="69">
        <v>0.69</v>
      </c>
      <c r="F1041" s="69">
        <v>1.59</v>
      </c>
      <c r="G1041" s="69">
        <v>1.6</v>
      </c>
      <c r="H1041" s="69">
        <v>0</v>
      </c>
      <c r="I1041" s="69">
        <v>-0.03</v>
      </c>
      <c r="J1041" s="69">
        <v>0.53</v>
      </c>
    </row>
    <row r="1042" spans="2:10" x14ac:dyDescent="0.2">
      <c r="B1042" s="218" t="s">
        <v>1108</v>
      </c>
      <c r="C1042" s="69">
        <v>2.2400000000000002</v>
      </c>
      <c r="D1042" s="69">
        <v>0.88</v>
      </c>
      <c r="E1042" s="69">
        <v>0.69</v>
      </c>
      <c r="F1042" s="69">
        <v>1.59</v>
      </c>
      <c r="G1042" s="69">
        <v>1.6</v>
      </c>
      <c r="H1042" s="69">
        <v>-0.02</v>
      </c>
      <c r="I1042" s="69">
        <v>-0.06</v>
      </c>
      <c r="J1042" s="69">
        <v>0.53</v>
      </c>
    </row>
    <row r="1043" spans="2:10" x14ac:dyDescent="0.2">
      <c r="B1043" s="218" t="s">
        <v>1109</v>
      </c>
      <c r="C1043" s="69">
        <v>2.2400000000000002</v>
      </c>
      <c r="D1043" s="69">
        <v>0.88</v>
      </c>
      <c r="E1043" s="69">
        <v>0.7</v>
      </c>
      <c r="F1043" s="69">
        <v>1.59</v>
      </c>
      <c r="G1043" s="69">
        <v>1.6</v>
      </c>
      <c r="H1043" s="69">
        <v>-0.01</v>
      </c>
      <c r="I1043" s="69">
        <v>-0.06</v>
      </c>
      <c r="J1043" s="69">
        <v>0.53</v>
      </c>
    </row>
    <row r="1044" spans="2:10" x14ac:dyDescent="0.2">
      <c r="B1044" s="218" t="s">
        <v>1110</v>
      </c>
      <c r="C1044" s="69">
        <v>2.2400000000000002</v>
      </c>
      <c r="D1044" s="69">
        <v>0.89</v>
      </c>
      <c r="E1044" s="69">
        <v>0.7</v>
      </c>
      <c r="F1044" s="69">
        <v>1.59</v>
      </c>
      <c r="G1044" s="69">
        <v>1.44</v>
      </c>
      <c r="H1044" s="69">
        <v>0.01</v>
      </c>
      <c r="I1044" s="69">
        <v>-0.05</v>
      </c>
      <c r="J1044" s="69">
        <v>0.52</v>
      </c>
    </row>
    <row r="1045" spans="2:10" x14ac:dyDescent="0.2">
      <c r="B1045" s="218" t="s">
        <v>1111</v>
      </c>
      <c r="C1045" s="69">
        <v>2.25</v>
      </c>
      <c r="D1045" s="69">
        <v>0.88</v>
      </c>
      <c r="E1045" s="69">
        <v>0.7</v>
      </c>
      <c r="F1045" s="69">
        <v>1.59</v>
      </c>
      <c r="G1045" s="69">
        <v>1.44</v>
      </c>
      <c r="H1045" s="69">
        <v>0</v>
      </c>
      <c r="I1045" s="69">
        <v>-0.03</v>
      </c>
      <c r="J1045" s="69">
        <v>0.51</v>
      </c>
    </row>
    <row r="1046" spans="2:10" x14ac:dyDescent="0.2">
      <c r="B1046" s="218" t="s">
        <v>1112</v>
      </c>
      <c r="C1046" s="69">
        <v>2.23</v>
      </c>
      <c r="D1046" s="69">
        <v>0.87</v>
      </c>
      <c r="E1046" s="69">
        <v>0.7</v>
      </c>
      <c r="F1046" s="69">
        <v>1.6</v>
      </c>
      <c r="G1046" s="69">
        <v>1.45</v>
      </c>
      <c r="H1046" s="69">
        <v>-0.03</v>
      </c>
      <c r="I1046" s="69">
        <v>-0.04</v>
      </c>
      <c r="J1046" s="69">
        <v>0.53</v>
      </c>
    </row>
    <row r="1047" spans="2:10" x14ac:dyDescent="0.2">
      <c r="B1047" s="218" t="s">
        <v>1113</v>
      </c>
      <c r="C1047" s="69">
        <v>2.21</v>
      </c>
      <c r="D1047" s="69">
        <v>0.87</v>
      </c>
      <c r="E1047" s="69">
        <v>0.7</v>
      </c>
      <c r="F1047" s="69">
        <v>1.59</v>
      </c>
      <c r="G1047" s="69">
        <v>1.45</v>
      </c>
      <c r="H1047" s="69">
        <v>-0.03</v>
      </c>
      <c r="I1047" s="69">
        <v>-0.01</v>
      </c>
      <c r="J1047" s="69">
        <v>0.53</v>
      </c>
    </row>
    <row r="1048" spans="2:10" x14ac:dyDescent="0.2">
      <c r="B1048" s="218" t="s">
        <v>1114</v>
      </c>
      <c r="C1048" s="69">
        <v>2.2200000000000002</v>
      </c>
      <c r="D1048" s="69">
        <v>0.86</v>
      </c>
      <c r="E1048" s="69">
        <v>0.71</v>
      </c>
      <c r="F1048" s="69">
        <v>1.58</v>
      </c>
      <c r="G1048" s="69">
        <v>1.45</v>
      </c>
      <c r="H1048" s="69">
        <v>-0.03</v>
      </c>
      <c r="I1048" s="69">
        <v>-0.03</v>
      </c>
      <c r="J1048" s="69">
        <v>0.53</v>
      </c>
    </row>
    <row r="1049" spans="2:10" x14ac:dyDescent="0.2">
      <c r="B1049" s="218" t="s">
        <v>1115</v>
      </c>
      <c r="C1049" s="69">
        <v>2.2400000000000002</v>
      </c>
      <c r="D1049" s="69">
        <v>0.86</v>
      </c>
      <c r="E1049" s="69">
        <v>0.71</v>
      </c>
      <c r="F1049" s="69">
        <v>1.55</v>
      </c>
      <c r="G1049" s="69">
        <v>1.47</v>
      </c>
      <c r="H1049" s="69">
        <v>-0.01</v>
      </c>
      <c r="I1049" s="69">
        <v>-0.04</v>
      </c>
      <c r="J1049" s="69">
        <v>0.5</v>
      </c>
    </row>
    <row r="1050" spans="2:10" x14ac:dyDescent="0.2">
      <c r="B1050" s="218" t="s">
        <v>1116</v>
      </c>
      <c r="C1050" s="69">
        <v>2.23</v>
      </c>
      <c r="D1050" s="69">
        <v>0.86</v>
      </c>
      <c r="E1050" s="69">
        <v>0.7</v>
      </c>
      <c r="F1050" s="69">
        <v>1.55</v>
      </c>
      <c r="G1050" s="69">
        <v>1.46</v>
      </c>
      <c r="H1050" s="69">
        <v>-0.01</v>
      </c>
      <c r="I1050" s="69">
        <v>-0.04</v>
      </c>
      <c r="J1050" s="69">
        <v>0.49</v>
      </c>
    </row>
    <row r="1051" spans="2:10" x14ac:dyDescent="0.2">
      <c r="B1051" s="218" t="s">
        <v>1117</v>
      </c>
      <c r="C1051" s="69">
        <v>2.2200000000000002</v>
      </c>
      <c r="D1051" s="69">
        <v>0.85</v>
      </c>
      <c r="E1051" s="69">
        <v>0.7</v>
      </c>
      <c r="F1051" s="69">
        <v>1.54</v>
      </c>
      <c r="G1051" s="69">
        <v>1.46</v>
      </c>
      <c r="H1051" s="69">
        <v>-0.02</v>
      </c>
      <c r="I1051" s="69">
        <v>-0.05</v>
      </c>
      <c r="J1051" s="69">
        <v>0.47</v>
      </c>
    </row>
    <row r="1052" spans="2:10" x14ac:dyDescent="0.2">
      <c r="B1052" s="218" t="s">
        <v>1118</v>
      </c>
      <c r="C1052" s="69">
        <v>2.23</v>
      </c>
      <c r="D1052" s="69">
        <v>0.85</v>
      </c>
      <c r="E1052" s="69">
        <v>0.7</v>
      </c>
      <c r="F1052" s="69">
        <v>1.54</v>
      </c>
      <c r="G1052" s="69">
        <v>1.44</v>
      </c>
      <c r="H1052" s="69">
        <v>-0.03</v>
      </c>
      <c r="I1052" s="69">
        <v>-0.06</v>
      </c>
      <c r="J1052" s="69">
        <v>0.46</v>
      </c>
    </row>
    <row r="1053" spans="2:10" x14ac:dyDescent="0.2">
      <c r="B1053" s="218" t="s">
        <v>1119</v>
      </c>
      <c r="C1053" s="69">
        <v>2.2200000000000002</v>
      </c>
      <c r="D1053" s="69">
        <v>0.86</v>
      </c>
      <c r="E1053" s="69">
        <v>0.7</v>
      </c>
      <c r="F1053" s="69">
        <v>1.54</v>
      </c>
      <c r="G1053" s="69">
        <v>1.44</v>
      </c>
      <c r="H1053" s="69">
        <v>-0.02</v>
      </c>
      <c r="I1053" s="69">
        <v>-0.05</v>
      </c>
      <c r="J1053" s="69">
        <v>0.46</v>
      </c>
    </row>
    <row r="1054" spans="2:10" x14ac:dyDescent="0.2">
      <c r="B1054" s="218" t="s">
        <v>1120</v>
      </c>
      <c r="C1054" s="69">
        <v>2.23</v>
      </c>
      <c r="D1054" s="69">
        <v>0.86</v>
      </c>
      <c r="E1054" s="69">
        <v>0.71</v>
      </c>
      <c r="F1054" s="69">
        <v>1.54</v>
      </c>
      <c r="G1054" s="69">
        <v>1.45</v>
      </c>
      <c r="H1054" s="69">
        <v>-0.01</v>
      </c>
      <c r="I1054" s="69">
        <v>-0.04</v>
      </c>
      <c r="J1054" s="69">
        <v>0.47</v>
      </c>
    </row>
    <row r="1055" spans="2:10" x14ac:dyDescent="0.2">
      <c r="B1055" s="218" t="s">
        <v>1121</v>
      </c>
      <c r="C1055" s="69">
        <v>2.23</v>
      </c>
      <c r="D1055" s="69">
        <v>0.88</v>
      </c>
      <c r="E1055" s="69">
        <v>0.71</v>
      </c>
      <c r="F1055" s="69">
        <v>1.54</v>
      </c>
      <c r="G1055" s="69">
        <v>1.46</v>
      </c>
      <c r="H1055" s="69">
        <v>-7.0000000000000007E-2</v>
      </c>
      <c r="I1055" s="69">
        <v>-0.05</v>
      </c>
      <c r="J1055" s="69">
        <v>0.48</v>
      </c>
    </row>
    <row r="1056" spans="2:10" x14ac:dyDescent="0.2">
      <c r="B1056" s="218" t="s">
        <v>1122</v>
      </c>
      <c r="C1056" s="69">
        <v>2.23</v>
      </c>
      <c r="D1056" s="69">
        <v>0.9</v>
      </c>
      <c r="E1056" s="69">
        <v>0.71</v>
      </c>
      <c r="F1056" s="69">
        <v>1.54</v>
      </c>
      <c r="G1056" s="69">
        <v>1.46</v>
      </c>
      <c r="H1056" s="69">
        <v>-0.09</v>
      </c>
      <c r="I1056" s="69">
        <v>-0.06</v>
      </c>
      <c r="J1056" s="69">
        <v>0.49</v>
      </c>
    </row>
    <row r="1057" spans="2:10" x14ac:dyDescent="0.2">
      <c r="B1057" s="218" t="s">
        <v>1123</v>
      </c>
      <c r="C1057" s="69">
        <v>2.2200000000000002</v>
      </c>
      <c r="D1057" s="69">
        <v>0.92</v>
      </c>
      <c r="E1057" s="69">
        <v>0.71</v>
      </c>
      <c r="F1057" s="69">
        <v>1.53</v>
      </c>
      <c r="G1057" s="69">
        <v>1.45</v>
      </c>
      <c r="H1057" s="69">
        <v>-0.05</v>
      </c>
      <c r="I1057" s="69">
        <v>-0.05</v>
      </c>
      <c r="J1057" s="69">
        <v>0.48</v>
      </c>
    </row>
    <row r="1058" spans="2:10" x14ac:dyDescent="0.2">
      <c r="B1058" s="218" t="s">
        <v>1124</v>
      </c>
      <c r="C1058" s="69">
        <v>2.23</v>
      </c>
      <c r="D1058" s="69">
        <v>0.91</v>
      </c>
      <c r="E1058" s="69">
        <v>0.72</v>
      </c>
      <c r="F1058" s="69">
        <v>1.53</v>
      </c>
      <c r="G1058" s="69">
        <v>1.44</v>
      </c>
      <c r="H1058" s="69">
        <v>-0.01</v>
      </c>
      <c r="I1058" s="69">
        <v>-0.04</v>
      </c>
      <c r="J1058" s="69">
        <v>0.49</v>
      </c>
    </row>
    <row r="1059" spans="2:10" x14ac:dyDescent="0.2">
      <c r="B1059" s="218" t="s">
        <v>1125</v>
      </c>
      <c r="C1059" s="69">
        <v>2.2400000000000002</v>
      </c>
      <c r="D1059" s="69">
        <v>0.92</v>
      </c>
      <c r="E1059" s="69">
        <v>0.72</v>
      </c>
      <c r="F1059" s="69">
        <v>1.56</v>
      </c>
      <c r="G1059" s="69">
        <v>1.45</v>
      </c>
      <c r="H1059" s="69">
        <v>-0.03</v>
      </c>
      <c r="I1059" s="69">
        <v>-0.03</v>
      </c>
      <c r="J1059" s="69">
        <v>0.5</v>
      </c>
    </row>
    <row r="1060" spans="2:10" x14ac:dyDescent="0.2">
      <c r="B1060" s="218" t="s">
        <v>1126</v>
      </c>
      <c r="C1060" s="69">
        <v>2.23</v>
      </c>
      <c r="D1060" s="69">
        <v>0.92</v>
      </c>
      <c r="E1060" s="69">
        <v>0.72</v>
      </c>
      <c r="F1060" s="69">
        <v>1.57</v>
      </c>
      <c r="G1060" s="69">
        <v>1.46</v>
      </c>
      <c r="H1060" s="69">
        <v>-0.03</v>
      </c>
      <c r="I1060" s="69">
        <v>-0.03</v>
      </c>
      <c r="J1060" s="69">
        <v>0.51</v>
      </c>
    </row>
    <row r="1061" spans="2:10" x14ac:dyDescent="0.2">
      <c r="B1061" s="218" t="s">
        <v>1127</v>
      </c>
      <c r="C1061" s="69">
        <v>2.2000000000000002</v>
      </c>
      <c r="D1061" s="69">
        <v>0.92</v>
      </c>
      <c r="E1061" s="69">
        <v>0.72</v>
      </c>
      <c r="F1061" s="69">
        <v>1.59</v>
      </c>
      <c r="G1061" s="69">
        <v>1.46</v>
      </c>
      <c r="H1061" s="69">
        <v>-0.02</v>
      </c>
      <c r="I1061" s="69">
        <v>-0.02</v>
      </c>
      <c r="J1061" s="69">
        <v>0.5</v>
      </c>
    </row>
    <row r="1062" spans="2:10" x14ac:dyDescent="0.2">
      <c r="B1062" s="218" t="s">
        <v>1128</v>
      </c>
      <c r="C1062" s="69">
        <v>2.21</v>
      </c>
      <c r="D1062" s="69">
        <v>0.93</v>
      </c>
      <c r="E1062" s="69">
        <v>0.73</v>
      </c>
      <c r="F1062" s="69">
        <v>1.6</v>
      </c>
      <c r="G1062" s="69">
        <v>1.47</v>
      </c>
      <c r="H1062" s="69">
        <v>-0.01</v>
      </c>
      <c r="I1062" s="69">
        <v>-0.02</v>
      </c>
      <c r="J1062" s="69">
        <v>0.52</v>
      </c>
    </row>
    <row r="1063" spans="2:10" x14ac:dyDescent="0.2">
      <c r="B1063" s="218" t="s">
        <v>1129</v>
      </c>
      <c r="C1063" s="69">
        <v>2.2599999999999998</v>
      </c>
      <c r="D1063" s="69">
        <v>0.94</v>
      </c>
      <c r="E1063" s="69">
        <v>0.73</v>
      </c>
      <c r="F1063" s="69">
        <v>1.61</v>
      </c>
      <c r="G1063" s="69">
        <v>1.48</v>
      </c>
      <c r="H1063" s="69">
        <v>0.02</v>
      </c>
      <c r="I1063" s="69">
        <v>0</v>
      </c>
      <c r="J1063" s="69">
        <v>0.55000000000000004</v>
      </c>
    </row>
    <row r="1064" spans="2:10" x14ac:dyDescent="0.2">
      <c r="B1064" s="218" t="s">
        <v>1130</v>
      </c>
      <c r="C1064" s="69">
        <v>1.96</v>
      </c>
      <c r="D1064" s="69">
        <v>0.83</v>
      </c>
      <c r="E1064" s="69">
        <v>0.69</v>
      </c>
      <c r="F1064" s="69">
        <v>1.6</v>
      </c>
      <c r="G1064" s="69">
        <v>1.46</v>
      </c>
      <c r="H1064" s="69">
        <v>0.03</v>
      </c>
      <c r="I1064" s="69">
        <v>0</v>
      </c>
      <c r="J1064" s="69">
        <v>0.46</v>
      </c>
    </row>
    <row r="1065" spans="2:10" x14ac:dyDescent="0.2">
      <c r="B1065" s="218" t="s">
        <v>1131</v>
      </c>
      <c r="C1065" s="69">
        <v>1.86</v>
      </c>
      <c r="D1065" s="69">
        <v>0.83</v>
      </c>
      <c r="E1065" s="69">
        <v>0.69</v>
      </c>
      <c r="F1065" s="69">
        <v>1.6</v>
      </c>
      <c r="G1065" s="69">
        <v>1.47</v>
      </c>
      <c r="H1065" s="69">
        <v>0.02</v>
      </c>
      <c r="I1065" s="69">
        <v>-0.01</v>
      </c>
      <c r="J1065" s="69">
        <v>0.47</v>
      </c>
    </row>
    <row r="1066" spans="2:10" x14ac:dyDescent="0.2">
      <c r="B1066" s="218" t="s">
        <v>1132</v>
      </c>
      <c r="C1066" s="69">
        <v>1.86</v>
      </c>
      <c r="D1066" s="69">
        <v>0.84</v>
      </c>
      <c r="E1066" s="69">
        <v>0.68</v>
      </c>
      <c r="F1066" s="69">
        <v>1.62</v>
      </c>
      <c r="G1066" s="69">
        <v>1.47</v>
      </c>
      <c r="H1066" s="69">
        <v>0.05</v>
      </c>
      <c r="I1066" s="69">
        <v>0</v>
      </c>
      <c r="J1066" s="69">
        <v>0.48</v>
      </c>
    </row>
    <row r="1067" spans="2:10" x14ac:dyDescent="0.2">
      <c r="B1067" s="218" t="s">
        <v>1133</v>
      </c>
      <c r="C1067" s="69">
        <v>1.85</v>
      </c>
      <c r="D1067" s="69">
        <v>0.85</v>
      </c>
      <c r="E1067" s="69">
        <v>0.68</v>
      </c>
      <c r="F1067" s="69">
        <v>1.62</v>
      </c>
      <c r="G1067" s="69">
        <v>1.46</v>
      </c>
      <c r="H1067" s="69">
        <v>0.04</v>
      </c>
      <c r="I1067" s="69">
        <v>-0.03</v>
      </c>
      <c r="J1067" s="69">
        <v>0.49</v>
      </c>
    </row>
    <row r="1068" spans="2:10" x14ac:dyDescent="0.2">
      <c r="B1068" s="218" t="s">
        <v>1134</v>
      </c>
      <c r="C1068" s="69">
        <v>1.88</v>
      </c>
      <c r="D1068" s="69">
        <v>0.85</v>
      </c>
      <c r="E1068" s="69">
        <v>0.7</v>
      </c>
      <c r="F1068" s="69">
        <v>1.7</v>
      </c>
      <c r="G1068" s="69">
        <v>1.48</v>
      </c>
      <c r="H1068" s="69">
        <v>7.0000000000000007E-2</v>
      </c>
      <c r="I1068" s="69">
        <v>-0.01</v>
      </c>
      <c r="J1068" s="69">
        <v>0.51</v>
      </c>
    </row>
    <row r="1069" spans="2:10" x14ac:dyDescent="0.2">
      <c r="B1069" s="218" t="s">
        <v>1135</v>
      </c>
      <c r="C1069" s="69">
        <v>1.86</v>
      </c>
      <c r="D1069" s="69">
        <v>0.86</v>
      </c>
      <c r="E1069" s="69">
        <v>0.7</v>
      </c>
      <c r="F1069" s="69">
        <v>1.7</v>
      </c>
      <c r="G1069" s="69">
        <v>1.47</v>
      </c>
      <c r="H1069" s="69">
        <v>0.08</v>
      </c>
      <c r="I1069" s="69">
        <v>-0.03</v>
      </c>
      <c r="J1069" s="69">
        <v>0.5</v>
      </c>
    </row>
    <row r="1070" spans="2:10" x14ac:dyDescent="0.2">
      <c r="B1070" s="218" t="s">
        <v>1136</v>
      </c>
      <c r="C1070" s="69">
        <v>1.87</v>
      </c>
      <c r="D1070" s="69">
        <v>0.86</v>
      </c>
      <c r="E1070" s="69">
        <v>0.69</v>
      </c>
      <c r="F1070" s="69">
        <v>1.71</v>
      </c>
      <c r="G1070" s="69">
        <v>1.45</v>
      </c>
      <c r="H1070" s="69">
        <v>7.0000000000000007E-2</v>
      </c>
      <c r="I1070" s="69">
        <v>-0.03</v>
      </c>
      <c r="J1070" s="69">
        <v>0.51</v>
      </c>
    </row>
    <row r="1071" spans="2:10" x14ac:dyDescent="0.2">
      <c r="B1071" s="218" t="s">
        <v>1137</v>
      </c>
      <c r="C1071" s="69">
        <v>1.88</v>
      </c>
      <c r="D1071" s="69">
        <v>0.87</v>
      </c>
      <c r="E1071" s="69">
        <v>0.7</v>
      </c>
      <c r="F1071" s="69">
        <v>1.71</v>
      </c>
      <c r="G1071" s="69">
        <v>1.47</v>
      </c>
      <c r="H1071" s="69">
        <v>0.08</v>
      </c>
      <c r="I1071" s="69">
        <v>-0.03</v>
      </c>
      <c r="J1071" s="69">
        <v>0.53</v>
      </c>
    </row>
    <row r="1072" spans="2:10" x14ac:dyDescent="0.2">
      <c r="B1072" s="218" t="s">
        <v>1138</v>
      </c>
      <c r="C1072" s="69">
        <v>1.87</v>
      </c>
      <c r="D1072" s="69">
        <v>0.88</v>
      </c>
      <c r="E1072" s="69">
        <v>0.69</v>
      </c>
      <c r="F1072" s="69">
        <v>1.72</v>
      </c>
      <c r="G1072" s="69">
        <v>1.48</v>
      </c>
      <c r="H1072" s="69">
        <v>0.04</v>
      </c>
      <c r="I1072" s="69">
        <v>-0.03</v>
      </c>
      <c r="J1072" s="69">
        <v>0.53</v>
      </c>
    </row>
    <row r="1073" spans="2:10" x14ac:dyDescent="0.2">
      <c r="B1073" s="218" t="s">
        <v>1139</v>
      </c>
      <c r="C1073" s="69">
        <v>1.89</v>
      </c>
      <c r="D1073" s="69">
        <v>0.88</v>
      </c>
      <c r="E1073" s="69">
        <v>0.69</v>
      </c>
      <c r="F1073" s="69">
        <v>1.73</v>
      </c>
      <c r="G1073" s="69">
        <v>1.49</v>
      </c>
      <c r="H1073" s="69">
        <v>0.05</v>
      </c>
      <c r="I1073" s="69">
        <v>-0.02</v>
      </c>
      <c r="J1073" s="69">
        <v>0.53</v>
      </c>
    </row>
    <row r="1074" spans="2:10" x14ac:dyDescent="0.2">
      <c r="B1074" s="218" t="s">
        <v>1140</v>
      </c>
      <c r="C1074" s="69">
        <v>1.91</v>
      </c>
      <c r="D1074" s="69">
        <v>0.88</v>
      </c>
      <c r="E1074" s="69">
        <v>0.69</v>
      </c>
      <c r="F1074" s="69">
        <v>1.73</v>
      </c>
      <c r="G1074" s="69">
        <v>1.5</v>
      </c>
      <c r="H1074" s="69">
        <v>7.0000000000000007E-2</v>
      </c>
      <c r="I1074" s="69">
        <v>-0.02</v>
      </c>
      <c r="J1074" s="69">
        <v>0.53</v>
      </c>
    </row>
    <row r="1075" spans="2:10" x14ac:dyDescent="0.2">
      <c r="B1075" s="218" t="s">
        <v>1141</v>
      </c>
      <c r="C1075" s="69">
        <v>1.92</v>
      </c>
      <c r="D1075" s="69">
        <v>0.88</v>
      </c>
      <c r="E1075" s="69">
        <v>0.68</v>
      </c>
      <c r="F1075" s="69">
        <v>1.75</v>
      </c>
      <c r="G1075" s="69">
        <v>1.51</v>
      </c>
      <c r="H1075" s="69">
        <v>0.06</v>
      </c>
      <c r="I1075" s="69">
        <v>-0.02</v>
      </c>
      <c r="J1075" s="69">
        <v>0.52</v>
      </c>
    </row>
    <row r="1076" spans="2:10" x14ac:dyDescent="0.2">
      <c r="B1076" s="218" t="s">
        <v>1142</v>
      </c>
      <c r="C1076" s="69">
        <v>1.93</v>
      </c>
      <c r="D1076" s="69">
        <v>0.88</v>
      </c>
      <c r="E1076" s="69">
        <v>0.68</v>
      </c>
      <c r="F1076" s="69">
        <v>1.75</v>
      </c>
      <c r="G1076" s="69">
        <v>1.53</v>
      </c>
      <c r="H1076" s="69">
        <v>0.06</v>
      </c>
      <c r="I1076" s="69">
        <v>-0.02</v>
      </c>
      <c r="J1076" s="69">
        <v>0.54</v>
      </c>
    </row>
    <row r="1077" spans="2:10" x14ac:dyDescent="0.2">
      <c r="B1077" s="218" t="s">
        <v>1143</v>
      </c>
      <c r="C1077" s="69">
        <v>1.93</v>
      </c>
      <c r="D1077" s="69">
        <v>0.87</v>
      </c>
      <c r="E1077" s="69">
        <v>0.68</v>
      </c>
      <c r="F1077" s="69">
        <v>1.75</v>
      </c>
      <c r="G1077" s="69">
        <v>1.5</v>
      </c>
      <c r="H1077" s="69">
        <v>0.06</v>
      </c>
      <c r="I1077" s="69">
        <v>-0.03</v>
      </c>
      <c r="J1077" s="69">
        <v>0.55000000000000004</v>
      </c>
    </row>
    <row r="1078" spans="2:10" x14ac:dyDescent="0.2">
      <c r="B1078" s="218" t="s">
        <v>1144</v>
      </c>
      <c r="C1078" s="69">
        <v>1.93</v>
      </c>
      <c r="D1078" s="69">
        <v>0.88</v>
      </c>
      <c r="E1078" s="69">
        <v>0.69</v>
      </c>
      <c r="F1078" s="69">
        <v>1.75</v>
      </c>
      <c r="G1078" s="69">
        <v>1.48</v>
      </c>
      <c r="H1078" s="69">
        <v>0.05</v>
      </c>
      <c r="I1078" s="69">
        <v>-0.02</v>
      </c>
      <c r="J1078" s="69">
        <v>0.54</v>
      </c>
    </row>
    <row r="1079" spans="2:10" x14ac:dyDescent="0.2">
      <c r="B1079" s="218" t="s">
        <v>1145</v>
      </c>
      <c r="C1079" s="69">
        <v>1.96</v>
      </c>
      <c r="D1079" s="69">
        <v>0.86</v>
      </c>
      <c r="E1079" s="69">
        <v>0.68</v>
      </c>
      <c r="F1079" s="69">
        <v>1.74</v>
      </c>
      <c r="G1079" s="69">
        <v>1.46</v>
      </c>
      <c r="H1079" s="69">
        <v>0.02</v>
      </c>
      <c r="I1079" s="69">
        <v>-0.04</v>
      </c>
      <c r="J1079" s="69">
        <v>0.51</v>
      </c>
    </row>
    <row r="1080" spans="2:10" x14ac:dyDescent="0.2">
      <c r="B1080" s="218" t="s">
        <v>1146</v>
      </c>
      <c r="C1080" s="69">
        <v>1.95</v>
      </c>
      <c r="D1080" s="69">
        <v>0.84</v>
      </c>
      <c r="E1080" s="69">
        <v>0.66</v>
      </c>
      <c r="F1080" s="69">
        <v>1.74</v>
      </c>
      <c r="G1080" s="69">
        <v>1.44</v>
      </c>
      <c r="H1080" s="69">
        <v>0.03</v>
      </c>
      <c r="I1080" s="69">
        <v>-0.06</v>
      </c>
      <c r="J1080" s="69">
        <v>0.47</v>
      </c>
    </row>
    <row r="1081" spans="2:10" x14ac:dyDescent="0.2">
      <c r="B1081" s="218" t="s">
        <v>1147</v>
      </c>
      <c r="C1081" s="69">
        <v>1.92</v>
      </c>
      <c r="D1081" s="69">
        <v>0.84</v>
      </c>
      <c r="E1081" s="69">
        <v>0.66</v>
      </c>
      <c r="F1081" s="69">
        <v>1.72</v>
      </c>
      <c r="G1081" s="69">
        <v>1.42</v>
      </c>
      <c r="H1081" s="69">
        <v>0.04</v>
      </c>
      <c r="I1081" s="69">
        <v>-0.06</v>
      </c>
      <c r="J1081" s="69">
        <v>0.46</v>
      </c>
    </row>
    <row r="1082" spans="2:10" x14ac:dyDescent="0.2">
      <c r="B1082" s="218" t="s">
        <v>1148</v>
      </c>
      <c r="C1082" s="69">
        <v>1.93</v>
      </c>
      <c r="D1082" s="69">
        <v>0.87</v>
      </c>
      <c r="E1082" s="69">
        <v>0.66</v>
      </c>
      <c r="F1082" s="69">
        <v>1.72</v>
      </c>
      <c r="G1082" s="69">
        <v>1.42</v>
      </c>
      <c r="H1082" s="69">
        <v>0.05</v>
      </c>
      <c r="I1082" s="69">
        <v>-0.06</v>
      </c>
      <c r="J1082" s="69">
        <v>0.47</v>
      </c>
    </row>
    <row r="1083" spans="2:10" x14ac:dyDescent="0.2">
      <c r="B1083" s="218" t="s">
        <v>1149</v>
      </c>
      <c r="C1083" s="69">
        <v>1.94</v>
      </c>
      <c r="D1083" s="69">
        <v>0.88</v>
      </c>
      <c r="E1083" s="69">
        <v>0.67</v>
      </c>
      <c r="F1083" s="69">
        <v>1.73</v>
      </c>
      <c r="G1083" s="69">
        <v>1.43</v>
      </c>
      <c r="H1083" s="69">
        <v>7.0000000000000007E-2</v>
      </c>
      <c r="I1083" s="69">
        <v>-0.04</v>
      </c>
      <c r="J1083" s="69">
        <v>0.47</v>
      </c>
    </row>
    <row r="1084" spans="2:10" x14ac:dyDescent="0.2">
      <c r="B1084" s="218" t="s">
        <v>1150</v>
      </c>
      <c r="C1084" s="69">
        <v>1.93</v>
      </c>
      <c r="D1084" s="69">
        <v>0.89</v>
      </c>
      <c r="E1084" s="69">
        <v>0.66</v>
      </c>
      <c r="F1084" s="69">
        <v>1.72</v>
      </c>
      <c r="G1084" s="69">
        <v>1.42</v>
      </c>
      <c r="H1084" s="69">
        <v>7.0000000000000007E-2</v>
      </c>
      <c r="I1084" s="69">
        <v>-0.04</v>
      </c>
      <c r="J1084" s="69">
        <v>0.44</v>
      </c>
    </row>
    <row r="1085" spans="2:10" x14ac:dyDescent="0.2">
      <c r="B1085" s="218" t="s">
        <v>1151</v>
      </c>
      <c r="C1085" s="69">
        <v>1.94</v>
      </c>
      <c r="D1085" s="69">
        <v>0.9</v>
      </c>
      <c r="E1085" s="69">
        <v>0.66</v>
      </c>
      <c r="F1085" s="69">
        <v>1.74</v>
      </c>
      <c r="G1085" s="69">
        <v>1.44</v>
      </c>
      <c r="H1085" s="69">
        <v>0.06</v>
      </c>
      <c r="I1085" s="69">
        <v>-0.04</v>
      </c>
      <c r="J1085" s="69">
        <v>0.42</v>
      </c>
    </row>
    <row r="1086" spans="2:10" x14ac:dyDescent="0.2">
      <c r="B1086" s="218" t="s">
        <v>1152</v>
      </c>
      <c r="C1086" s="69">
        <v>1.93</v>
      </c>
      <c r="D1086" s="69">
        <v>0.9</v>
      </c>
      <c r="E1086" s="69">
        <v>0.65</v>
      </c>
      <c r="F1086" s="69">
        <v>1.75</v>
      </c>
      <c r="G1086" s="69">
        <v>1.43</v>
      </c>
      <c r="H1086" s="69">
        <v>0.06</v>
      </c>
      <c r="I1086" s="69">
        <v>-0.04</v>
      </c>
      <c r="J1086" s="69">
        <v>0.4</v>
      </c>
    </row>
    <row r="1087" spans="2:10" x14ac:dyDescent="0.2">
      <c r="B1087" s="218" t="s">
        <v>1153</v>
      </c>
      <c r="C1087" s="69">
        <v>1.95</v>
      </c>
      <c r="D1087" s="69">
        <v>0.89</v>
      </c>
      <c r="E1087" s="69">
        <v>0.65</v>
      </c>
      <c r="F1087" s="69">
        <v>1.78</v>
      </c>
      <c r="G1087" s="69">
        <v>1.44</v>
      </c>
      <c r="H1087" s="69">
        <v>7.0000000000000007E-2</v>
      </c>
      <c r="I1087" s="69">
        <v>-0.04</v>
      </c>
      <c r="J1087" s="69">
        <v>0.4</v>
      </c>
    </row>
    <row r="1088" spans="2:10" x14ac:dyDescent="0.2">
      <c r="B1088" s="218" t="s">
        <v>1154</v>
      </c>
      <c r="C1088" s="69">
        <v>1.96</v>
      </c>
      <c r="D1088" s="69">
        <v>0.89</v>
      </c>
      <c r="E1088" s="69">
        <v>0.66</v>
      </c>
      <c r="F1088" s="69">
        <v>1.8</v>
      </c>
      <c r="G1088" s="69">
        <v>1.46</v>
      </c>
      <c r="H1088" s="69">
        <v>0.09</v>
      </c>
      <c r="I1088" s="69">
        <v>-0.03</v>
      </c>
      <c r="J1088" s="69">
        <v>0.41</v>
      </c>
    </row>
    <row r="1089" spans="2:10" x14ac:dyDescent="0.2">
      <c r="B1089" s="218" t="s">
        <v>1155</v>
      </c>
      <c r="C1089" s="69">
        <v>1.98</v>
      </c>
      <c r="D1089" s="69">
        <v>0.9</v>
      </c>
      <c r="E1089" s="69">
        <v>0.67</v>
      </c>
      <c r="F1089" s="69">
        <v>1.82</v>
      </c>
      <c r="G1089" s="69">
        <v>1.5</v>
      </c>
      <c r="H1089" s="69">
        <v>0.1</v>
      </c>
      <c r="I1089" s="69">
        <v>-0.02</v>
      </c>
      <c r="J1089" s="69">
        <v>0.43</v>
      </c>
    </row>
    <row r="1090" spans="2:10" x14ac:dyDescent="0.2">
      <c r="B1090" s="218" t="s">
        <v>1156</v>
      </c>
      <c r="C1090" s="69">
        <v>2</v>
      </c>
      <c r="D1090" s="69">
        <v>0.91</v>
      </c>
      <c r="E1090" s="69">
        <v>0.67</v>
      </c>
      <c r="F1090" s="69">
        <v>1.84</v>
      </c>
      <c r="G1090" s="69">
        <v>1.5</v>
      </c>
      <c r="H1090" s="69">
        <v>0.08</v>
      </c>
      <c r="I1090" s="69">
        <v>-0.01</v>
      </c>
      <c r="J1090" s="69">
        <v>0.43</v>
      </c>
    </row>
    <row r="1091" spans="2:10" x14ac:dyDescent="0.2">
      <c r="B1091" s="218" t="s">
        <v>1157</v>
      </c>
      <c r="C1091" s="69">
        <v>2.02</v>
      </c>
      <c r="D1091" s="69">
        <v>0.91</v>
      </c>
      <c r="E1091" s="69">
        <v>0.68</v>
      </c>
      <c r="F1091" s="69">
        <v>1.86</v>
      </c>
      <c r="G1091" s="69">
        <v>1.51</v>
      </c>
      <c r="H1091" s="69">
        <v>0.1</v>
      </c>
      <c r="I1091" s="69">
        <v>-0.02</v>
      </c>
      <c r="J1091" s="69">
        <v>0.45</v>
      </c>
    </row>
    <row r="1092" spans="2:10" x14ac:dyDescent="0.2">
      <c r="B1092" s="218" t="s">
        <v>1158</v>
      </c>
      <c r="C1092" s="69">
        <v>2.0299999999999998</v>
      </c>
      <c r="D1092" s="69">
        <v>0.89</v>
      </c>
      <c r="E1092" s="69">
        <v>0.68</v>
      </c>
      <c r="F1092" s="69">
        <v>1.86</v>
      </c>
      <c r="G1092" s="69">
        <v>1.51</v>
      </c>
      <c r="H1092" s="69">
        <v>0.12</v>
      </c>
      <c r="I1092" s="69">
        <v>-0.01</v>
      </c>
      <c r="J1092" s="69">
        <v>0.45</v>
      </c>
    </row>
    <row r="1093" spans="2:10" x14ac:dyDescent="0.2">
      <c r="B1093" s="218" t="s">
        <v>1159</v>
      </c>
      <c r="C1093" s="69">
        <v>2.04</v>
      </c>
      <c r="D1093" s="69">
        <v>0.9</v>
      </c>
      <c r="E1093" s="69">
        <v>0.69</v>
      </c>
      <c r="F1093" s="69">
        <v>1.86</v>
      </c>
      <c r="G1093" s="69">
        <v>1.51</v>
      </c>
      <c r="H1093" s="69">
        <v>0.13</v>
      </c>
      <c r="I1093" s="69">
        <v>0.01</v>
      </c>
      <c r="J1093" s="69">
        <v>0.45</v>
      </c>
    </row>
    <row r="1094" spans="2:10" x14ac:dyDescent="0.2">
      <c r="B1094" s="218" t="s">
        <v>1160</v>
      </c>
      <c r="C1094" s="69">
        <v>2.04</v>
      </c>
      <c r="D1094" s="69">
        <v>0.9</v>
      </c>
      <c r="E1094" s="69">
        <v>0.7</v>
      </c>
      <c r="F1094" s="69">
        <v>1.86</v>
      </c>
      <c r="G1094" s="69">
        <v>1.52</v>
      </c>
      <c r="H1094" s="69">
        <v>0.15</v>
      </c>
      <c r="I1094" s="69">
        <v>0.01</v>
      </c>
      <c r="J1094" s="69">
        <v>0.47</v>
      </c>
    </row>
    <row r="1095" spans="2:10" x14ac:dyDescent="0.2">
      <c r="B1095" s="218" t="s">
        <v>1161</v>
      </c>
      <c r="C1095" s="69">
        <v>2.0499999999999998</v>
      </c>
      <c r="D1095" s="69">
        <v>0.92</v>
      </c>
      <c r="E1095" s="69">
        <v>0.71</v>
      </c>
      <c r="F1095" s="69">
        <v>1.86</v>
      </c>
      <c r="G1095" s="69">
        <v>1.54</v>
      </c>
      <c r="H1095" s="69">
        <v>0.15</v>
      </c>
      <c r="I1095" s="69">
        <v>0.02</v>
      </c>
      <c r="J1095" s="69">
        <v>0.48</v>
      </c>
    </row>
    <row r="1096" spans="2:10" x14ac:dyDescent="0.2">
      <c r="B1096" s="218" t="s">
        <v>1162</v>
      </c>
      <c r="C1096" s="69">
        <v>2.0099999999999998</v>
      </c>
      <c r="D1096" s="69">
        <v>0.91</v>
      </c>
      <c r="E1096" s="69">
        <v>0.7</v>
      </c>
      <c r="F1096" s="69">
        <v>1.85</v>
      </c>
      <c r="G1096" s="69">
        <v>1.52</v>
      </c>
      <c r="H1096" s="69">
        <v>0.12</v>
      </c>
      <c r="I1096" s="69">
        <v>0</v>
      </c>
      <c r="J1096" s="69">
        <v>0.47</v>
      </c>
    </row>
    <row r="1097" spans="2:10" x14ac:dyDescent="0.2">
      <c r="B1097" s="218" t="s">
        <v>1163</v>
      </c>
      <c r="C1097" s="69">
        <v>2</v>
      </c>
      <c r="D1097" s="69">
        <v>0.92</v>
      </c>
      <c r="E1097" s="69">
        <v>0.71</v>
      </c>
      <c r="F1097" s="69">
        <v>1.85</v>
      </c>
      <c r="G1097" s="69">
        <v>1.51</v>
      </c>
      <c r="H1097" s="69">
        <v>0.12</v>
      </c>
      <c r="I1097" s="69">
        <v>0</v>
      </c>
      <c r="J1097" s="69">
        <v>0.46</v>
      </c>
    </row>
    <row r="1098" spans="2:10" x14ac:dyDescent="0.2">
      <c r="B1098" s="218" t="s">
        <v>1164</v>
      </c>
      <c r="C1098" s="69">
        <v>2.0099999999999998</v>
      </c>
      <c r="D1098" s="69">
        <v>0.93</v>
      </c>
      <c r="E1098" s="69">
        <v>0.71</v>
      </c>
      <c r="F1098" s="69">
        <v>1.85</v>
      </c>
      <c r="G1098" s="69">
        <v>1.51</v>
      </c>
      <c r="H1098" s="69">
        <v>0.14000000000000001</v>
      </c>
      <c r="I1098" s="69">
        <v>0</v>
      </c>
      <c r="J1098" s="69">
        <v>0.45</v>
      </c>
    </row>
    <row r="1099" spans="2:10" x14ac:dyDescent="0.2">
      <c r="B1099" s="218" t="s">
        <v>1165</v>
      </c>
      <c r="C1099" s="69">
        <v>2.0099999999999998</v>
      </c>
      <c r="D1099" s="69">
        <v>0.93</v>
      </c>
      <c r="E1099" s="69">
        <v>0.71</v>
      </c>
      <c r="F1099" s="69">
        <v>1.84</v>
      </c>
      <c r="G1099" s="69">
        <v>1.51</v>
      </c>
      <c r="H1099" s="69">
        <v>0.13</v>
      </c>
      <c r="I1099" s="69">
        <v>0</v>
      </c>
      <c r="J1099" s="69">
        <v>0.43</v>
      </c>
    </row>
    <row r="1100" spans="2:10" x14ac:dyDescent="0.2">
      <c r="B1100" s="218" t="s">
        <v>1166</v>
      </c>
      <c r="C1100" s="69">
        <v>2</v>
      </c>
      <c r="D1100" s="69">
        <v>0.92</v>
      </c>
      <c r="E1100" s="69">
        <v>0.7</v>
      </c>
      <c r="F1100" s="69">
        <v>1.84</v>
      </c>
      <c r="G1100" s="69">
        <v>1.52</v>
      </c>
      <c r="H1100" s="69">
        <v>0.13</v>
      </c>
      <c r="I1100" s="69">
        <v>0</v>
      </c>
      <c r="J1100" s="69">
        <v>0.44</v>
      </c>
    </row>
    <row r="1101" spans="2:10" x14ac:dyDescent="0.2">
      <c r="B1101" s="218" t="s">
        <v>1167</v>
      </c>
      <c r="C1101" s="69">
        <v>2.02</v>
      </c>
      <c r="D1101" s="69">
        <v>0.92</v>
      </c>
      <c r="E1101" s="69">
        <v>0.71</v>
      </c>
      <c r="F1101" s="69">
        <v>1.85</v>
      </c>
      <c r="G1101" s="69">
        <v>1.52</v>
      </c>
      <c r="H1101" s="69">
        <v>0.16</v>
      </c>
      <c r="I1101" s="69">
        <v>0.01</v>
      </c>
      <c r="J1101" s="69">
        <v>0.46</v>
      </c>
    </row>
    <row r="1102" spans="2:10" x14ac:dyDescent="0.2">
      <c r="B1102" s="218" t="s">
        <v>1168</v>
      </c>
      <c r="C1102" s="69">
        <v>2.0499999999999998</v>
      </c>
      <c r="D1102" s="69">
        <v>0.94</v>
      </c>
      <c r="E1102" s="69">
        <v>0.71</v>
      </c>
      <c r="F1102" s="69">
        <v>1.84</v>
      </c>
      <c r="G1102" s="69">
        <v>1.54</v>
      </c>
      <c r="H1102" s="69">
        <v>0.17</v>
      </c>
      <c r="I1102" s="69">
        <v>0.01</v>
      </c>
      <c r="J1102" s="69">
        <v>0.46</v>
      </c>
    </row>
    <row r="1103" spans="2:10" x14ac:dyDescent="0.2">
      <c r="B1103" s="218" t="s">
        <v>1169</v>
      </c>
      <c r="C1103" s="69">
        <v>2.1</v>
      </c>
      <c r="D1103" s="69">
        <v>0.95</v>
      </c>
      <c r="E1103" s="69">
        <v>0.71</v>
      </c>
      <c r="F1103" s="69">
        <v>1.84</v>
      </c>
      <c r="G1103" s="69">
        <v>1.56</v>
      </c>
      <c r="H1103" s="69">
        <v>0.16</v>
      </c>
      <c r="I1103" s="69">
        <v>0.01</v>
      </c>
      <c r="J1103" s="69">
        <v>0.48</v>
      </c>
    </row>
    <row r="1104" spans="2:10" x14ac:dyDescent="0.2">
      <c r="B1104" s="218" t="s">
        <v>1170</v>
      </c>
      <c r="C1104" s="69">
        <v>2.12</v>
      </c>
      <c r="D1104" s="69">
        <v>0.95</v>
      </c>
      <c r="E1104" s="69">
        <v>0.72</v>
      </c>
      <c r="F1104" s="69">
        <v>1.84</v>
      </c>
      <c r="G1104" s="69">
        <v>1.58</v>
      </c>
      <c r="H1104" s="69">
        <v>0.18</v>
      </c>
      <c r="I1104" s="69">
        <v>0.01</v>
      </c>
      <c r="J1104" s="69">
        <v>0.49</v>
      </c>
    </row>
    <row r="1105" spans="2:10" x14ac:dyDescent="0.2">
      <c r="B1105" s="218" t="s">
        <v>1171</v>
      </c>
      <c r="C1105" s="69">
        <v>2.13</v>
      </c>
      <c r="D1105" s="69">
        <v>0.96</v>
      </c>
      <c r="E1105" s="69">
        <v>0.72</v>
      </c>
      <c r="F1105" s="69">
        <v>1.85</v>
      </c>
      <c r="G1105" s="69">
        <v>1.6</v>
      </c>
      <c r="H1105" s="69">
        <v>0.18</v>
      </c>
      <c r="I1105" s="69">
        <v>0.04</v>
      </c>
      <c r="J1105" s="69">
        <v>0.5</v>
      </c>
    </row>
    <row r="1106" spans="2:10" x14ac:dyDescent="0.2">
      <c r="B1106" s="218" t="s">
        <v>1172</v>
      </c>
      <c r="C1106" s="69">
        <v>2.14</v>
      </c>
      <c r="D1106" s="69">
        <v>0.96</v>
      </c>
      <c r="E1106" s="69">
        <v>0.72</v>
      </c>
      <c r="F1106" s="69">
        <v>1.83</v>
      </c>
      <c r="G1106" s="69">
        <v>1.55</v>
      </c>
      <c r="H1106" s="69">
        <v>0.17</v>
      </c>
      <c r="I1106" s="69">
        <v>0.02</v>
      </c>
      <c r="J1106" s="69">
        <v>0.49</v>
      </c>
    </row>
    <row r="1107" spans="2:10" x14ac:dyDescent="0.2">
      <c r="B1107" s="218" t="s">
        <v>1173</v>
      </c>
      <c r="C1107" s="69">
        <v>2.12</v>
      </c>
      <c r="D1107" s="69">
        <v>0.83</v>
      </c>
      <c r="E1107" s="69">
        <v>0.7</v>
      </c>
      <c r="F1107" s="69">
        <v>1.82</v>
      </c>
      <c r="G1107" s="69">
        <v>1.53</v>
      </c>
      <c r="H1107" s="69">
        <v>0.15</v>
      </c>
      <c r="I1107" s="69">
        <v>0.02</v>
      </c>
      <c r="J1107" s="69">
        <v>0.48</v>
      </c>
    </row>
    <row r="1108" spans="2:10" x14ac:dyDescent="0.2">
      <c r="B1108" s="218" t="s">
        <v>1174</v>
      </c>
      <c r="C1108" s="69">
        <v>2.06</v>
      </c>
      <c r="D1108" s="69">
        <v>0.84</v>
      </c>
      <c r="E1108" s="69">
        <v>0.71</v>
      </c>
      <c r="F1108" s="69">
        <v>1.79</v>
      </c>
      <c r="G1108" s="69">
        <v>1.53</v>
      </c>
      <c r="H1108" s="69">
        <v>0.15</v>
      </c>
      <c r="I1108" s="69">
        <v>0.02</v>
      </c>
      <c r="J1108" s="69">
        <v>0.49</v>
      </c>
    </row>
    <row r="1109" spans="2:10" x14ac:dyDescent="0.2">
      <c r="B1109" s="218" t="s">
        <v>1175</v>
      </c>
      <c r="C1109" s="69">
        <v>2.06</v>
      </c>
      <c r="D1109" s="69">
        <v>0.84</v>
      </c>
      <c r="E1109" s="69">
        <v>0.71</v>
      </c>
      <c r="F1109" s="69">
        <v>1.79</v>
      </c>
      <c r="G1109" s="69">
        <v>1.53</v>
      </c>
      <c r="H1109" s="69">
        <v>0.15</v>
      </c>
      <c r="I1109" s="69">
        <v>0.02</v>
      </c>
      <c r="J1109" s="69">
        <v>0.5</v>
      </c>
    </row>
    <row r="1110" spans="2:10" x14ac:dyDescent="0.2">
      <c r="B1110" s="218" t="s">
        <v>1176</v>
      </c>
      <c r="C1110" s="69">
        <v>2.0299999999999998</v>
      </c>
      <c r="D1110" s="69">
        <v>0.81</v>
      </c>
      <c r="E1110" s="69">
        <v>0.7</v>
      </c>
      <c r="F1110" s="69">
        <v>1.78</v>
      </c>
      <c r="G1110" s="69">
        <v>1.51</v>
      </c>
      <c r="H1110" s="69">
        <v>0.12</v>
      </c>
      <c r="I1110" s="69">
        <v>-0.01</v>
      </c>
      <c r="J1110" s="69">
        <v>0.47</v>
      </c>
    </row>
    <row r="1111" spans="2:10" x14ac:dyDescent="0.2">
      <c r="B1111" s="218" t="s">
        <v>1177</v>
      </c>
      <c r="C1111" s="69">
        <v>2.0099999999999998</v>
      </c>
      <c r="D1111" s="69">
        <v>0.8</v>
      </c>
      <c r="E1111" s="69">
        <v>0.68</v>
      </c>
      <c r="F1111" s="69">
        <v>1.75</v>
      </c>
      <c r="G1111" s="69">
        <v>1.48</v>
      </c>
      <c r="H1111" s="69">
        <v>0.1</v>
      </c>
      <c r="I1111" s="69">
        <v>-0.01</v>
      </c>
      <c r="J1111" s="69">
        <v>0.43</v>
      </c>
    </row>
    <row r="1112" spans="2:10" x14ac:dyDescent="0.2">
      <c r="B1112" s="218" t="s">
        <v>1178</v>
      </c>
      <c r="C1112" s="69">
        <v>2.0299999999999998</v>
      </c>
      <c r="D1112" s="69">
        <v>0.8</v>
      </c>
      <c r="E1112" s="69">
        <v>0.68</v>
      </c>
      <c r="F1112" s="69">
        <v>1.75</v>
      </c>
      <c r="G1112" s="69">
        <v>1.48</v>
      </c>
      <c r="H1112" s="69">
        <v>0.09</v>
      </c>
      <c r="I1112" s="69">
        <v>-0.02</v>
      </c>
      <c r="J1112" s="69">
        <v>0.43</v>
      </c>
    </row>
    <row r="1113" spans="2:10" x14ac:dyDescent="0.2">
      <c r="B1113" s="218" t="s">
        <v>1179</v>
      </c>
      <c r="C1113" s="69">
        <v>2.04</v>
      </c>
      <c r="D1113" s="69">
        <v>0.82</v>
      </c>
      <c r="E1113" s="69">
        <v>0.69</v>
      </c>
      <c r="F1113" s="69">
        <v>1.73</v>
      </c>
      <c r="G1113" s="69">
        <v>1.47</v>
      </c>
      <c r="H1113" s="69">
        <v>0.11</v>
      </c>
      <c r="I1113" s="69">
        <v>0.01</v>
      </c>
      <c r="J1113" s="69">
        <v>0.45</v>
      </c>
    </row>
    <row r="1114" spans="2:10" x14ac:dyDescent="0.2">
      <c r="B1114" s="218" t="s">
        <v>1180</v>
      </c>
      <c r="C1114" s="69">
        <v>2.06</v>
      </c>
      <c r="D1114" s="69">
        <v>0.81</v>
      </c>
      <c r="E1114" s="69">
        <v>0.69</v>
      </c>
      <c r="F1114" s="69">
        <v>1.72</v>
      </c>
      <c r="G1114" s="69">
        <v>1.48</v>
      </c>
      <c r="H1114" s="69">
        <v>0.13</v>
      </c>
      <c r="I1114" s="69">
        <v>0.02</v>
      </c>
      <c r="J1114" s="69">
        <v>0.43</v>
      </c>
    </row>
    <row r="1115" spans="2:10" x14ac:dyDescent="0.2">
      <c r="B1115" s="218" t="s">
        <v>1181</v>
      </c>
      <c r="C1115" s="69">
        <v>1.99</v>
      </c>
      <c r="D1115" s="69">
        <v>0.79</v>
      </c>
      <c r="E1115" s="69">
        <v>0.67</v>
      </c>
      <c r="F1115" s="69">
        <v>1.69</v>
      </c>
      <c r="G1115" s="69">
        <v>1.43</v>
      </c>
      <c r="H1115" s="69">
        <v>0.09</v>
      </c>
      <c r="I1115" s="69">
        <v>-0.01</v>
      </c>
      <c r="J1115" s="69">
        <v>0.41</v>
      </c>
    </row>
    <row r="1116" spans="2:10" x14ac:dyDescent="0.2">
      <c r="B1116" s="218" t="s">
        <v>1182</v>
      </c>
      <c r="C1116" s="69">
        <v>1.99</v>
      </c>
      <c r="D1116" s="69">
        <v>0.76</v>
      </c>
      <c r="E1116" s="69">
        <v>0.68</v>
      </c>
      <c r="F1116" s="69">
        <v>1.69</v>
      </c>
      <c r="G1116" s="69">
        <v>1.44</v>
      </c>
      <c r="H1116" s="69">
        <v>0.09</v>
      </c>
      <c r="I1116" s="69">
        <v>-0.01</v>
      </c>
      <c r="J1116" s="69">
        <v>0.39</v>
      </c>
    </row>
    <row r="1117" spans="2:10" x14ac:dyDescent="0.2">
      <c r="B1117" s="218" t="s">
        <v>1183</v>
      </c>
      <c r="C1117" s="69">
        <v>2</v>
      </c>
      <c r="D1117" s="69">
        <v>0.74</v>
      </c>
      <c r="E1117" s="69">
        <v>0.68</v>
      </c>
      <c r="F1117" s="69">
        <v>1.69</v>
      </c>
      <c r="G1117" s="69">
        <v>1.44</v>
      </c>
      <c r="H1117" s="69">
        <v>0.09</v>
      </c>
      <c r="I1117" s="69">
        <v>0</v>
      </c>
      <c r="J1117" s="69">
        <v>0.41</v>
      </c>
    </row>
    <row r="1118" spans="2:10" x14ac:dyDescent="0.2">
      <c r="B1118" s="218" t="s">
        <v>1184</v>
      </c>
      <c r="C1118" s="69">
        <v>2.0099999999999998</v>
      </c>
      <c r="D1118" s="69">
        <v>0.72</v>
      </c>
      <c r="E1118" s="69">
        <v>0.69</v>
      </c>
      <c r="F1118" s="69">
        <v>1.7</v>
      </c>
      <c r="G1118" s="69">
        <v>1.45</v>
      </c>
      <c r="H1118" s="69">
        <v>0.1</v>
      </c>
      <c r="I1118" s="69">
        <v>0.02</v>
      </c>
      <c r="J1118" s="69">
        <v>0.41</v>
      </c>
    </row>
    <row r="1119" spans="2:10" x14ac:dyDescent="0.2">
      <c r="B1119" s="218" t="s">
        <v>1185</v>
      </c>
      <c r="C1119" s="69">
        <v>2.0099999999999998</v>
      </c>
      <c r="D1119" s="69">
        <v>0.71</v>
      </c>
      <c r="E1119" s="69">
        <v>0.69</v>
      </c>
      <c r="F1119" s="69">
        <v>1.71</v>
      </c>
      <c r="G1119" s="69">
        <v>1.45</v>
      </c>
      <c r="H1119" s="69">
        <v>0.09</v>
      </c>
      <c r="I1119" s="69">
        <v>0.02</v>
      </c>
      <c r="J1119" s="69">
        <v>0.4</v>
      </c>
    </row>
    <row r="1120" spans="2:10" x14ac:dyDescent="0.2">
      <c r="B1120" s="218" t="s">
        <v>1186</v>
      </c>
      <c r="C1120" s="69">
        <v>2.04</v>
      </c>
      <c r="D1120" s="69">
        <v>0.71</v>
      </c>
      <c r="E1120" s="69">
        <v>0.69</v>
      </c>
      <c r="F1120" s="69">
        <v>1.73</v>
      </c>
      <c r="G1120" s="69">
        <v>1.46</v>
      </c>
      <c r="H1120" s="69">
        <v>0.08</v>
      </c>
      <c r="I1120" s="69">
        <v>0.03</v>
      </c>
      <c r="J1120" s="69">
        <v>0.41</v>
      </c>
    </row>
    <row r="1121" spans="2:10" x14ac:dyDescent="0.2">
      <c r="B1121" s="218" t="s">
        <v>1187</v>
      </c>
      <c r="C1121" s="69">
        <v>2.0099999999999998</v>
      </c>
      <c r="D1121" s="69">
        <v>0.71</v>
      </c>
      <c r="E1121" s="69">
        <v>0.69</v>
      </c>
      <c r="F1121" s="69">
        <v>1.7</v>
      </c>
      <c r="G1121" s="69">
        <v>1.45</v>
      </c>
      <c r="H1121" s="69">
        <v>0.05</v>
      </c>
      <c r="I1121" s="69">
        <v>0.04</v>
      </c>
      <c r="J1121" s="69">
        <v>0.41</v>
      </c>
    </row>
    <row r="1122" spans="2:10" x14ac:dyDescent="0.2">
      <c r="B1122" s="218" t="s">
        <v>1188</v>
      </c>
      <c r="C1122" s="69">
        <v>2</v>
      </c>
      <c r="D1122" s="69">
        <v>0.72</v>
      </c>
      <c r="E1122" s="69">
        <v>0.7</v>
      </c>
      <c r="F1122" s="69">
        <v>1.68</v>
      </c>
      <c r="G1122" s="69">
        <v>1.46</v>
      </c>
      <c r="H1122" s="69">
        <v>0.05</v>
      </c>
      <c r="I1122" s="69">
        <v>0.05</v>
      </c>
      <c r="J1122" s="69">
        <v>0.41</v>
      </c>
    </row>
    <row r="1123" spans="2:10" x14ac:dyDescent="0.2">
      <c r="B1123" s="218" t="s">
        <v>1189</v>
      </c>
      <c r="C1123" s="69">
        <v>2.02</v>
      </c>
      <c r="D1123" s="69">
        <v>0.71</v>
      </c>
      <c r="E1123" s="69">
        <v>0.7</v>
      </c>
      <c r="F1123" s="69">
        <v>1.69</v>
      </c>
      <c r="G1123" s="69">
        <v>1.48</v>
      </c>
      <c r="H1123" s="69">
        <v>7.0000000000000007E-2</v>
      </c>
      <c r="I1123" s="69">
        <v>0.05</v>
      </c>
      <c r="J1123" s="69">
        <v>0.42</v>
      </c>
    </row>
    <row r="1124" spans="2:10" x14ac:dyDescent="0.2">
      <c r="B1124" s="218" t="s">
        <v>1190</v>
      </c>
      <c r="C1124" s="69">
        <v>2.02</v>
      </c>
      <c r="D1124" s="69">
        <v>0.68</v>
      </c>
      <c r="E1124" s="69">
        <v>0.7</v>
      </c>
      <c r="F1124" s="69">
        <v>1.68</v>
      </c>
      <c r="G1124" s="69">
        <v>1.48</v>
      </c>
      <c r="H1124" s="69">
        <v>7.0000000000000007E-2</v>
      </c>
      <c r="I1124" s="69">
        <v>0.06</v>
      </c>
      <c r="J1124" s="69">
        <v>0.41</v>
      </c>
    </row>
    <row r="1125" spans="2:10" x14ac:dyDescent="0.2">
      <c r="B1125" s="218" t="s">
        <v>1191</v>
      </c>
      <c r="C1125" s="69">
        <v>2.06</v>
      </c>
      <c r="D1125" s="69">
        <v>0.67</v>
      </c>
      <c r="E1125" s="69">
        <v>0.7</v>
      </c>
      <c r="F1125" s="69">
        <v>1.68</v>
      </c>
      <c r="G1125" s="69">
        <v>1.49</v>
      </c>
      <c r="H1125" s="69">
        <v>7.0000000000000007E-2</v>
      </c>
      <c r="I1125" s="69">
        <v>0.08</v>
      </c>
      <c r="J1125" s="69">
        <v>0.4</v>
      </c>
    </row>
    <row r="1126" spans="2:10" x14ac:dyDescent="0.2">
      <c r="B1126" s="218" t="s">
        <v>1192</v>
      </c>
      <c r="C1126" s="69">
        <v>2.09</v>
      </c>
      <c r="D1126" s="69">
        <v>0.66</v>
      </c>
      <c r="E1126" s="69">
        <v>0.72</v>
      </c>
      <c r="F1126" s="69">
        <v>1.71</v>
      </c>
      <c r="G1126" s="69">
        <v>1.51</v>
      </c>
      <c r="H1126" s="69">
        <v>0.08</v>
      </c>
      <c r="I1126" s="69">
        <v>7.0000000000000007E-2</v>
      </c>
      <c r="J1126" s="69">
        <v>0.4</v>
      </c>
    </row>
    <row r="1127" spans="2:10" x14ac:dyDescent="0.2">
      <c r="B1127" s="218" t="s">
        <v>1193</v>
      </c>
      <c r="C1127" s="69">
        <v>2.13</v>
      </c>
      <c r="D1127" s="69">
        <v>0.65</v>
      </c>
      <c r="E1127" s="69">
        <v>0.73</v>
      </c>
      <c r="F1127" s="69">
        <v>1.76</v>
      </c>
      <c r="G1127" s="69">
        <v>1.55</v>
      </c>
      <c r="H1127" s="69">
        <v>0.09</v>
      </c>
      <c r="I1127" s="69">
        <v>0.05</v>
      </c>
      <c r="J1127" s="69">
        <v>0.37</v>
      </c>
    </row>
    <row r="1128" spans="2:10" x14ac:dyDescent="0.2">
      <c r="B1128" s="218" t="s">
        <v>1194</v>
      </c>
      <c r="C1128" s="69">
        <v>2.13</v>
      </c>
      <c r="D1128" s="69">
        <v>0.65</v>
      </c>
      <c r="E1128" s="69">
        <v>0.74</v>
      </c>
      <c r="F1128" s="69">
        <v>1.76</v>
      </c>
      <c r="G1128" s="69">
        <v>1.55</v>
      </c>
      <c r="H1128" s="69">
        <v>0.1</v>
      </c>
      <c r="I1128" s="69">
        <v>0.06</v>
      </c>
      <c r="J1128" s="69">
        <v>0.37</v>
      </c>
    </row>
    <row r="1129" spans="2:10" x14ac:dyDescent="0.2">
      <c r="B1129" s="218" t="s">
        <v>1195</v>
      </c>
      <c r="C1129" s="69">
        <v>2.14</v>
      </c>
      <c r="D1129" s="69">
        <v>0.65</v>
      </c>
      <c r="E1129" s="69">
        <v>0.75</v>
      </c>
      <c r="F1129" s="69">
        <v>1.76</v>
      </c>
      <c r="G1129" s="69">
        <v>1.56</v>
      </c>
      <c r="H1129" s="69">
        <v>0.12</v>
      </c>
      <c r="I1129" s="69">
        <v>0.06</v>
      </c>
      <c r="J1129" s="69">
        <v>0.37</v>
      </c>
    </row>
    <row r="1130" spans="2:10" x14ac:dyDescent="0.2">
      <c r="B1130" s="218" t="s">
        <v>1196</v>
      </c>
      <c r="C1130" s="69">
        <v>2.14</v>
      </c>
      <c r="D1130" s="69">
        <v>0.66</v>
      </c>
      <c r="E1130" s="69">
        <v>0.75</v>
      </c>
      <c r="F1130" s="69">
        <v>1.79</v>
      </c>
      <c r="G1130" s="69">
        <v>1.56</v>
      </c>
      <c r="H1130" s="69">
        <v>0.13</v>
      </c>
      <c r="I1130" s="69">
        <v>7.0000000000000007E-2</v>
      </c>
      <c r="J1130" s="69">
        <v>0.39</v>
      </c>
    </row>
    <row r="1131" spans="2:10" x14ac:dyDescent="0.2">
      <c r="B1131" s="218" t="s">
        <v>1197</v>
      </c>
      <c r="C1131" s="69">
        <v>2.14</v>
      </c>
      <c r="D1131" s="69">
        <v>0.67</v>
      </c>
      <c r="E1131" s="69">
        <v>0.76</v>
      </c>
      <c r="F1131" s="69">
        <v>1.78</v>
      </c>
      <c r="G1131" s="69">
        <v>1.55</v>
      </c>
      <c r="H1131" s="69">
        <v>0.14000000000000001</v>
      </c>
      <c r="I1131" s="69">
        <v>0.08</v>
      </c>
      <c r="J1131" s="69">
        <v>0.38</v>
      </c>
    </row>
    <row r="1132" spans="2:10" x14ac:dyDescent="0.2">
      <c r="B1132" s="218" t="s">
        <v>1198</v>
      </c>
      <c r="C1132" s="69">
        <v>2.17</v>
      </c>
      <c r="D1132" s="69">
        <v>0.68</v>
      </c>
      <c r="E1132" s="69">
        <v>0.76</v>
      </c>
      <c r="F1132" s="69">
        <v>1.8</v>
      </c>
      <c r="G1132" s="69">
        <v>1.56</v>
      </c>
      <c r="H1132" s="69">
        <v>0.11</v>
      </c>
      <c r="I1132" s="69">
        <v>0.08</v>
      </c>
      <c r="J1132" s="69">
        <v>0.4</v>
      </c>
    </row>
    <row r="1133" spans="2:10" x14ac:dyDescent="0.2">
      <c r="B1133" s="218" t="s">
        <v>1199</v>
      </c>
      <c r="C1133" s="69">
        <v>2.17</v>
      </c>
      <c r="D1133" s="69">
        <v>0.7</v>
      </c>
      <c r="E1133" s="69">
        <v>0.77</v>
      </c>
      <c r="F1133" s="69">
        <v>1.82</v>
      </c>
      <c r="G1133" s="69">
        <v>1.57</v>
      </c>
      <c r="H1133" s="69">
        <v>0.17</v>
      </c>
      <c r="I1133" s="69">
        <v>0.08</v>
      </c>
      <c r="J1133" s="69">
        <v>0.41</v>
      </c>
    </row>
    <row r="1134" spans="2:10" x14ac:dyDescent="0.2">
      <c r="B1134" s="218" t="s">
        <v>1200</v>
      </c>
      <c r="C1134" s="69">
        <v>2.1800000000000002</v>
      </c>
      <c r="D1134" s="69">
        <v>0.7</v>
      </c>
      <c r="E1134" s="69">
        <v>0.77</v>
      </c>
      <c r="F1134" s="69">
        <v>1.84</v>
      </c>
      <c r="G1134" s="69">
        <v>1.57</v>
      </c>
      <c r="H1134" s="69">
        <v>0.16</v>
      </c>
      <c r="I1134" s="69">
        <v>0.1</v>
      </c>
      <c r="J1134" s="69">
        <v>0.4</v>
      </c>
    </row>
    <row r="1135" spans="2:10" x14ac:dyDescent="0.2">
      <c r="B1135" s="218" t="s">
        <v>1201</v>
      </c>
      <c r="C1135" s="69">
        <v>2.2000000000000002</v>
      </c>
      <c r="D1135" s="69">
        <v>0.72</v>
      </c>
      <c r="E1135" s="69">
        <v>0.78</v>
      </c>
      <c r="F1135" s="69">
        <v>1.87</v>
      </c>
      <c r="G1135" s="69">
        <v>1.57</v>
      </c>
      <c r="H1135" s="69">
        <v>0.16</v>
      </c>
      <c r="I1135" s="69">
        <v>0.09</v>
      </c>
      <c r="J1135" s="69">
        <v>0.42</v>
      </c>
    </row>
    <row r="1136" spans="2:10" x14ac:dyDescent="0.2">
      <c r="B1136" s="218" t="s">
        <v>1202</v>
      </c>
      <c r="C1136" s="69">
        <v>2.2200000000000002</v>
      </c>
      <c r="D1136" s="69">
        <v>0.72</v>
      </c>
      <c r="E1136" s="69">
        <v>0.78</v>
      </c>
      <c r="F1136" s="69">
        <v>1.87</v>
      </c>
      <c r="G1136" s="69">
        <v>1.57</v>
      </c>
      <c r="H1136" s="69">
        <v>0.16</v>
      </c>
      <c r="I1136" s="69">
        <v>0.08</v>
      </c>
      <c r="J1136" s="69">
        <v>0.42</v>
      </c>
    </row>
    <row r="1137" spans="2:10" x14ac:dyDescent="0.2">
      <c r="B1137" s="218" t="s">
        <v>1203</v>
      </c>
      <c r="C1137" s="69">
        <v>2.2400000000000002</v>
      </c>
      <c r="D1137" s="69">
        <v>0.74</v>
      </c>
      <c r="E1137" s="69">
        <v>0.79</v>
      </c>
      <c r="F1137" s="69">
        <v>1.89</v>
      </c>
      <c r="G1137" s="69">
        <v>1.59</v>
      </c>
      <c r="H1137" s="69">
        <v>0.2</v>
      </c>
      <c r="I1137" s="69">
        <v>0.11</v>
      </c>
      <c r="J1137" s="69">
        <v>0.45</v>
      </c>
    </row>
    <row r="1138" spans="2:10" x14ac:dyDescent="0.2">
      <c r="B1138" s="218" t="s">
        <v>1204</v>
      </c>
      <c r="C1138" s="69">
        <v>2.2599999999999998</v>
      </c>
      <c r="D1138" s="69">
        <v>0.77</v>
      </c>
      <c r="E1138" s="69">
        <v>0.81</v>
      </c>
      <c r="F1138" s="69">
        <v>1.92</v>
      </c>
      <c r="G1138" s="69">
        <v>1.61</v>
      </c>
      <c r="H1138" s="69">
        <v>0.22</v>
      </c>
      <c r="I1138" s="69">
        <v>0.13</v>
      </c>
      <c r="J1138" s="69">
        <v>0.47</v>
      </c>
    </row>
    <row r="1139" spans="2:10" x14ac:dyDescent="0.2">
      <c r="B1139" s="218" t="s">
        <v>1205</v>
      </c>
      <c r="C1139" s="69">
        <v>2.2200000000000002</v>
      </c>
      <c r="D1139" s="69">
        <v>0.78</v>
      </c>
      <c r="E1139" s="69">
        <v>0.79</v>
      </c>
      <c r="F1139" s="69">
        <v>1.9</v>
      </c>
      <c r="G1139" s="69">
        <v>1.6</v>
      </c>
      <c r="H1139" s="69">
        <v>0.17</v>
      </c>
      <c r="I1139" s="69">
        <v>0.13</v>
      </c>
      <c r="J1139" s="69">
        <v>0.44</v>
      </c>
    </row>
    <row r="1140" spans="2:10" x14ac:dyDescent="0.2">
      <c r="B1140" s="218" t="s">
        <v>1206</v>
      </c>
      <c r="C1140" s="69">
        <v>2.2400000000000002</v>
      </c>
      <c r="D1140" s="69">
        <v>0.79</v>
      </c>
      <c r="E1140" s="69">
        <v>0.79</v>
      </c>
      <c r="F1140" s="69">
        <v>1.93</v>
      </c>
      <c r="G1140" s="69">
        <v>1.6</v>
      </c>
      <c r="H1140" s="69">
        <v>0.19</v>
      </c>
      <c r="I1140" s="69">
        <v>0.12</v>
      </c>
      <c r="J1140" s="69">
        <v>0.46</v>
      </c>
    </row>
    <row r="1141" spans="2:10" x14ac:dyDescent="0.2">
      <c r="B1141" s="218" t="s">
        <v>1207</v>
      </c>
      <c r="C1141" s="69">
        <v>2.25</v>
      </c>
      <c r="D1141" s="69">
        <v>0.81</v>
      </c>
      <c r="E1141" s="69">
        <v>0.79</v>
      </c>
      <c r="F1141" s="69">
        <v>1.96</v>
      </c>
      <c r="G1141" s="69">
        <v>1.61</v>
      </c>
      <c r="H1141" s="69">
        <v>0.18</v>
      </c>
      <c r="I1141" s="69">
        <v>0.13</v>
      </c>
      <c r="J1141" s="69">
        <v>0.5</v>
      </c>
    </row>
    <row r="1142" spans="2:10" x14ac:dyDescent="0.2">
      <c r="B1142" s="218" t="s">
        <v>1208</v>
      </c>
      <c r="C1142" s="69">
        <v>2.29</v>
      </c>
      <c r="D1142" s="69">
        <v>0.8</v>
      </c>
      <c r="E1142" s="69">
        <v>0.78</v>
      </c>
      <c r="F1142" s="69">
        <v>1.96</v>
      </c>
      <c r="G1142" s="69">
        <v>1.6</v>
      </c>
      <c r="H1142" s="69">
        <v>0.21</v>
      </c>
      <c r="I1142" s="69">
        <v>0.15</v>
      </c>
      <c r="J1142" s="69">
        <v>0.46</v>
      </c>
    </row>
    <row r="1143" spans="2:10" x14ac:dyDescent="0.2">
      <c r="B1143" s="218" t="s">
        <v>1209</v>
      </c>
      <c r="C1143" s="69">
        <v>2.2999999999999998</v>
      </c>
      <c r="D1143" s="69">
        <v>0.82</v>
      </c>
      <c r="E1143" s="69">
        <v>0.79</v>
      </c>
      <c r="F1143" s="69">
        <v>1.96</v>
      </c>
      <c r="G1143" s="69">
        <v>1.6</v>
      </c>
      <c r="H1143" s="69">
        <v>0.2</v>
      </c>
      <c r="I1143" s="69">
        <v>0.17</v>
      </c>
      <c r="J1143" s="69">
        <v>0.46</v>
      </c>
    </row>
    <row r="1144" spans="2:10" x14ac:dyDescent="0.2">
      <c r="B1144" s="218" t="s">
        <v>1210</v>
      </c>
      <c r="C1144" s="69">
        <v>2.2799999999999998</v>
      </c>
      <c r="D1144" s="69">
        <v>0.82</v>
      </c>
      <c r="E1144" s="69">
        <v>0.79</v>
      </c>
      <c r="F1144" s="69">
        <v>1.97</v>
      </c>
      <c r="G1144" s="69">
        <v>1.6</v>
      </c>
      <c r="H1144" s="69">
        <v>0.23</v>
      </c>
      <c r="I1144" s="69">
        <v>0.16</v>
      </c>
      <c r="J1144" s="69">
        <v>0.44</v>
      </c>
    </row>
    <row r="1145" spans="2:10" x14ac:dyDescent="0.2">
      <c r="B1145" s="218" t="s">
        <v>1211</v>
      </c>
      <c r="C1145" s="69">
        <v>2.33</v>
      </c>
      <c r="D1145" s="69">
        <v>0.84</v>
      </c>
      <c r="E1145" s="69">
        <v>0.79</v>
      </c>
      <c r="F1145" s="69">
        <v>2</v>
      </c>
      <c r="G1145" s="69">
        <v>1.62</v>
      </c>
      <c r="H1145" s="69">
        <v>0.24</v>
      </c>
      <c r="I1145" s="69">
        <v>0.14000000000000001</v>
      </c>
      <c r="J1145" s="69">
        <v>0.44</v>
      </c>
    </row>
    <row r="1146" spans="2:10" x14ac:dyDescent="0.2">
      <c r="B1146" s="218" t="s">
        <v>1212</v>
      </c>
      <c r="C1146" s="69">
        <v>2.33</v>
      </c>
      <c r="D1146" s="69">
        <v>0.86</v>
      </c>
      <c r="E1146" s="69">
        <v>0.79</v>
      </c>
      <c r="F1146" s="69">
        <v>2.0099999999999998</v>
      </c>
      <c r="G1146" s="69">
        <v>1.61</v>
      </c>
      <c r="H1146" s="69">
        <v>0.24</v>
      </c>
      <c r="I1146" s="69">
        <v>0.14000000000000001</v>
      </c>
      <c r="J1146" s="69">
        <v>0.44</v>
      </c>
    </row>
    <row r="1147" spans="2:10" x14ac:dyDescent="0.2">
      <c r="B1147" s="218" t="s">
        <v>1213</v>
      </c>
      <c r="C1147" s="69">
        <v>2.34</v>
      </c>
      <c r="D1147" s="69">
        <v>0.85</v>
      </c>
      <c r="E1147" s="69">
        <v>0.8</v>
      </c>
      <c r="F1147" s="69">
        <v>2.0099999999999998</v>
      </c>
      <c r="G1147" s="69">
        <v>1.62</v>
      </c>
      <c r="H1147" s="69">
        <v>0.27</v>
      </c>
      <c r="I1147" s="69">
        <v>0.16</v>
      </c>
      <c r="J1147" s="69">
        <v>0.42</v>
      </c>
    </row>
    <row r="1148" spans="2:10" x14ac:dyDescent="0.2">
      <c r="B1148" s="218" t="s">
        <v>1214</v>
      </c>
      <c r="C1148" s="69">
        <v>2.35</v>
      </c>
      <c r="D1148" s="69">
        <v>0.85</v>
      </c>
      <c r="E1148" s="69">
        <v>0.81</v>
      </c>
      <c r="F1148" s="69">
        <v>2.0299999999999998</v>
      </c>
      <c r="G1148" s="69">
        <v>1.62</v>
      </c>
      <c r="H1148" s="69">
        <v>0.26</v>
      </c>
      <c r="I1148" s="69">
        <v>0.16</v>
      </c>
      <c r="J1148" s="69">
        <v>0.44</v>
      </c>
    </row>
    <row r="1149" spans="2:10" x14ac:dyDescent="0.2">
      <c r="B1149" s="218" t="s">
        <v>1215</v>
      </c>
      <c r="C1149" s="69">
        <v>2.29</v>
      </c>
      <c r="D1149" s="69">
        <v>0.83</v>
      </c>
      <c r="E1149" s="69">
        <v>0.8</v>
      </c>
      <c r="F1149" s="69">
        <v>2.02</v>
      </c>
      <c r="G1149" s="69">
        <v>1.59</v>
      </c>
      <c r="H1149" s="69">
        <v>0.27</v>
      </c>
      <c r="I1149" s="69">
        <v>0.15</v>
      </c>
      <c r="J1149" s="69">
        <v>0.39</v>
      </c>
    </row>
    <row r="1150" spans="2:10" x14ac:dyDescent="0.2">
      <c r="B1150" s="218" t="s">
        <v>1216</v>
      </c>
      <c r="C1150" s="69">
        <v>2.2999999999999998</v>
      </c>
      <c r="D1150" s="69">
        <v>0.77</v>
      </c>
      <c r="E1150" s="69">
        <v>0.81</v>
      </c>
      <c r="F1150" s="69">
        <v>2.02</v>
      </c>
      <c r="G1150" s="69">
        <v>1.58</v>
      </c>
      <c r="H1150" s="69">
        <v>0.25</v>
      </c>
      <c r="I1150" s="69">
        <v>0.15</v>
      </c>
      <c r="J1150" s="69">
        <v>0.37</v>
      </c>
    </row>
    <row r="1151" spans="2:10" x14ac:dyDescent="0.2">
      <c r="B1151" s="218" t="s">
        <v>1217</v>
      </c>
      <c r="C1151" s="69">
        <v>2.3199999999999998</v>
      </c>
      <c r="D1151" s="69">
        <v>0.79</v>
      </c>
      <c r="E1151" s="69">
        <v>0.81</v>
      </c>
      <c r="F1151" s="69">
        <v>2.02</v>
      </c>
      <c r="G1151" s="69">
        <v>1.57</v>
      </c>
      <c r="H1151" s="69">
        <v>0.24</v>
      </c>
      <c r="I1151" s="69">
        <v>0.15</v>
      </c>
      <c r="J1151" s="69">
        <v>0.37</v>
      </c>
    </row>
    <row r="1152" spans="2:10" x14ac:dyDescent="0.2">
      <c r="B1152" s="218" t="s">
        <v>1218</v>
      </c>
      <c r="C1152" s="69">
        <v>2.34</v>
      </c>
      <c r="D1152" s="69">
        <v>0.8</v>
      </c>
      <c r="E1152" s="69">
        <v>0.82</v>
      </c>
      <c r="F1152" s="69">
        <v>2.0299999999999998</v>
      </c>
      <c r="G1152" s="69">
        <v>1.59</v>
      </c>
      <c r="H1152" s="69">
        <v>0.26</v>
      </c>
      <c r="I1152" s="69">
        <v>0.17</v>
      </c>
      <c r="J1152" s="69">
        <v>0.38</v>
      </c>
    </row>
    <row r="1153" spans="2:10" x14ac:dyDescent="0.2">
      <c r="B1153" s="218" t="s">
        <v>1219</v>
      </c>
      <c r="C1153" s="69">
        <v>2.36</v>
      </c>
      <c r="D1153" s="69">
        <v>0.8</v>
      </c>
      <c r="E1153" s="69">
        <v>0.82</v>
      </c>
      <c r="F1153" s="69">
        <v>2.04</v>
      </c>
      <c r="G1153" s="69">
        <v>1.62</v>
      </c>
      <c r="H1153" s="69">
        <v>0.28999999999999998</v>
      </c>
      <c r="I1153" s="69">
        <v>0.17</v>
      </c>
      <c r="J1153" s="69">
        <v>0.37</v>
      </c>
    </row>
    <row r="1154" spans="2:10" x14ac:dyDescent="0.2">
      <c r="B1154" s="218" t="s">
        <v>1220</v>
      </c>
      <c r="C1154" s="69">
        <v>2.36</v>
      </c>
      <c r="D1154" s="69">
        <v>0.84</v>
      </c>
      <c r="E1154" s="69">
        <v>0.83</v>
      </c>
      <c r="F1154" s="69">
        <v>2.0299999999999998</v>
      </c>
      <c r="G1154" s="69">
        <v>1.62</v>
      </c>
      <c r="H1154" s="69">
        <v>0.26</v>
      </c>
      <c r="I1154" s="69">
        <v>0.17</v>
      </c>
      <c r="J1154" s="69">
        <v>0.38</v>
      </c>
    </row>
    <row r="1155" spans="2:10" x14ac:dyDescent="0.2">
      <c r="B1155" s="218" t="s">
        <v>1221</v>
      </c>
      <c r="C1155" s="69">
        <v>2.33</v>
      </c>
      <c r="D1155" s="69">
        <v>0.8</v>
      </c>
      <c r="E1155" s="69">
        <v>0.82</v>
      </c>
      <c r="F1155" s="69">
        <v>2.0299999999999998</v>
      </c>
      <c r="G1155" s="69">
        <v>1.62</v>
      </c>
      <c r="H1155" s="69">
        <v>0.27</v>
      </c>
      <c r="I1155" s="69">
        <v>0.15</v>
      </c>
      <c r="J1155" s="69">
        <v>0.37</v>
      </c>
    </row>
    <row r="1156" spans="2:10" x14ac:dyDescent="0.2">
      <c r="B1156" s="218" t="s">
        <v>1222</v>
      </c>
      <c r="C1156" s="69">
        <v>2.39</v>
      </c>
      <c r="D1156" s="69">
        <v>0.84</v>
      </c>
      <c r="E1156" s="69">
        <v>0.83</v>
      </c>
      <c r="F1156" s="69">
        <v>2.06</v>
      </c>
      <c r="G1156" s="69">
        <v>1.65</v>
      </c>
      <c r="H1156" s="69">
        <v>0.26</v>
      </c>
      <c r="I1156" s="69">
        <v>0.15</v>
      </c>
      <c r="J1156" s="69">
        <v>0.38</v>
      </c>
    </row>
    <row r="1157" spans="2:10" x14ac:dyDescent="0.2">
      <c r="B1157" s="218" t="s">
        <v>1223</v>
      </c>
      <c r="C1157" s="69">
        <v>2.39</v>
      </c>
      <c r="D1157" s="69">
        <v>0.82</v>
      </c>
      <c r="E1157" s="69">
        <v>0.83</v>
      </c>
      <c r="F1157" s="69">
        <v>2.0699999999999998</v>
      </c>
      <c r="G1157" s="69">
        <v>1.66</v>
      </c>
      <c r="H1157" s="69">
        <v>0.27</v>
      </c>
      <c r="I1157" s="69">
        <v>0.15</v>
      </c>
      <c r="J1157" s="69">
        <v>0.37</v>
      </c>
    </row>
    <row r="1158" spans="2:10" x14ac:dyDescent="0.2">
      <c r="B1158" s="218" t="s">
        <v>1224</v>
      </c>
      <c r="C1158" s="69">
        <v>2.36</v>
      </c>
      <c r="D1158" s="69">
        <v>0.79</v>
      </c>
      <c r="E1158" s="69">
        <v>0.8</v>
      </c>
      <c r="F1158" s="69">
        <v>2.0299999999999998</v>
      </c>
      <c r="G1158" s="69">
        <v>1.63</v>
      </c>
      <c r="H1158" s="69">
        <v>0.26</v>
      </c>
      <c r="I1158" s="69">
        <v>0.11</v>
      </c>
      <c r="J1158" s="69">
        <v>0.36</v>
      </c>
    </row>
    <row r="1159" spans="2:10" x14ac:dyDescent="0.2">
      <c r="B1159" s="218" t="s">
        <v>1225</v>
      </c>
      <c r="C1159" s="69">
        <v>2.38</v>
      </c>
      <c r="D1159" s="69">
        <v>0.78</v>
      </c>
      <c r="E1159" s="69">
        <v>0.81</v>
      </c>
      <c r="F1159" s="69">
        <v>2.06</v>
      </c>
      <c r="G1159" s="69">
        <v>1.65</v>
      </c>
      <c r="H1159" s="69">
        <v>0.25</v>
      </c>
      <c r="I1159" s="69">
        <v>0.13</v>
      </c>
      <c r="J1159" s="69">
        <v>0.37</v>
      </c>
    </row>
    <row r="1160" spans="2:10" x14ac:dyDescent="0.2">
      <c r="B1160" s="218" t="s">
        <v>1226</v>
      </c>
      <c r="C1160" s="69">
        <v>2.38</v>
      </c>
      <c r="D1160" s="69">
        <v>0.76</v>
      </c>
      <c r="E1160" s="69">
        <v>0.81</v>
      </c>
      <c r="F1160" s="69">
        <v>2.06</v>
      </c>
      <c r="G1160" s="69">
        <v>1.65</v>
      </c>
      <c r="H1160" s="69">
        <v>0.25</v>
      </c>
      <c r="I1160" s="69">
        <v>0.11</v>
      </c>
      <c r="J1160" s="69">
        <v>0.37</v>
      </c>
    </row>
    <row r="1161" spans="2:10" x14ac:dyDescent="0.2">
      <c r="B1161" s="218" t="s">
        <v>1227</v>
      </c>
      <c r="C1161" s="69">
        <v>2.6</v>
      </c>
      <c r="D1161" s="69">
        <v>0.84</v>
      </c>
      <c r="E1161" s="69">
        <v>0.87</v>
      </c>
      <c r="F1161" s="69">
        <v>2.14</v>
      </c>
      <c r="G1161" s="69">
        <v>1.7</v>
      </c>
      <c r="H1161" s="69">
        <v>0.37</v>
      </c>
      <c r="I1161" s="69">
        <v>0.16</v>
      </c>
      <c r="J1161" s="69">
        <v>0.41</v>
      </c>
    </row>
    <row r="1162" spans="2:10" x14ac:dyDescent="0.2">
      <c r="B1162" s="218" t="s">
        <v>1228</v>
      </c>
      <c r="C1162" s="69">
        <v>2.46</v>
      </c>
      <c r="D1162" s="69">
        <v>0.72</v>
      </c>
      <c r="E1162" s="69">
        <v>0.72</v>
      </c>
      <c r="F1162" s="69">
        <v>2.0099999999999998</v>
      </c>
      <c r="G1162" s="69">
        <v>1.63</v>
      </c>
      <c r="H1162" s="69">
        <v>0.28000000000000003</v>
      </c>
      <c r="I1162" s="69">
        <v>0.12</v>
      </c>
      <c r="J1162" s="69">
        <v>0.36</v>
      </c>
    </row>
    <row r="1163" spans="2:10" x14ac:dyDescent="0.2">
      <c r="B1163" s="218" t="s">
        <v>1229</v>
      </c>
      <c r="C1163" s="69">
        <v>2.25</v>
      </c>
      <c r="D1163" s="69">
        <v>0.64</v>
      </c>
      <c r="E1163" s="69">
        <v>0.66</v>
      </c>
      <c r="F1163" s="69">
        <v>1.89</v>
      </c>
      <c r="G1163" s="69">
        <v>1.5</v>
      </c>
      <c r="H1163" s="69">
        <v>0.21</v>
      </c>
      <c r="I1163" s="69">
        <v>7.0000000000000007E-2</v>
      </c>
      <c r="J1163" s="69">
        <v>0.32</v>
      </c>
    </row>
    <row r="1164" spans="2:10" x14ac:dyDescent="0.2">
      <c r="B1164" s="218" t="s">
        <v>1230</v>
      </c>
      <c r="C1164" s="69">
        <v>2.09</v>
      </c>
      <c r="D1164" s="69">
        <v>0.56999999999999995</v>
      </c>
      <c r="E1164" s="69">
        <v>0.54</v>
      </c>
      <c r="F1164" s="69">
        <v>1.69</v>
      </c>
      <c r="G1164" s="69">
        <v>1.4</v>
      </c>
      <c r="H1164" s="69">
        <v>0.18</v>
      </c>
      <c r="I1164" s="69">
        <v>0.03</v>
      </c>
      <c r="J1164" s="69">
        <v>0.25</v>
      </c>
    </row>
    <row r="1165" spans="2:10" x14ac:dyDescent="0.2">
      <c r="B1165" s="218" t="s">
        <v>1231</v>
      </c>
      <c r="C1165" s="69">
        <v>2.06</v>
      </c>
      <c r="D1165" s="69">
        <v>0.55000000000000004</v>
      </c>
      <c r="E1165" s="69">
        <v>0.53</v>
      </c>
      <c r="F1165" s="69">
        <v>1.67</v>
      </c>
      <c r="G1165" s="69">
        <v>1.38</v>
      </c>
      <c r="H1165" s="69">
        <v>0.18</v>
      </c>
      <c r="I1165" s="69">
        <v>0</v>
      </c>
      <c r="J1165" s="69">
        <v>0.23</v>
      </c>
    </row>
    <row r="1166" spans="2:10" x14ac:dyDescent="0.2">
      <c r="B1166" s="218" t="s">
        <v>1232</v>
      </c>
      <c r="C1166" s="69">
        <v>2.0699999999999998</v>
      </c>
      <c r="D1166" s="69">
        <v>0.55000000000000004</v>
      </c>
      <c r="E1166" s="69">
        <v>0.53</v>
      </c>
      <c r="F1166" s="69">
        <v>1.66</v>
      </c>
      <c r="G1166" s="69">
        <v>1.37</v>
      </c>
      <c r="H1166" s="69">
        <v>0.19</v>
      </c>
      <c r="I1166" s="69">
        <v>0</v>
      </c>
      <c r="J1166" s="69">
        <v>0.23</v>
      </c>
    </row>
    <row r="1167" spans="2:10" x14ac:dyDescent="0.2">
      <c r="B1167" s="218" t="s">
        <v>1233</v>
      </c>
      <c r="C1167" s="69">
        <v>2.0699999999999998</v>
      </c>
      <c r="D1167" s="69">
        <v>0.56000000000000005</v>
      </c>
      <c r="E1167" s="69">
        <v>0.54</v>
      </c>
      <c r="F1167" s="69">
        <v>1.63</v>
      </c>
      <c r="G1167" s="69">
        <v>1.38</v>
      </c>
      <c r="H1167" s="69">
        <v>0.21</v>
      </c>
      <c r="I1167" s="69">
        <v>-0.01</v>
      </c>
      <c r="J1167" s="69">
        <v>0.22</v>
      </c>
    </row>
    <row r="1168" spans="2:10" x14ac:dyDescent="0.2">
      <c r="B1168" s="218" t="s">
        <v>1234</v>
      </c>
      <c r="C1168" s="69">
        <v>2.0699999999999998</v>
      </c>
      <c r="D1168" s="69">
        <v>0.56000000000000005</v>
      </c>
      <c r="E1168" s="69">
        <v>0.53</v>
      </c>
      <c r="F1168" s="69">
        <v>1.63</v>
      </c>
      <c r="G1168" s="69">
        <v>1.38</v>
      </c>
      <c r="H1168" s="69">
        <v>0.22</v>
      </c>
      <c r="I1168" s="69">
        <v>-0.01</v>
      </c>
      <c r="J1168" s="69">
        <v>0.23</v>
      </c>
    </row>
    <row r="1169" spans="2:10" x14ac:dyDescent="0.2">
      <c r="B1169" s="218" t="s">
        <v>1235</v>
      </c>
      <c r="C1169" s="69">
        <v>2.06</v>
      </c>
      <c r="D1169" s="69">
        <v>0.56000000000000005</v>
      </c>
      <c r="E1169" s="69">
        <v>0.53</v>
      </c>
      <c r="F1169" s="69">
        <v>1.62</v>
      </c>
      <c r="G1169" s="69">
        <v>1.37</v>
      </c>
      <c r="H1169" s="69">
        <v>0.22</v>
      </c>
      <c r="I1169" s="69">
        <v>0</v>
      </c>
      <c r="J1169" s="69">
        <v>0.21</v>
      </c>
    </row>
    <row r="1170" spans="2:10" x14ac:dyDescent="0.2">
      <c r="B1170" s="218" t="s">
        <v>1236</v>
      </c>
      <c r="C1170" s="69">
        <v>2.0299999999999998</v>
      </c>
      <c r="D1170" s="69">
        <v>0.55000000000000004</v>
      </c>
      <c r="E1170" s="69">
        <v>0.53</v>
      </c>
      <c r="F1170" s="69">
        <v>1.62</v>
      </c>
      <c r="G1170" s="69">
        <v>1.36</v>
      </c>
      <c r="H1170" s="69">
        <v>0.2</v>
      </c>
      <c r="I1170" s="69">
        <v>0.01</v>
      </c>
      <c r="J1170" s="69">
        <v>0.24</v>
      </c>
    </row>
    <row r="1171" spans="2:10" x14ac:dyDescent="0.2">
      <c r="B1171" s="218" t="s">
        <v>1237</v>
      </c>
      <c r="C1171" s="69">
        <v>2.04</v>
      </c>
      <c r="D1171" s="69">
        <v>0.54</v>
      </c>
      <c r="E1171" s="69">
        <v>0.52</v>
      </c>
      <c r="F1171" s="69">
        <v>1.62</v>
      </c>
      <c r="G1171" s="69">
        <v>1.34</v>
      </c>
      <c r="H1171" s="69">
        <v>0.24</v>
      </c>
      <c r="I1171" s="69">
        <v>0</v>
      </c>
      <c r="J1171" s="69">
        <v>0.22</v>
      </c>
    </row>
    <row r="1172" spans="2:10" x14ac:dyDescent="0.2">
      <c r="B1172" s="218" t="s">
        <v>1238</v>
      </c>
      <c r="C1172" s="69">
        <v>2.04</v>
      </c>
      <c r="D1172" s="69">
        <v>0.5</v>
      </c>
      <c r="E1172" s="69">
        <v>0.48</v>
      </c>
      <c r="F1172" s="69">
        <v>1.62</v>
      </c>
      <c r="G1172" s="69">
        <v>1.24</v>
      </c>
      <c r="H1172" s="69">
        <v>0.23</v>
      </c>
      <c r="I1172" s="69">
        <v>0</v>
      </c>
      <c r="J1172" s="69">
        <v>0.22</v>
      </c>
    </row>
    <row r="1173" spans="2:10" x14ac:dyDescent="0.2">
      <c r="B1173" s="218" t="s">
        <v>1239</v>
      </c>
      <c r="C1173" s="69">
        <v>2.0299999999999998</v>
      </c>
      <c r="D1173" s="69">
        <v>0.51</v>
      </c>
      <c r="E1173" s="69">
        <v>0.47</v>
      </c>
      <c r="F1173" s="69">
        <v>1.61</v>
      </c>
      <c r="G1173" s="69">
        <v>1.23</v>
      </c>
      <c r="H1173" s="69">
        <v>0.21</v>
      </c>
      <c r="I1173" s="69">
        <v>-0.01</v>
      </c>
      <c r="J1173" s="69">
        <v>0.22</v>
      </c>
    </row>
    <row r="1174" spans="2:10" x14ac:dyDescent="0.2">
      <c r="B1174" s="218" t="s">
        <v>1240</v>
      </c>
      <c r="C1174" s="69">
        <v>1.99</v>
      </c>
      <c r="D1174" s="69">
        <v>0.48</v>
      </c>
      <c r="E1174" s="69">
        <v>0.44</v>
      </c>
      <c r="F1174" s="69">
        <v>1.6</v>
      </c>
      <c r="G1174" s="69">
        <v>1.2</v>
      </c>
      <c r="H1174" s="69">
        <v>0.22</v>
      </c>
      <c r="I1174" s="69">
        <v>-0.05</v>
      </c>
      <c r="J1174" s="69">
        <v>0.17</v>
      </c>
    </row>
    <row r="1175" spans="2:10" x14ac:dyDescent="0.2">
      <c r="B1175" s="218" t="s">
        <v>1241</v>
      </c>
      <c r="C1175" s="69">
        <v>1.98</v>
      </c>
      <c r="D1175" s="69">
        <v>0.42</v>
      </c>
      <c r="E1175" s="69">
        <v>0.43</v>
      </c>
      <c r="F1175" s="69">
        <v>1.59</v>
      </c>
      <c r="G1175" s="69">
        <v>1.19</v>
      </c>
      <c r="H1175" s="69">
        <v>0.21</v>
      </c>
      <c r="I1175" s="69">
        <v>-7.0000000000000007E-2</v>
      </c>
      <c r="J1175" s="69">
        <v>0.14000000000000001</v>
      </c>
    </row>
    <row r="1176" spans="2:10" x14ac:dyDescent="0.2">
      <c r="B1176" s="218" t="s">
        <v>1242</v>
      </c>
      <c r="C1176" s="69">
        <v>2.0299999999999998</v>
      </c>
      <c r="D1176" s="69">
        <v>0.39</v>
      </c>
      <c r="E1176" s="69">
        <v>0.43</v>
      </c>
      <c r="F1176" s="69">
        <v>1.59</v>
      </c>
      <c r="G1176" s="69">
        <v>1.19</v>
      </c>
      <c r="H1176" s="69">
        <v>0.22</v>
      </c>
      <c r="I1176" s="69">
        <v>-7.0000000000000007E-2</v>
      </c>
      <c r="J1176" s="69">
        <v>0.14000000000000001</v>
      </c>
    </row>
    <row r="1177" spans="2:10" x14ac:dyDescent="0.2">
      <c r="B1177" s="218" t="s">
        <v>1243</v>
      </c>
      <c r="C1177" s="69">
        <v>2.04</v>
      </c>
      <c r="D1177" s="69">
        <v>0.37</v>
      </c>
      <c r="E1177" s="69">
        <v>0.43</v>
      </c>
      <c r="F1177" s="69">
        <v>1.59</v>
      </c>
      <c r="G1177" s="69">
        <v>1.2</v>
      </c>
      <c r="H1177" s="69">
        <v>0.22</v>
      </c>
      <c r="I1177" s="69">
        <v>-0.09</v>
      </c>
      <c r="J1177" s="69">
        <v>0.13</v>
      </c>
    </row>
    <row r="1178" spans="2:10" x14ac:dyDescent="0.2">
      <c r="B1178" s="218" t="s">
        <v>1244</v>
      </c>
      <c r="C1178" s="69">
        <v>2.0299999999999998</v>
      </c>
      <c r="D1178" s="69">
        <v>0.38</v>
      </c>
      <c r="E1178" s="69">
        <v>0.43</v>
      </c>
      <c r="F1178" s="69">
        <v>1.59</v>
      </c>
      <c r="G1178" s="69">
        <v>1.2</v>
      </c>
      <c r="H1178" s="69">
        <v>0.19</v>
      </c>
      <c r="I1178" s="69">
        <v>-0.09</v>
      </c>
      <c r="J1178" s="69">
        <v>0.13</v>
      </c>
    </row>
    <row r="1179" spans="2:10" x14ac:dyDescent="0.2">
      <c r="B1179" s="218" t="s">
        <v>1245</v>
      </c>
      <c r="C1179" s="69">
        <v>2.09</v>
      </c>
      <c r="D1179" s="69">
        <v>0.38</v>
      </c>
      <c r="E1179" s="69">
        <v>0.43</v>
      </c>
      <c r="F1179" s="69">
        <v>1.6</v>
      </c>
      <c r="G1179" s="69">
        <v>1.2</v>
      </c>
      <c r="H1179" s="69">
        <v>0.2</v>
      </c>
      <c r="I1179" s="69">
        <v>-0.09</v>
      </c>
      <c r="J1179" s="69">
        <v>0.14000000000000001</v>
      </c>
    </row>
    <row r="1180" spans="2:10" x14ac:dyDescent="0.2">
      <c r="B1180" s="218" t="s">
        <v>1246</v>
      </c>
      <c r="C1180" s="69">
        <v>2.15</v>
      </c>
      <c r="D1180" s="69">
        <v>0.38</v>
      </c>
      <c r="E1180" s="69">
        <v>0.44</v>
      </c>
      <c r="F1180" s="69">
        <v>1.61</v>
      </c>
      <c r="G1180" s="69">
        <v>1.21</v>
      </c>
      <c r="H1180" s="69">
        <v>0.21</v>
      </c>
      <c r="I1180" s="69">
        <v>-0.09</v>
      </c>
      <c r="J1180" s="69">
        <v>0.14000000000000001</v>
      </c>
    </row>
    <row r="1181" spans="2:10" x14ac:dyDescent="0.2">
      <c r="B1181" s="218" t="s">
        <v>1247</v>
      </c>
      <c r="C1181" s="69">
        <v>2.17</v>
      </c>
      <c r="D1181" s="69">
        <v>0.36</v>
      </c>
      <c r="E1181" s="69">
        <v>0.42</v>
      </c>
      <c r="F1181" s="69">
        <v>1.61</v>
      </c>
      <c r="G1181" s="69">
        <v>1.21</v>
      </c>
      <c r="H1181" s="69">
        <v>0.22</v>
      </c>
      <c r="I1181" s="69">
        <v>-0.08</v>
      </c>
      <c r="J1181" s="69">
        <v>0.16</v>
      </c>
    </row>
    <row r="1182" spans="2:10" x14ac:dyDescent="0.2">
      <c r="B1182" s="218" t="s">
        <v>1248</v>
      </c>
      <c r="C1182" s="69">
        <v>2.17</v>
      </c>
      <c r="D1182" s="69">
        <v>0.37</v>
      </c>
      <c r="E1182" s="69">
        <v>0.41</v>
      </c>
      <c r="F1182" s="69">
        <v>1.6</v>
      </c>
      <c r="G1182" s="69">
        <v>1.2</v>
      </c>
      <c r="H1182" s="69">
        <v>0.22</v>
      </c>
      <c r="I1182" s="69">
        <v>-0.08</v>
      </c>
      <c r="J1182" s="69">
        <v>0.15</v>
      </c>
    </row>
    <row r="1183" spans="2:10" x14ac:dyDescent="0.2">
      <c r="B1183" s="218" t="s">
        <v>1249</v>
      </c>
      <c r="C1183" s="69">
        <v>2.19</v>
      </c>
      <c r="D1183" s="69">
        <v>0.37</v>
      </c>
      <c r="E1183" s="69">
        <v>0.41</v>
      </c>
      <c r="F1183" s="69">
        <v>1.61</v>
      </c>
      <c r="G1183" s="69">
        <v>1.2</v>
      </c>
      <c r="H1183" s="69">
        <v>0.23</v>
      </c>
      <c r="I1183" s="69">
        <v>-0.08</v>
      </c>
      <c r="J1183" s="69">
        <v>0.14000000000000001</v>
      </c>
    </row>
    <row r="1184" spans="2:10" x14ac:dyDescent="0.2">
      <c r="B1184" s="218" t="s">
        <v>1250</v>
      </c>
      <c r="C1184" s="69">
        <v>2.19</v>
      </c>
      <c r="D1184" s="69">
        <v>0.4</v>
      </c>
      <c r="E1184" s="69">
        <v>0.42</v>
      </c>
      <c r="F1184" s="69">
        <v>1.62</v>
      </c>
      <c r="G1184" s="69">
        <v>1.19</v>
      </c>
      <c r="H1184" s="69">
        <v>0.24</v>
      </c>
      <c r="I1184" s="69">
        <v>-0.08</v>
      </c>
      <c r="J1184" s="69">
        <v>0.15</v>
      </c>
    </row>
    <row r="1185" spans="2:10" x14ac:dyDescent="0.2">
      <c r="B1185" s="218" t="s">
        <v>1251</v>
      </c>
      <c r="C1185" s="69">
        <v>2.17</v>
      </c>
      <c r="D1185" s="69">
        <v>0.41</v>
      </c>
      <c r="E1185" s="69">
        <v>0.42</v>
      </c>
      <c r="F1185" s="69">
        <v>1.61</v>
      </c>
      <c r="G1185" s="69">
        <v>1.18</v>
      </c>
      <c r="H1185" s="69">
        <v>0.23</v>
      </c>
      <c r="I1185" s="69">
        <v>-0.09</v>
      </c>
      <c r="J1185" s="69">
        <v>0.14000000000000001</v>
      </c>
    </row>
    <row r="1186" spans="2:10" x14ac:dyDescent="0.2">
      <c r="B1186" s="218" t="s">
        <v>1252</v>
      </c>
      <c r="C1186" s="69">
        <v>2.16</v>
      </c>
      <c r="D1186" s="69">
        <v>0.41</v>
      </c>
      <c r="E1186" s="69">
        <v>0.42</v>
      </c>
      <c r="F1186" s="69">
        <v>1.61</v>
      </c>
      <c r="G1186" s="69">
        <v>1.18</v>
      </c>
      <c r="H1186" s="69">
        <v>0.22</v>
      </c>
      <c r="I1186" s="69">
        <v>-0.09</v>
      </c>
      <c r="J1186" s="69">
        <v>0.15</v>
      </c>
    </row>
    <row r="1187" spans="2:10" x14ac:dyDescent="0.2">
      <c r="B1187" s="218" t="s">
        <v>1253</v>
      </c>
      <c r="C1187" s="69">
        <v>2.15</v>
      </c>
      <c r="D1187" s="69">
        <v>0.42</v>
      </c>
      <c r="E1187" s="69">
        <v>0.42</v>
      </c>
      <c r="F1187" s="69">
        <v>1.61</v>
      </c>
      <c r="G1187" s="69">
        <v>1.18</v>
      </c>
      <c r="H1187" s="69">
        <v>0.21</v>
      </c>
      <c r="I1187" s="69">
        <v>-0.08</v>
      </c>
      <c r="J1187" s="69">
        <v>0.13</v>
      </c>
    </row>
    <row r="1188" spans="2:10" x14ac:dyDescent="0.2">
      <c r="B1188" s="218" t="s">
        <v>1254</v>
      </c>
      <c r="C1188" s="69">
        <v>2.13</v>
      </c>
      <c r="D1188" s="69">
        <v>0.41</v>
      </c>
      <c r="E1188" s="69">
        <v>0.41</v>
      </c>
      <c r="F1188" s="69">
        <v>1.61</v>
      </c>
      <c r="G1188" s="69">
        <v>1.17</v>
      </c>
      <c r="H1188" s="69">
        <v>0.19</v>
      </c>
      <c r="I1188" s="69">
        <v>-0.09</v>
      </c>
      <c r="J1188" s="69">
        <v>0.11</v>
      </c>
    </row>
    <row r="1189" spans="2:10" x14ac:dyDescent="0.2">
      <c r="B1189" s="218" t="s">
        <v>1255</v>
      </c>
      <c r="C1189" s="69">
        <v>2.12</v>
      </c>
      <c r="D1189" s="69">
        <v>0.41</v>
      </c>
      <c r="E1189" s="69">
        <v>0.4</v>
      </c>
      <c r="F1189" s="69">
        <v>1.61</v>
      </c>
      <c r="G1189" s="69">
        <v>1.1599999999999999</v>
      </c>
      <c r="H1189" s="69">
        <v>0.18</v>
      </c>
      <c r="I1189" s="69">
        <v>-0.09</v>
      </c>
      <c r="J1189" s="69">
        <v>0.1</v>
      </c>
    </row>
    <row r="1190" spans="2:10" x14ac:dyDescent="0.2">
      <c r="B1190" s="218" t="s">
        <v>1256</v>
      </c>
      <c r="C1190" s="69">
        <v>2.0499999999999998</v>
      </c>
      <c r="D1190" s="69">
        <v>0.39</v>
      </c>
      <c r="E1190" s="69">
        <v>0.38</v>
      </c>
      <c r="F1190" s="69">
        <v>1.57</v>
      </c>
      <c r="G1190" s="69">
        <v>1.1200000000000001</v>
      </c>
      <c r="H1190" s="69">
        <v>0.15</v>
      </c>
      <c r="I1190" s="69">
        <v>-0.11</v>
      </c>
      <c r="J1190" s="69">
        <v>0.06</v>
      </c>
    </row>
    <row r="1191" spans="2:10" x14ac:dyDescent="0.2">
      <c r="B1191" s="218" t="s">
        <v>1257</v>
      </c>
      <c r="C1191" s="69">
        <v>2.0499999999999998</v>
      </c>
      <c r="D1191" s="69">
        <v>0.39</v>
      </c>
      <c r="E1191" s="69">
        <v>0.38</v>
      </c>
      <c r="F1191" s="69">
        <v>1.58</v>
      </c>
      <c r="G1191" s="69">
        <v>1.1200000000000001</v>
      </c>
      <c r="H1191" s="69">
        <v>0.14000000000000001</v>
      </c>
      <c r="I1191" s="69">
        <v>-0.11</v>
      </c>
      <c r="J1191" s="69">
        <v>0.05</v>
      </c>
    </row>
    <row r="1192" spans="2:10" x14ac:dyDescent="0.2">
      <c r="B1192" s="218" t="s">
        <v>1258</v>
      </c>
      <c r="C1192" s="69">
        <v>2.0299999999999998</v>
      </c>
      <c r="D1192" s="69">
        <v>0.4</v>
      </c>
      <c r="E1192" s="69">
        <v>0.39</v>
      </c>
      <c r="F1192" s="69">
        <v>1.58</v>
      </c>
      <c r="G1192" s="69">
        <v>1.1299999999999999</v>
      </c>
      <c r="H1192" s="69">
        <v>0.16</v>
      </c>
      <c r="I1192" s="69">
        <v>-0.09</v>
      </c>
      <c r="J1192" s="69">
        <v>0.04</v>
      </c>
    </row>
    <row r="1193" spans="2:10" x14ac:dyDescent="0.2">
      <c r="B1193" s="218" t="s">
        <v>1259</v>
      </c>
      <c r="C1193" s="69">
        <v>2.0099999999999998</v>
      </c>
      <c r="D1193" s="69">
        <v>0.33</v>
      </c>
      <c r="E1193" s="69">
        <v>0.39</v>
      </c>
      <c r="F1193" s="69">
        <v>1.57</v>
      </c>
      <c r="G1193" s="69">
        <v>1.1200000000000001</v>
      </c>
      <c r="H1193" s="69">
        <v>0.16</v>
      </c>
      <c r="I1193" s="69">
        <v>-0.11</v>
      </c>
      <c r="J1193" s="69">
        <v>0.03</v>
      </c>
    </row>
    <row r="1194" spans="2:10" x14ac:dyDescent="0.2">
      <c r="B1194" s="218" t="s">
        <v>1260</v>
      </c>
      <c r="C1194" s="69">
        <v>2.0099999999999998</v>
      </c>
      <c r="D1194" s="69">
        <v>0.34</v>
      </c>
      <c r="E1194" s="69">
        <v>0.39</v>
      </c>
      <c r="F1194" s="69">
        <v>1.57</v>
      </c>
      <c r="G1194" s="69">
        <v>1.1399999999999999</v>
      </c>
      <c r="H1194" s="69">
        <v>0.16</v>
      </c>
      <c r="I1194" s="69">
        <v>-0.11</v>
      </c>
      <c r="J1194" s="69">
        <v>0.02</v>
      </c>
    </row>
    <row r="1195" spans="2:10" x14ac:dyDescent="0.2">
      <c r="B1195" s="218" t="s">
        <v>1261</v>
      </c>
      <c r="C1195" s="69">
        <v>2.02</v>
      </c>
      <c r="D1195" s="69">
        <v>0.36</v>
      </c>
      <c r="E1195" s="69">
        <v>0.4</v>
      </c>
      <c r="F1195" s="69">
        <v>1.57</v>
      </c>
      <c r="G1195" s="69">
        <v>1.1299999999999999</v>
      </c>
      <c r="H1195" s="69">
        <v>0.17</v>
      </c>
      <c r="I1195" s="69">
        <v>-0.12</v>
      </c>
      <c r="J1195" s="69">
        <v>0.03</v>
      </c>
    </row>
    <row r="1196" spans="2:10" x14ac:dyDescent="0.2">
      <c r="B1196" s="218" t="s">
        <v>1262</v>
      </c>
      <c r="C1196" s="69">
        <v>2.04</v>
      </c>
      <c r="D1196" s="69">
        <v>0.39</v>
      </c>
      <c r="E1196" s="69">
        <v>0.39</v>
      </c>
      <c r="F1196" s="69">
        <v>1.58</v>
      </c>
      <c r="G1196" s="69">
        <v>1.1299999999999999</v>
      </c>
      <c r="H1196" s="69">
        <v>0.16</v>
      </c>
      <c r="I1196" s="69">
        <v>-0.12</v>
      </c>
      <c r="J1196" s="69">
        <v>0.04</v>
      </c>
    </row>
    <row r="1197" spans="2:10" x14ac:dyDescent="0.2">
      <c r="B1197" s="218" t="s">
        <v>1263</v>
      </c>
      <c r="C1197" s="69">
        <v>2.04</v>
      </c>
      <c r="D1197" s="69">
        <v>0.45</v>
      </c>
      <c r="E1197" s="69">
        <v>0.41</v>
      </c>
      <c r="F1197" s="69">
        <v>1.58</v>
      </c>
      <c r="G1197" s="69">
        <v>1.1399999999999999</v>
      </c>
      <c r="H1197" s="69">
        <v>0.17</v>
      </c>
      <c r="I1197" s="69">
        <v>-0.11</v>
      </c>
      <c r="J1197" s="69">
        <v>0.06</v>
      </c>
    </row>
    <row r="1198" spans="2:10" x14ac:dyDescent="0.2">
      <c r="B1198" s="218" t="s">
        <v>1264</v>
      </c>
      <c r="C1198" s="69">
        <v>2.0499999999999998</v>
      </c>
      <c r="D1198" s="69">
        <v>0.44</v>
      </c>
      <c r="E1198" s="69">
        <v>0.4</v>
      </c>
      <c r="F1198" s="69">
        <v>1.59</v>
      </c>
      <c r="G1198" s="69">
        <v>1.1399999999999999</v>
      </c>
      <c r="H1198" s="69">
        <v>0.18</v>
      </c>
      <c r="I1198" s="69">
        <v>-0.12</v>
      </c>
      <c r="J1198" s="69">
        <v>0.06</v>
      </c>
    </row>
    <row r="1199" spans="2:10" x14ac:dyDescent="0.2">
      <c r="B1199" s="218" t="s">
        <v>1265</v>
      </c>
      <c r="C1199" s="69">
        <v>2.12</v>
      </c>
      <c r="D1199" s="69">
        <v>0.47</v>
      </c>
      <c r="E1199" s="69">
        <v>0.43</v>
      </c>
      <c r="F1199" s="69">
        <v>1.63</v>
      </c>
      <c r="G1199" s="69">
        <v>1.17</v>
      </c>
      <c r="H1199" s="69">
        <v>0.19</v>
      </c>
      <c r="I1199" s="69">
        <v>-0.09</v>
      </c>
      <c r="J1199" s="69">
        <v>0.11</v>
      </c>
    </row>
    <row r="1200" spans="2:10" x14ac:dyDescent="0.2">
      <c r="B1200" s="218" t="s">
        <v>1266</v>
      </c>
      <c r="C1200" s="69">
        <v>2.13</v>
      </c>
      <c r="D1200" s="69">
        <v>0.47</v>
      </c>
      <c r="E1200" s="69">
        <v>0.43</v>
      </c>
      <c r="F1200" s="69">
        <v>1.64</v>
      </c>
      <c r="G1200" s="69">
        <v>1.17</v>
      </c>
      <c r="H1200" s="69">
        <v>0.19</v>
      </c>
      <c r="I1200" s="69">
        <v>-0.08</v>
      </c>
      <c r="J1200" s="69">
        <v>0.1</v>
      </c>
    </row>
    <row r="1201" spans="2:10" x14ac:dyDescent="0.2">
      <c r="B1201" s="218" t="s">
        <v>1267</v>
      </c>
      <c r="C1201" s="69">
        <v>2.13</v>
      </c>
      <c r="D1201" s="69">
        <v>0.48</v>
      </c>
      <c r="E1201" s="69">
        <v>0.43</v>
      </c>
      <c r="F1201" s="69">
        <v>1.64</v>
      </c>
      <c r="G1201" s="69">
        <v>1.18</v>
      </c>
      <c r="H1201" s="69">
        <v>0.2</v>
      </c>
      <c r="I1201" s="69">
        <v>-0.08</v>
      </c>
      <c r="J1201" s="69">
        <v>0.12</v>
      </c>
    </row>
    <row r="1202" spans="2:10" x14ac:dyDescent="0.2">
      <c r="B1202" s="218" t="s">
        <v>1268</v>
      </c>
      <c r="C1202" s="69">
        <v>2.14</v>
      </c>
      <c r="D1202" s="69">
        <v>0.48</v>
      </c>
      <c r="E1202" s="69">
        <v>0.44</v>
      </c>
      <c r="F1202" s="69">
        <v>1.64</v>
      </c>
      <c r="G1202" s="69">
        <v>1.19</v>
      </c>
      <c r="H1202" s="69">
        <v>0.28000000000000003</v>
      </c>
      <c r="I1202" s="69">
        <v>-7.0000000000000007E-2</v>
      </c>
      <c r="J1202" s="69">
        <v>0.12</v>
      </c>
    </row>
    <row r="1203" spans="2:10" x14ac:dyDescent="0.2">
      <c r="B1203" s="218" t="s">
        <v>1269</v>
      </c>
      <c r="C1203" s="69">
        <v>2.15</v>
      </c>
      <c r="D1203" s="69">
        <v>0.5</v>
      </c>
      <c r="E1203" s="69">
        <v>0.44</v>
      </c>
      <c r="F1203" s="69">
        <v>1.64</v>
      </c>
      <c r="G1203" s="69">
        <v>1.19</v>
      </c>
      <c r="H1203" s="69">
        <v>0.28000000000000003</v>
      </c>
      <c r="I1203" s="69">
        <v>-0.08</v>
      </c>
      <c r="J1203" s="69">
        <v>0.14000000000000001</v>
      </c>
    </row>
    <row r="1204" spans="2:10" x14ac:dyDescent="0.2">
      <c r="B1204" s="218" t="s">
        <v>1270</v>
      </c>
      <c r="C1204" s="69">
        <v>2.14</v>
      </c>
      <c r="D1204" s="69">
        <v>0.49</v>
      </c>
      <c r="E1204" s="69">
        <v>0.44</v>
      </c>
      <c r="F1204" s="69">
        <v>1.64</v>
      </c>
      <c r="G1204" s="69">
        <v>1.18</v>
      </c>
      <c r="H1204" s="69">
        <v>0.28999999999999998</v>
      </c>
      <c r="I1204" s="69">
        <v>-0.08</v>
      </c>
      <c r="J1204" s="69">
        <v>0.13</v>
      </c>
    </row>
    <row r="1205" spans="2:10" x14ac:dyDescent="0.2">
      <c r="B1205" s="218" t="s">
        <v>1271</v>
      </c>
      <c r="C1205" s="69">
        <v>2.12</v>
      </c>
      <c r="D1205" s="69">
        <v>0.47</v>
      </c>
      <c r="E1205" s="69">
        <v>0.44</v>
      </c>
      <c r="F1205" s="69">
        <v>1.61</v>
      </c>
      <c r="G1205" s="69">
        <v>1.17</v>
      </c>
      <c r="H1205" s="69">
        <v>0.26</v>
      </c>
      <c r="I1205" s="69">
        <v>-0.1</v>
      </c>
      <c r="J1205" s="69">
        <v>0.13</v>
      </c>
    </row>
    <row r="1206" spans="2:10" x14ac:dyDescent="0.2">
      <c r="B1206" s="218" t="s">
        <v>1272</v>
      </c>
      <c r="C1206" s="69">
        <v>2.14</v>
      </c>
      <c r="D1206" s="69">
        <v>0.47</v>
      </c>
      <c r="E1206" s="69">
        <v>0.44</v>
      </c>
      <c r="F1206" s="69">
        <v>1.62</v>
      </c>
      <c r="G1206" s="69">
        <v>1.17</v>
      </c>
      <c r="H1206" s="69">
        <v>0.26</v>
      </c>
      <c r="I1206" s="69">
        <v>-0.09</v>
      </c>
      <c r="J1206" s="69">
        <v>0.13</v>
      </c>
    </row>
    <row r="1207" spans="2:10" x14ac:dyDescent="0.2">
      <c r="B1207" s="218" t="s">
        <v>1273</v>
      </c>
      <c r="C1207" s="69">
        <v>2.1</v>
      </c>
      <c r="D1207" s="69">
        <v>0.43</v>
      </c>
      <c r="E1207" s="69">
        <v>0.41</v>
      </c>
      <c r="F1207" s="69">
        <v>1.59</v>
      </c>
      <c r="G1207" s="69">
        <v>1.1299999999999999</v>
      </c>
      <c r="H1207" s="69">
        <v>0.27</v>
      </c>
      <c r="I1207" s="69">
        <v>-0.11</v>
      </c>
      <c r="J1207" s="69">
        <v>0.1</v>
      </c>
    </row>
    <row r="1208" spans="2:10" x14ac:dyDescent="0.2">
      <c r="B1208" s="218" t="s">
        <v>1274</v>
      </c>
      <c r="C1208" s="69">
        <v>2.08</v>
      </c>
      <c r="D1208" s="69">
        <v>0.4</v>
      </c>
      <c r="E1208" s="69">
        <v>0.38</v>
      </c>
      <c r="F1208" s="69">
        <v>1.59</v>
      </c>
      <c r="G1208" s="69">
        <v>1.1200000000000001</v>
      </c>
      <c r="H1208" s="69">
        <v>0.25</v>
      </c>
      <c r="I1208" s="69">
        <v>-0.13</v>
      </c>
      <c r="J1208" s="69">
        <v>0.06</v>
      </c>
    </row>
    <row r="1209" spans="2:10" x14ac:dyDescent="0.2">
      <c r="B1209" s="218" t="s">
        <v>1275</v>
      </c>
      <c r="C1209" s="69">
        <v>2.0699999999999998</v>
      </c>
      <c r="D1209" s="69">
        <v>0.4</v>
      </c>
      <c r="E1209" s="69">
        <v>0.38</v>
      </c>
      <c r="F1209" s="69">
        <v>1.62</v>
      </c>
      <c r="G1209" s="69">
        <v>1.1200000000000001</v>
      </c>
      <c r="H1209" s="69">
        <v>0.25</v>
      </c>
      <c r="I1209" s="69">
        <v>-0.14000000000000001</v>
      </c>
      <c r="J1209" s="69">
        <v>0.04</v>
      </c>
    </row>
    <row r="1210" spans="2:10" x14ac:dyDescent="0.2">
      <c r="B1210" s="218" t="s">
        <v>1276</v>
      </c>
      <c r="C1210" s="69">
        <v>2.17</v>
      </c>
      <c r="D1210" s="69">
        <v>0.42</v>
      </c>
      <c r="E1210" s="69">
        <v>0.38</v>
      </c>
      <c r="F1210" s="69">
        <v>1.67</v>
      </c>
      <c r="G1210" s="69">
        <v>1.1599999999999999</v>
      </c>
      <c r="H1210" s="69">
        <v>0.28000000000000003</v>
      </c>
      <c r="I1210" s="69">
        <v>-0.11</v>
      </c>
      <c r="J1210" s="69">
        <v>0.05</v>
      </c>
    </row>
    <row r="1211" spans="2:10" x14ac:dyDescent="0.2">
      <c r="B1211" s="218" t="s">
        <v>1277</v>
      </c>
      <c r="C1211" s="69">
        <v>2.2400000000000002</v>
      </c>
      <c r="D1211" s="69">
        <v>0.43</v>
      </c>
      <c r="E1211" s="69">
        <v>0.38</v>
      </c>
      <c r="F1211" s="69">
        <v>1.69</v>
      </c>
      <c r="G1211" s="69">
        <v>1.18</v>
      </c>
      <c r="H1211" s="69">
        <v>0.26</v>
      </c>
      <c r="I1211" s="69">
        <v>-0.1</v>
      </c>
      <c r="J1211" s="69">
        <v>7.0000000000000007E-2</v>
      </c>
    </row>
    <row r="1212" spans="2:10" x14ac:dyDescent="0.2">
      <c r="B1212" s="218" t="s">
        <v>1278</v>
      </c>
      <c r="C1212" s="69">
        <v>2.2599999999999998</v>
      </c>
      <c r="D1212" s="69">
        <v>0.44</v>
      </c>
      <c r="E1212" s="69">
        <v>0.38</v>
      </c>
      <c r="F1212" s="69">
        <v>1.69</v>
      </c>
      <c r="G1212" s="69">
        <v>1.18</v>
      </c>
      <c r="H1212" s="69">
        <v>0.27</v>
      </c>
      <c r="I1212" s="69">
        <v>-0.1</v>
      </c>
      <c r="J1212" s="69">
        <v>0.08</v>
      </c>
    </row>
    <row r="1213" spans="2:10" x14ac:dyDescent="0.2">
      <c r="B1213" s="218" t="s">
        <v>1279</v>
      </c>
      <c r="C1213" s="69">
        <v>2.27</v>
      </c>
      <c r="D1213" s="69">
        <v>0.44</v>
      </c>
      <c r="E1213" s="69">
        <v>0.39</v>
      </c>
      <c r="F1213" s="69">
        <v>1.72</v>
      </c>
      <c r="G1213" s="69">
        <v>1.19</v>
      </c>
      <c r="H1213" s="69">
        <v>0.25</v>
      </c>
      <c r="I1213" s="69">
        <v>-0.1</v>
      </c>
      <c r="J1213" s="69">
        <v>7.0000000000000007E-2</v>
      </c>
    </row>
    <row r="1214" spans="2:10" x14ac:dyDescent="0.2">
      <c r="B1214" s="218" t="s">
        <v>1280</v>
      </c>
      <c r="C1214" s="69">
        <v>2.2799999999999998</v>
      </c>
      <c r="D1214" s="69">
        <v>0.44</v>
      </c>
      <c r="E1214" s="69">
        <v>0.39</v>
      </c>
      <c r="F1214" s="69">
        <v>1.72</v>
      </c>
      <c r="G1214" s="69">
        <v>1.2</v>
      </c>
      <c r="H1214" s="69">
        <v>0.25</v>
      </c>
      <c r="I1214" s="69">
        <v>-0.1</v>
      </c>
      <c r="J1214" s="69">
        <v>0.06</v>
      </c>
    </row>
    <row r="1215" spans="2:10" x14ac:dyDescent="0.2">
      <c r="B1215" s="218" t="s">
        <v>1281</v>
      </c>
      <c r="C1215" s="69">
        <v>2.33</v>
      </c>
      <c r="D1215" s="69">
        <v>0.43</v>
      </c>
      <c r="E1215" s="69">
        <v>0.38</v>
      </c>
      <c r="F1215" s="69">
        <v>1.74</v>
      </c>
      <c r="G1215" s="69">
        <v>1.2</v>
      </c>
      <c r="H1215" s="69">
        <v>0.25</v>
      </c>
      <c r="I1215" s="69">
        <v>-0.09</v>
      </c>
      <c r="J1215" s="69">
        <v>0.06</v>
      </c>
    </row>
    <row r="1216" spans="2:10" x14ac:dyDescent="0.2">
      <c r="B1216" s="218" t="s">
        <v>1282</v>
      </c>
      <c r="C1216" s="69">
        <v>2.34</v>
      </c>
      <c r="D1216" s="69">
        <v>0.42</v>
      </c>
      <c r="E1216" s="69">
        <v>0.38</v>
      </c>
      <c r="F1216" s="69">
        <v>1.74</v>
      </c>
      <c r="G1216" s="69">
        <v>1.21</v>
      </c>
      <c r="H1216" s="69">
        <v>0.26</v>
      </c>
      <c r="I1216" s="69">
        <v>-0.08</v>
      </c>
      <c r="J1216" s="69">
        <v>7.0000000000000007E-2</v>
      </c>
    </row>
    <row r="1217" spans="2:10" x14ac:dyDescent="0.2">
      <c r="B1217" s="218" t="s">
        <v>1283</v>
      </c>
      <c r="C1217" s="69">
        <v>2.35</v>
      </c>
      <c r="D1217" s="69">
        <v>0.41</v>
      </c>
      <c r="E1217" s="69">
        <v>0.39</v>
      </c>
      <c r="F1217" s="69">
        <v>1.75</v>
      </c>
      <c r="G1217" s="69">
        <v>1.22</v>
      </c>
      <c r="H1217" s="69">
        <v>0.27</v>
      </c>
      <c r="I1217" s="69">
        <v>-0.09</v>
      </c>
      <c r="J1217" s="69">
        <v>0.06</v>
      </c>
    </row>
    <row r="1218" spans="2:10" x14ac:dyDescent="0.2">
      <c r="B1218" s="218" t="s">
        <v>1284</v>
      </c>
      <c r="C1218" s="69">
        <v>2.37</v>
      </c>
      <c r="D1218" s="69">
        <v>0.42</v>
      </c>
      <c r="E1218" s="69">
        <v>0.39</v>
      </c>
      <c r="F1218" s="69">
        <v>1.77</v>
      </c>
      <c r="G1218" s="69">
        <v>1.22</v>
      </c>
      <c r="H1218" s="69">
        <v>0.28000000000000003</v>
      </c>
      <c r="I1218" s="69">
        <v>-0.08</v>
      </c>
      <c r="J1218" s="69">
        <v>7.0000000000000007E-2</v>
      </c>
    </row>
    <row r="1219" spans="2:10" x14ac:dyDescent="0.2">
      <c r="B1219" s="218" t="s">
        <v>1285</v>
      </c>
      <c r="C1219" s="69">
        <v>2.37</v>
      </c>
      <c r="D1219" s="69">
        <v>0.41</v>
      </c>
      <c r="E1219" s="69">
        <v>0.39</v>
      </c>
      <c r="F1219" s="69">
        <v>1.78</v>
      </c>
      <c r="G1219" s="69">
        <v>1.23</v>
      </c>
      <c r="H1219" s="69">
        <v>0.28999999999999998</v>
      </c>
      <c r="I1219" s="69">
        <v>-7.0000000000000007E-2</v>
      </c>
      <c r="J1219" s="69">
        <v>0.06</v>
      </c>
    </row>
    <row r="1220" spans="2:10" x14ac:dyDescent="0.2">
      <c r="B1220" s="218" t="s">
        <v>1286</v>
      </c>
      <c r="C1220" s="69">
        <v>2.38</v>
      </c>
      <c r="D1220" s="69">
        <v>0.41</v>
      </c>
      <c r="E1220" s="69">
        <v>0.4</v>
      </c>
      <c r="F1220" s="69">
        <v>1.78</v>
      </c>
      <c r="G1220" s="69">
        <v>1.24</v>
      </c>
      <c r="H1220" s="69">
        <v>0.28999999999999998</v>
      </c>
      <c r="I1220" s="69">
        <v>-0.08</v>
      </c>
      <c r="J1220" s="69">
        <v>0.06</v>
      </c>
    </row>
    <row r="1221" spans="2:10" x14ac:dyDescent="0.2">
      <c r="B1221" s="218" t="s">
        <v>1287</v>
      </c>
      <c r="C1221" s="69">
        <v>2.37</v>
      </c>
      <c r="D1221" s="69">
        <v>0.41</v>
      </c>
      <c r="E1221" s="69">
        <v>0.4</v>
      </c>
      <c r="F1221" s="69">
        <v>1.78</v>
      </c>
      <c r="G1221" s="69">
        <v>1.24</v>
      </c>
      <c r="H1221" s="69">
        <v>0.28999999999999998</v>
      </c>
      <c r="I1221" s="69">
        <v>-0.09</v>
      </c>
      <c r="J1221" s="69">
        <v>7.0000000000000007E-2</v>
      </c>
    </row>
    <row r="1222" spans="2:10" x14ac:dyDescent="0.2">
      <c r="B1222" s="218" t="s">
        <v>1288</v>
      </c>
      <c r="C1222" s="69">
        <v>2.38</v>
      </c>
      <c r="D1222" s="69">
        <v>0.41</v>
      </c>
      <c r="E1222" s="69">
        <v>0.4</v>
      </c>
      <c r="F1222" s="69">
        <v>1.8</v>
      </c>
      <c r="G1222" s="69">
        <v>1.25</v>
      </c>
      <c r="H1222" s="69">
        <v>0.32</v>
      </c>
      <c r="I1222" s="69">
        <v>-0.09</v>
      </c>
      <c r="J1222" s="69">
        <v>0.08</v>
      </c>
    </row>
    <row r="1223" spans="2:10" x14ac:dyDescent="0.2">
      <c r="B1223" s="218" t="s">
        <v>1289</v>
      </c>
      <c r="C1223" s="69">
        <v>2.36</v>
      </c>
      <c r="D1223" s="69">
        <v>0.41</v>
      </c>
      <c r="E1223" s="69">
        <v>0.4</v>
      </c>
      <c r="F1223" s="69">
        <v>1.8</v>
      </c>
      <c r="G1223" s="69">
        <v>1.26</v>
      </c>
      <c r="H1223" s="69">
        <v>0.3</v>
      </c>
      <c r="I1223" s="69">
        <v>-0.1</v>
      </c>
      <c r="J1223" s="69">
        <v>7.0000000000000007E-2</v>
      </c>
    </row>
    <row r="1224" spans="2:10" x14ac:dyDescent="0.2">
      <c r="B1224" s="218" t="s">
        <v>1290</v>
      </c>
      <c r="C1224" s="69">
        <v>2.37</v>
      </c>
      <c r="D1224" s="69">
        <v>0.42</v>
      </c>
      <c r="E1224" s="69">
        <v>0.39</v>
      </c>
      <c r="F1224" s="69">
        <v>1.82</v>
      </c>
      <c r="G1224" s="69">
        <v>1.27</v>
      </c>
      <c r="H1224" s="69">
        <v>0.31</v>
      </c>
      <c r="I1224" s="69">
        <v>-0.12</v>
      </c>
      <c r="J1224" s="69">
        <v>0.08</v>
      </c>
    </row>
    <row r="1225" spans="2:10" x14ac:dyDescent="0.2">
      <c r="B1225" s="218" t="s">
        <v>1291</v>
      </c>
      <c r="C1225" s="69">
        <v>2.37</v>
      </c>
      <c r="D1225" s="69">
        <v>0.44</v>
      </c>
      <c r="E1225" s="69">
        <v>0.4</v>
      </c>
      <c r="F1225" s="69">
        <v>1.82</v>
      </c>
      <c r="G1225" s="69">
        <v>1.28</v>
      </c>
      <c r="H1225" s="69">
        <v>0.3</v>
      </c>
      <c r="I1225" s="69">
        <v>-0.12</v>
      </c>
      <c r="J1225" s="69">
        <v>0.09</v>
      </c>
    </row>
    <row r="1226" spans="2:10" x14ac:dyDescent="0.2">
      <c r="B1226" s="218" t="s">
        <v>1292</v>
      </c>
      <c r="C1226" s="69">
        <v>2.36</v>
      </c>
      <c r="D1226" s="69">
        <v>0.43</v>
      </c>
      <c r="E1226" s="69">
        <v>0.39</v>
      </c>
      <c r="F1226" s="69">
        <v>1.82</v>
      </c>
      <c r="G1226" s="69">
        <v>1.29</v>
      </c>
      <c r="H1226" s="69">
        <v>0.28999999999999998</v>
      </c>
      <c r="I1226" s="69">
        <v>-0.13</v>
      </c>
      <c r="J1226" s="69">
        <v>0.08</v>
      </c>
    </row>
    <row r="1227" spans="2:10" x14ac:dyDescent="0.2">
      <c r="B1227" s="218" t="s">
        <v>1293</v>
      </c>
      <c r="C1227" s="69">
        <v>2.38</v>
      </c>
      <c r="D1227" s="69">
        <v>0.45</v>
      </c>
      <c r="E1227" s="69">
        <v>0.41</v>
      </c>
      <c r="F1227" s="69">
        <v>1.87</v>
      </c>
      <c r="G1227" s="69">
        <v>1.31</v>
      </c>
      <c r="H1227" s="69">
        <v>0.32</v>
      </c>
      <c r="I1227" s="69">
        <v>-0.12</v>
      </c>
      <c r="J1227" s="69">
        <v>7.0000000000000007E-2</v>
      </c>
    </row>
    <row r="1228" spans="2:10" x14ac:dyDescent="0.2">
      <c r="B1228" s="218" t="s">
        <v>1294</v>
      </c>
      <c r="C1228" s="69">
        <v>2.38</v>
      </c>
      <c r="D1228" s="69">
        <v>0.45</v>
      </c>
      <c r="E1228" s="69">
        <v>0.41</v>
      </c>
      <c r="F1228" s="69">
        <v>1.92</v>
      </c>
      <c r="G1228" s="69">
        <v>1.32</v>
      </c>
      <c r="H1228" s="69">
        <v>0.34</v>
      </c>
      <c r="I1228" s="69">
        <v>-0.11</v>
      </c>
      <c r="J1228" s="69">
        <v>7.0000000000000007E-2</v>
      </c>
    </row>
    <row r="1229" spans="2:10" x14ac:dyDescent="0.2">
      <c r="B1229" s="218" t="s">
        <v>1295</v>
      </c>
      <c r="C1229" s="69">
        <v>2.37</v>
      </c>
      <c r="D1229" s="69">
        <v>0.46</v>
      </c>
      <c r="E1229" s="69">
        <v>0.41</v>
      </c>
      <c r="F1229" s="69">
        <v>1.93</v>
      </c>
      <c r="G1229" s="69">
        <v>1.33</v>
      </c>
      <c r="H1229" s="69">
        <v>0.33</v>
      </c>
      <c r="I1229" s="69">
        <v>-0.12</v>
      </c>
      <c r="J1229" s="69">
        <v>0.06</v>
      </c>
    </row>
    <row r="1230" spans="2:10" x14ac:dyDescent="0.2">
      <c r="B1230" s="218" t="s">
        <v>1296</v>
      </c>
      <c r="C1230" s="69">
        <v>2.37</v>
      </c>
      <c r="D1230" s="69">
        <v>0.48</v>
      </c>
      <c r="E1230" s="69">
        <v>0.43</v>
      </c>
      <c r="F1230" s="69">
        <v>1.96</v>
      </c>
      <c r="G1230" s="69">
        <v>1.37</v>
      </c>
      <c r="H1230" s="69">
        <v>0.36</v>
      </c>
      <c r="I1230" s="69">
        <v>-0.11</v>
      </c>
      <c r="J1230" s="69">
        <v>0.08</v>
      </c>
    </row>
    <row r="1231" spans="2:10" x14ac:dyDescent="0.2">
      <c r="B1231" s="218" t="s">
        <v>1297</v>
      </c>
      <c r="C1231" s="69">
        <v>2.58</v>
      </c>
      <c r="D1231" s="69">
        <v>0.49</v>
      </c>
      <c r="E1231" s="69">
        <v>0.44</v>
      </c>
      <c r="F1231" s="69">
        <v>2.0099999999999998</v>
      </c>
      <c r="G1231" s="69">
        <v>1.41</v>
      </c>
      <c r="H1231" s="69">
        <v>0.38</v>
      </c>
      <c r="I1231" s="69">
        <v>-0.11</v>
      </c>
      <c r="J1231" s="69">
        <v>0.1</v>
      </c>
    </row>
    <row r="1232" spans="2:10" x14ac:dyDescent="0.2">
      <c r="B1232" s="218" t="s">
        <v>1298</v>
      </c>
      <c r="C1232" s="69">
        <v>2.52</v>
      </c>
      <c r="D1232" s="69">
        <v>0.5</v>
      </c>
      <c r="E1232" s="69">
        <v>0.45</v>
      </c>
      <c r="F1232" s="69">
        <v>2.0499999999999998</v>
      </c>
      <c r="G1232" s="69">
        <v>1.44</v>
      </c>
      <c r="H1232" s="69">
        <v>0.37</v>
      </c>
      <c r="I1232" s="69">
        <v>-0.1</v>
      </c>
      <c r="J1232" s="69">
        <v>0.1</v>
      </c>
    </row>
    <row r="1233" spans="2:10" x14ac:dyDescent="0.2">
      <c r="B1233" s="218" t="s">
        <v>1299</v>
      </c>
      <c r="C1233" s="69">
        <v>2.5299999999999998</v>
      </c>
      <c r="D1233" s="69">
        <v>0.51</v>
      </c>
      <c r="E1233" s="69">
        <v>0.45</v>
      </c>
      <c r="F1233" s="69">
        <v>2.09</v>
      </c>
      <c r="G1233" s="69">
        <v>1.45</v>
      </c>
      <c r="H1233" s="69">
        <v>0.37</v>
      </c>
      <c r="I1233" s="69">
        <v>-0.09</v>
      </c>
      <c r="J1233" s="69">
        <v>0.09</v>
      </c>
    </row>
    <row r="1234" spans="2:10" x14ac:dyDescent="0.2">
      <c r="B1234" s="218" t="s">
        <v>1300</v>
      </c>
      <c r="C1234" s="69">
        <v>2.59</v>
      </c>
      <c r="D1234" s="69">
        <v>0.51</v>
      </c>
      <c r="E1234" s="69">
        <v>0.47</v>
      </c>
      <c r="F1234" s="69">
        <v>2.12</v>
      </c>
      <c r="G1234" s="69">
        <v>1.48</v>
      </c>
      <c r="H1234" s="69">
        <v>0.37</v>
      </c>
      <c r="I1234" s="69">
        <v>-0.08</v>
      </c>
      <c r="J1234" s="69">
        <v>0.12</v>
      </c>
    </row>
    <row r="1235" spans="2:10" x14ac:dyDescent="0.2">
      <c r="B1235" s="218" t="s">
        <v>1301</v>
      </c>
      <c r="C1235" s="69">
        <v>2.61</v>
      </c>
      <c r="D1235" s="69">
        <v>0.52</v>
      </c>
      <c r="E1235" s="69">
        <v>0.48</v>
      </c>
      <c r="F1235" s="69">
        <v>2.13</v>
      </c>
      <c r="G1235" s="69">
        <v>1.48</v>
      </c>
      <c r="H1235" s="69">
        <v>0.38</v>
      </c>
      <c r="I1235" s="69">
        <v>-0.09</v>
      </c>
      <c r="J1235" s="69">
        <v>0.12</v>
      </c>
    </row>
    <row r="1236" spans="2:10" x14ac:dyDescent="0.2">
      <c r="B1236" s="218" t="s">
        <v>1302</v>
      </c>
      <c r="C1236" s="69">
        <v>2.66</v>
      </c>
      <c r="D1236" s="69">
        <v>0.48</v>
      </c>
      <c r="E1236" s="69">
        <v>0.48</v>
      </c>
      <c r="F1236" s="69">
        <v>2.14</v>
      </c>
      <c r="G1236" s="69">
        <v>1.49</v>
      </c>
      <c r="H1236" s="69">
        <v>0.38</v>
      </c>
      <c r="I1236" s="69">
        <v>-0.09</v>
      </c>
      <c r="J1236" s="69">
        <v>0.1</v>
      </c>
    </row>
    <row r="1237" spans="2:10" x14ac:dyDescent="0.2">
      <c r="B1237" s="218" t="s">
        <v>1303</v>
      </c>
      <c r="C1237" s="69">
        <v>2.7</v>
      </c>
      <c r="D1237" s="69">
        <v>0.48</v>
      </c>
      <c r="E1237" s="69">
        <v>0.49</v>
      </c>
      <c r="F1237" s="69">
        <v>2.15</v>
      </c>
      <c r="G1237" s="69">
        <v>1.5</v>
      </c>
      <c r="H1237" s="69">
        <v>0.38</v>
      </c>
      <c r="I1237" s="69">
        <v>-0.09</v>
      </c>
      <c r="J1237" s="69">
        <v>0.1</v>
      </c>
    </row>
    <row r="1238" spans="2:10" x14ac:dyDescent="0.2">
      <c r="B1238" s="218" t="s">
        <v>1304</v>
      </c>
      <c r="C1238" s="69">
        <v>2.67</v>
      </c>
      <c r="D1238" s="69">
        <v>0.48</v>
      </c>
      <c r="E1238" s="69">
        <v>0.49</v>
      </c>
      <c r="F1238" s="69">
        <v>1.88</v>
      </c>
      <c r="G1238" s="69">
        <v>1.5</v>
      </c>
      <c r="H1238" s="69">
        <v>0.32</v>
      </c>
      <c r="I1238" s="69">
        <v>-0.08</v>
      </c>
      <c r="J1238" s="69">
        <v>0.1</v>
      </c>
    </row>
    <row r="1239" spans="2:10" x14ac:dyDescent="0.2">
      <c r="B1239" s="218" t="s">
        <v>1305</v>
      </c>
      <c r="C1239" s="69">
        <v>2.67</v>
      </c>
      <c r="D1239" s="69">
        <v>0.47</v>
      </c>
      <c r="E1239" s="69">
        <v>0.5</v>
      </c>
      <c r="F1239" s="69">
        <v>1.88</v>
      </c>
      <c r="G1239" s="69">
        <v>1.51</v>
      </c>
      <c r="H1239" s="69">
        <v>0.33</v>
      </c>
      <c r="I1239" s="69">
        <v>-0.09</v>
      </c>
      <c r="J1239" s="69">
        <v>0.13</v>
      </c>
    </row>
    <row r="1240" spans="2:10" x14ac:dyDescent="0.2">
      <c r="B1240" s="218" t="s">
        <v>1306</v>
      </c>
      <c r="C1240" s="69">
        <v>2.68</v>
      </c>
      <c r="D1240" s="69">
        <v>0.47</v>
      </c>
      <c r="E1240" s="69">
        <v>0.51</v>
      </c>
      <c r="F1240" s="69">
        <v>1.88</v>
      </c>
      <c r="G1240" s="69">
        <v>1.52</v>
      </c>
      <c r="H1240" s="69">
        <v>0.32</v>
      </c>
      <c r="I1240" s="69">
        <v>-0.08</v>
      </c>
      <c r="J1240" s="69">
        <v>0.13</v>
      </c>
    </row>
    <row r="1241" spans="2:10" x14ac:dyDescent="0.2">
      <c r="B1241" s="218" t="s">
        <v>1307</v>
      </c>
      <c r="C1241" s="69">
        <v>2.72</v>
      </c>
      <c r="D1241" s="69">
        <v>0.47</v>
      </c>
      <c r="E1241" s="69">
        <v>0.53</v>
      </c>
      <c r="F1241" s="69">
        <v>1.89</v>
      </c>
      <c r="G1241" s="69">
        <v>1.52</v>
      </c>
      <c r="H1241" s="69">
        <v>0.33</v>
      </c>
      <c r="I1241" s="69">
        <v>-0.06</v>
      </c>
      <c r="J1241" s="69">
        <v>0.16</v>
      </c>
    </row>
    <row r="1242" spans="2:10" x14ac:dyDescent="0.2">
      <c r="B1242" s="218" t="s">
        <v>1308</v>
      </c>
      <c r="C1242" s="69">
        <v>2.73</v>
      </c>
      <c r="D1242" s="69">
        <v>0.47</v>
      </c>
      <c r="E1242" s="69">
        <v>0.52</v>
      </c>
      <c r="F1242" s="69">
        <v>1.89</v>
      </c>
      <c r="G1242" s="69">
        <v>1.52</v>
      </c>
      <c r="H1242" s="69">
        <v>0.32</v>
      </c>
      <c r="I1242" s="69">
        <v>-0.06</v>
      </c>
      <c r="J1242" s="69">
        <v>0.17</v>
      </c>
    </row>
    <row r="1243" spans="2:10" x14ac:dyDescent="0.2">
      <c r="B1243" s="218" t="s">
        <v>1309</v>
      </c>
      <c r="C1243" s="69">
        <v>2.75</v>
      </c>
      <c r="D1243" s="69">
        <v>0.47</v>
      </c>
      <c r="E1243" s="69">
        <v>0.53</v>
      </c>
      <c r="F1243" s="69">
        <v>1.89</v>
      </c>
      <c r="G1243" s="69">
        <v>1.52</v>
      </c>
      <c r="H1243" s="69">
        <v>0.35</v>
      </c>
      <c r="I1243" s="69">
        <v>-0.04</v>
      </c>
      <c r="J1243" s="69">
        <v>0.2</v>
      </c>
    </row>
    <row r="1244" spans="2:10" x14ac:dyDescent="0.2">
      <c r="B1244" s="218" t="s">
        <v>1310</v>
      </c>
      <c r="C1244" s="69">
        <v>2.77</v>
      </c>
      <c r="D1244" s="69">
        <v>0.47</v>
      </c>
      <c r="E1244" s="69">
        <v>0.53</v>
      </c>
      <c r="F1244" s="69">
        <v>1.89</v>
      </c>
      <c r="G1244" s="69">
        <v>1.52</v>
      </c>
      <c r="H1244" s="69">
        <v>0.34</v>
      </c>
      <c r="I1244" s="69">
        <v>-0.04</v>
      </c>
      <c r="J1244" s="69">
        <v>0.21</v>
      </c>
    </row>
    <row r="1245" spans="2:10" x14ac:dyDescent="0.2">
      <c r="B1245" s="218" t="s">
        <v>1311</v>
      </c>
      <c r="C1245" s="69">
        <v>2.78</v>
      </c>
      <c r="D1245" s="69">
        <v>0.47</v>
      </c>
      <c r="E1245" s="69">
        <v>0.54</v>
      </c>
      <c r="F1245" s="69">
        <v>1.88</v>
      </c>
      <c r="G1245" s="69">
        <v>1.52</v>
      </c>
      <c r="H1245" s="69">
        <v>0.35</v>
      </c>
      <c r="I1245" s="69">
        <v>-0.04</v>
      </c>
      <c r="J1245" s="69">
        <v>0.2</v>
      </c>
    </row>
    <row r="1246" spans="2:10" x14ac:dyDescent="0.2">
      <c r="B1246" s="218" t="s">
        <v>1312</v>
      </c>
      <c r="C1246" s="69">
        <v>2.79</v>
      </c>
      <c r="D1246" s="69">
        <v>0.47</v>
      </c>
      <c r="E1246" s="69">
        <v>0.54</v>
      </c>
      <c r="F1246" s="69">
        <v>1.88</v>
      </c>
      <c r="G1246" s="69">
        <v>1.52</v>
      </c>
      <c r="H1246" s="69">
        <v>0.35</v>
      </c>
      <c r="I1246" s="69">
        <v>-0.05</v>
      </c>
      <c r="J1246" s="69">
        <v>0.2</v>
      </c>
    </row>
    <row r="1247" spans="2:10" x14ac:dyDescent="0.2">
      <c r="B1247" s="218" t="s">
        <v>1313</v>
      </c>
      <c r="C1247" s="69">
        <v>2.79</v>
      </c>
      <c r="D1247" s="69">
        <v>0.47</v>
      </c>
      <c r="E1247" s="69">
        <v>0.56000000000000005</v>
      </c>
      <c r="F1247" s="69">
        <v>1.88</v>
      </c>
      <c r="G1247" s="69">
        <v>1.53</v>
      </c>
      <c r="H1247" s="69">
        <v>0.36</v>
      </c>
      <c r="I1247" s="69">
        <v>-0.03</v>
      </c>
      <c r="J1247" s="69">
        <v>0.2</v>
      </c>
    </row>
    <row r="1248" spans="2:10" x14ac:dyDescent="0.2">
      <c r="B1248" s="218" t="s">
        <v>1314</v>
      </c>
      <c r="C1248" s="69">
        <v>2.8</v>
      </c>
      <c r="D1248" s="69">
        <v>0.5</v>
      </c>
      <c r="E1248" s="69">
        <v>0.56000000000000005</v>
      </c>
      <c r="F1248" s="69">
        <v>1.89</v>
      </c>
      <c r="G1248" s="69">
        <v>1.53</v>
      </c>
      <c r="H1248" s="69">
        <v>0.37</v>
      </c>
      <c r="I1248" s="69">
        <v>-0.03</v>
      </c>
      <c r="J1248" s="69">
        <v>0.2</v>
      </c>
    </row>
    <row r="1249" spans="2:10" x14ac:dyDescent="0.2">
      <c r="B1249" s="218" t="s">
        <v>1315</v>
      </c>
      <c r="C1249" s="69">
        <v>2.81</v>
      </c>
      <c r="D1249" s="69">
        <v>0.51</v>
      </c>
      <c r="E1249" s="69">
        <v>0.56000000000000005</v>
      </c>
      <c r="F1249" s="69">
        <v>1.91</v>
      </c>
      <c r="G1249" s="69">
        <v>1.53</v>
      </c>
      <c r="H1249" s="69">
        <v>0.36</v>
      </c>
      <c r="I1249" s="69">
        <v>-0.03</v>
      </c>
      <c r="J1249" s="69">
        <v>0.18</v>
      </c>
    </row>
    <row r="1250" spans="2:10" x14ac:dyDescent="0.2">
      <c r="B1250" s="218" t="s">
        <v>1316</v>
      </c>
      <c r="C1250" s="69">
        <v>2.8</v>
      </c>
      <c r="D1250" s="69">
        <v>0.51</v>
      </c>
      <c r="E1250" s="69">
        <v>0.56999999999999995</v>
      </c>
      <c r="F1250" s="69">
        <v>1.91</v>
      </c>
      <c r="G1250" s="69">
        <v>1.53</v>
      </c>
      <c r="H1250" s="69">
        <v>0.37</v>
      </c>
      <c r="I1250" s="69">
        <v>-0.04</v>
      </c>
      <c r="J1250" s="69">
        <v>0.16</v>
      </c>
    </row>
    <row r="1251" spans="2:10" x14ac:dyDescent="0.2">
      <c r="B1251" s="218" t="s">
        <v>1317</v>
      </c>
      <c r="C1251" s="69">
        <v>2.82</v>
      </c>
      <c r="D1251" s="69">
        <v>0.53</v>
      </c>
      <c r="E1251" s="69">
        <v>0.59</v>
      </c>
      <c r="F1251" s="69">
        <v>1.91</v>
      </c>
      <c r="G1251" s="69">
        <v>1.54</v>
      </c>
      <c r="H1251" s="69">
        <v>0.38</v>
      </c>
      <c r="I1251" s="69">
        <v>-0.03</v>
      </c>
      <c r="J1251" s="69">
        <v>0.18</v>
      </c>
    </row>
    <row r="1252" spans="2:10" x14ac:dyDescent="0.2">
      <c r="B1252" s="218" t="s">
        <v>1318</v>
      </c>
      <c r="C1252" s="69">
        <v>2.79</v>
      </c>
      <c r="D1252" s="69">
        <v>0.54</v>
      </c>
      <c r="E1252" s="69">
        <v>0.6</v>
      </c>
      <c r="F1252" s="69">
        <v>1.91</v>
      </c>
      <c r="G1252" s="69">
        <v>1.54</v>
      </c>
      <c r="H1252" s="69">
        <v>0.36</v>
      </c>
      <c r="I1252" s="69">
        <v>-0.04</v>
      </c>
      <c r="J1252" s="69">
        <v>0.15</v>
      </c>
    </row>
    <row r="1253" spans="2:10" x14ac:dyDescent="0.2">
      <c r="B1253" s="218" t="s">
        <v>1319</v>
      </c>
      <c r="C1253" s="69">
        <v>2.91</v>
      </c>
      <c r="D1253" s="69">
        <v>0.53</v>
      </c>
      <c r="E1253" s="69">
        <v>0.64</v>
      </c>
      <c r="F1253" s="69">
        <v>1.95</v>
      </c>
      <c r="G1253" s="69">
        <v>1.57</v>
      </c>
      <c r="H1253" s="69">
        <v>0.39</v>
      </c>
      <c r="I1253" s="69">
        <v>-0.01</v>
      </c>
      <c r="J1253" s="69">
        <v>0.16</v>
      </c>
    </row>
    <row r="1254" spans="2:10" x14ac:dyDescent="0.2">
      <c r="B1254" s="218" t="s">
        <v>1320</v>
      </c>
      <c r="C1254" s="69">
        <v>2.93</v>
      </c>
      <c r="D1254" s="69">
        <v>0.56000000000000005</v>
      </c>
      <c r="E1254" s="69">
        <v>0.66</v>
      </c>
      <c r="F1254" s="69">
        <v>1.97</v>
      </c>
      <c r="G1254" s="69">
        <v>1.59</v>
      </c>
      <c r="H1254" s="69">
        <v>0.41</v>
      </c>
      <c r="I1254" s="69">
        <v>0</v>
      </c>
      <c r="J1254" s="69">
        <v>0.17</v>
      </c>
    </row>
    <row r="1255" spans="2:10" x14ac:dyDescent="0.2">
      <c r="B1255" s="218" t="s">
        <v>1321</v>
      </c>
      <c r="C1255" s="69">
        <v>2.93</v>
      </c>
      <c r="D1255" s="69">
        <v>0.57999999999999996</v>
      </c>
      <c r="E1255" s="69">
        <v>0.67</v>
      </c>
      <c r="F1255" s="69">
        <v>1.98</v>
      </c>
      <c r="G1255" s="69">
        <v>1.6</v>
      </c>
      <c r="H1255" s="69">
        <v>0.4</v>
      </c>
      <c r="I1255" s="69">
        <v>-0.02</v>
      </c>
      <c r="J1255" s="69">
        <v>0.16</v>
      </c>
    </row>
    <row r="1256" spans="2:10" x14ac:dyDescent="0.2">
      <c r="B1256" s="218" t="s">
        <v>1322</v>
      </c>
      <c r="C1256" s="69">
        <v>2.94</v>
      </c>
      <c r="D1256" s="69">
        <v>0.57999999999999996</v>
      </c>
      <c r="E1256" s="69">
        <v>0.69</v>
      </c>
      <c r="F1256" s="69">
        <v>1.99</v>
      </c>
      <c r="G1256" s="69">
        <v>1.63</v>
      </c>
      <c r="H1256" s="69">
        <v>0.41</v>
      </c>
      <c r="I1256" s="69">
        <v>0.01</v>
      </c>
      <c r="J1256" s="69">
        <v>0.18</v>
      </c>
    </row>
    <row r="1257" spans="2:10" x14ac:dyDescent="0.2">
      <c r="B1257" s="218" t="s">
        <v>1323</v>
      </c>
      <c r="C1257" s="69">
        <v>2.94</v>
      </c>
      <c r="D1257" s="69">
        <v>0.59</v>
      </c>
      <c r="E1257" s="69">
        <v>0.72</v>
      </c>
      <c r="F1257" s="69">
        <v>2.0099999999999998</v>
      </c>
      <c r="G1257" s="69">
        <v>1.64</v>
      </c>
      <c r="H1257" s="69">
        <v>0.42</v>
      </c>
      <c r="I1257" s="69">
        <v>0</v>
      </c>
      <c r="J1257" s="69">
        <v>0.21</v>
      </c>
    </row>
    <row r="1258" spans="2:10" x14ac:dyDescent="0.2">
      <c r="B1258" s="218" t="s">
        <v>1324</v>
      </c>
      <c r="C1258" s="69">
        <v>2.95</v>
      </c>
      <c r="D1258" s="69">
        <v>0.59</v>
      </c>
      <c r="E1258" s="69">
        <v>0.73</v>
      </c>
      <c r="F1258" s="69">
        <v>2.0299999999999998</v>
      </c>
      <c r="G1258" s="69">
        <v>1.65</v>
      </c>
      <c r="H1258" s="69">
        <v>0.45</v>
      </c>
      <c r="I1258" s="69">
        <v>0.02</v>
      </c>
      <c r="J1258" s="69">
        <v>0.22</v>
      </c>
    </row>
    <row r="1259" spans="2:10" x14ac:dyDescent="0.2">
      <c r="B1259" s="218" t="s">
        <v>1325</v>
      </c>
      <c r="C1259" s="69">
        <v>3.01</v>
      </c>
      <c r="D1259" s="69">
        <v>0.65</v>
      </c>
      <c r="E1259" s="69">
        <v>0.76</v>
      </c>
      <c r="F1259" s="69">
        <v>2.08</v>
      </c>
      <c r="G1259" s="69">
        <v>1.68</v>
      </c>
      <c r="H1259" s="69">
        <v>0.47</v>
      </c>
      <c r="I1259" s="69">
        <v>0.03</v>
      </c>
      <c r="J1259" s="69">
        <v>0.25</v>
      </c>
    </row>
    <row r="1260" spans="2:10" x14ac:dyDescent="0.2">
      <c r="B1260" s="218" t="s">
        <v>1326</v>
      </c>
      <c r="C1260" s="69">
        <v>2.99</v>
      </c>
      <c r="D1260" s="69">
        <v>0.67</v>
      </c>
      <c r="E1260" s="69">
        <v>0.76</v>
      </c>
      <c r="F1260" s="69">
        <v>2.0699999999999998</v>
      </c>
      <c r="G1260" s="69">
        <v>1.67</v>
      </c>
      <c r="H1260" s="69">
        <v>0.44</v>
      </c>
      <c r="I1260" s="69">
        <v>0.02</v>
      </c>
      <c r="J1260" s="69">
        <v>0.26</v>
      </c>
    </row>
    <row r="1261" spans="2:10" x14ac:dyDescent="0.2">
      <c r="B1261" s="218" t="s">
        <v>1327</v>
      </c>
      <c r="C1261" s="69">
        <v>3.07</v>
      </c>
      <c r="D1261" s="69">
        <v>0.69</v>
      </c>
      <c r="E1261" s="69">
        <v>0.78</v>
      </c>
      <c r="F1261" s="69">
        <v>2.12</v>
      </c>
      <c r="G1261" s="69">
        <v>1.71</v>
      </c>
      <c r="H1261" s="69">
        <v>0.45</v>
      </c>
      <c r="I1261" s="69">
        <v>0.04</v>
      </c>
      <c r="J1261" s="69">
        <v>0.28000000000000003</v>
      </c>
    </row>
    <row r="1262" spans="2:10" x14ac:dyDescent="0.2">
      <c r="B1262" s="218" t="s">
        <v>1328</v>
      </c>
      <c r="C1262" s="69">
        <v>3.14</v>
      </c>
      <c r="D1262" s="69">
        <v>0.77</v>
      </c>
      <c r="E1262" s="69">
        <v>0.79</v>
      </c>
      <c r="F1262" s="69">
        <v>2.14</v>
      </c>
      <c r="G1262" s="69">
        <v>1.73</v>
      </c>
      <c r="H1262" s="69">
        <v>0.44</v>
      </c>
      <c r="I1262" s="69">
        <v>0.03</v>
      </c>
      <c r="J1262" s="69">
        <v>0.3</v>
      </c>
    </row>
    <row r="1263" spans="2:10" x14ac:dyDescent="0.2">
      <c r="B1263" s="218" t="s">
        <v>1329</v>
      </c>
      <c r="C1263" s="69">
        <v>3.08</v>
      </c>
      <c r="D1263" s="69">
        <v>0.81</v>
      </c>
      <c r="E1263" s="69">
        <v>0.82</v>
      </c>
      <c r="F1263" s="69">
        <v>2.16</v>
      </c>
      <c r="G1263" s="69">
        <v>1.74</v>
      </c>
      <c r="H1263" s="69">
        <v>0.46</v>
      </c>
      <c r="I1263" s="69">
        <v>0.05</v>
      </c>
      <c r="J1263" s="69">
        <v>0.33</v>
      </c>
    </row>
    <row r="1264" spans="2:10" x14ac:dyDescent="0.2">
      <c r="B1264" s="218" t="s">
        <v>1330</v>
      </c>
      <c r="C1264" s="69">
        <v>2.92</v>
      </c>
      <c r="D1264" s="69">
        <v>0.73</v>
      </c>
      <c r="E1264" s="69">
        <v>0.76</v>
      </c>
      <c r="F1264" s="69">
        <v>2.08</v>
      </c>
      <c r="G1264" s="69">
        <v>1.66</v>
      </c>
      <c r="H1264" s="69">
        <v>0.35</v>
      </c>
      <c r="I1264" s="69">
        <v>0.05</v>
      </c>
      <c r="J1264" s="69">
        <v>0.33</v>
      </c>
    </row>
    <row r="1265" spans="2:10" x14ac:dyDescent="0.2">
      <c r="B1265" s="218" t="s">
        <v>1331</v>
      </c>
      <c r="C1265" s="69">
        <v>2.97</v>
      </c>
      <c r="D1265" s="69">
        <v>0.74</v>
      </c>
      <c r="E1265" s="69">
        <v>0.75</v>
      </c>
      <c r="F1265" s="69">
        <v>2.1</v>
      </c>
      <c r="G1265" s="69">
        <v>1.67</v>
      </c>
      <c r="H1265" s="69">
        <v>0.37</v>
      </c>
      <c r="I1265" s="69">
        <v>0.04</v>
      </c>
      <c r="J1265" s="69">
        <v>0.32</v>
      </c>
    </row>
    <row r="1266" spans="2:10" x14ac:dyDescent="0.2">
      <c r="B1266" s="218" t="s">
        <v>1332</v>
      </c>
      <c r="C1266" s="69">
        <v>2.97</v>
      </c>
      <c r="D1266" s="69">
        <v>0.75</v>
      </c>
      <c r="E1266" s="69">
        <v>0.75</v>
      </c>
      <c r="F1266" s="69">
        <v>2.1</v>
      </c>
      <c r="G1266" s="69">
        <v>1.67</v>
      </c>
      <c r="H1266" s="69">
        <v>0.37</v>
      </c>
      <c r="I1266" s="69">
        <v>0.04</v>
      </c>
      <c r="J1266" s="69">
        <v>0.31</v>
      </c>
    </row>
    <row r="1267" spans="2:10" x14ac:dyDescent="0.2">
      <c r="B1267" s="218" t="s">
        <v>1333</v>
      </c>
      <c r="C1267" s="69">
        <v>3.03</v>
      </c>
      <c r="D1267" s="69">
        <v>0.75</v>
      </c>
      <c r="E1267" s="69">
        <v>0.75</v>
      </c>
      <c r="F1267" s="69">
        <v>2.1</v>
      </c>
      <c r="G1267" s="69">
        <v>1.67</v>
      </c>
      <c r="H1267" s="69">
        <v>0.37</v>
      </c>
      <c r="I1267" s="69">
        <v>0.04</v>
      </c>
      <c r="J1267" s="69">
        <v>0.31</v>
      </c>
    </row>
    <row r="1268" spans="2:10" x14ac:dyDescent="0.2">
      <c r="B1268" s="218" t="s">
        <v>1334</v>
      </c>
      <c r="C1268" s="69">
        <v>3.1</v>
      </c>
      <c r="D1268" s="69">
        <v>0.79</v>
      </c>
      <c r="E1268" s="69">
        <v>0.76</v>
      </c>
      <c r="F1268" s="69">
        <v>2.13</v>
      </c>
      <c r="G1268" s="69">
        <v>1.69</v>
      </c>
      <c r="H1268" s="69">
        <v>0.37</v>
      </c>
      <c r="I1268" s="69">
        <v>0.04</v>
      </c>
      <c r="J1268" s="69">
        <v>0.3</v>
      </c>
    </row>
    <row r="1269" spans="2:10" x14ac:dyDescent="0.2">
      <c r="B1269" s="218" t="s">
        <v>1335</v>
      </c>
      <c r="C1269" s="69">
        <v>3.15</v>
      </c>
      <c r="D1269" s="69">
        <v>0.8</v>
      </c>
      <c r="E1269" s="69">
        <v>0.76</v>
      </c>
      <c r="F1269" s="69">
        <v>2.14</v>
      </c>
      <c r="G1269" s="69">
        <v>1.71</v>
      </c>
      <c r="H1269" s="69">
        <v>0.38</v>
      </c>
      <c r="I1269" s="69">
        <v>0.04</v>
      </c>
      <c r="J1269" s="69">
        <v>0.28999999999999998</v>
      </c>
    </row>
    <row r="1270" spans="2:10" x14ac:dyDescent="0.2">
      <c r="B1270" s="218" t="s">
        <v>1336</v>
      </c>
      <c r="C1270" s="69">
        <v>3.15</v>
      </c>
      <c r="D1270" s="69">
        <v>0.78</v>
      </c>
      <c r="E1270" s="69">
        <v>0.76</v>
      </c>
      <c r="F1270" s="69">
        <v>2.14</v>
      </c>
      <c r="G1270" s="69">
        <v>1.7</v>
      </c>
      <c r="H1270" s="69">
        <v>0.4</v>
      </c>
      <c r="I1270" s="69">
        <v>0.04</v>
      </c>
      <c r="J1270" s="69">
        <v>0.31</v>
      </c>
    </row>
    <row r="1271" spans="2:10" x14ac:dyDescent="0.2">
      <c r="B1271" s="218" t="s">
        <v>1337</v>
      </c>
      <c r="C1271" s="69">
        <v>3.09</v>
      </c>
      <c r="D1271" s="69">
        <v>0.79</v>
      </c>
      <c r="E1271" s="69">
        <v>0.75</v>
      </c>
      <c r="F1271" s="69">
        <v>2.13</v>
      </c>
      <c r="G1271" s="69">
        <v>1.68</v>
      </c>
      <c r="H1271" s="69">
        <v>0.39</v>
      </c>
      <c r="I1271" s="69">
        <v>0.04</v>
      </c>
      <c r="J1271" s="69">
        <v>0.31</v>
      </c>
    </row>
    <row r="1272" spans="2:10" x14ac:dyDescent="0.2">
      <c r="B1272" s="218" t="s">
        <v>1338</v>
      </c>
      <c r="C1272" s="69">
        <v>2.99</v>
      </c>
      <c r="D1272" s="69">
        <v>0.77</v>
      </c>
      <c r="E1272" s="69">
        <v>0.75</v>
      </c>
      <c r="F1272" s="69">
        <v>2.09</v>
      </c>
      <c r="G1272" s="69">
        <v>1.65</v>
      </c>
      <c r="H1272" s="69">
        <v>0.38</v>
      </c>
      <c r="I1272" s="69">
        <v>0.03</v>
      </c>
      <c r="J1272" s="69">
        <v>0.32</v>
      </c>
    </row>
    <row r="1273" spans="2:10" x14ac:dyDescent="0.2">
      <c r="B1273" s="218" t="s">
        <v>1339</v>
      </c>
      <c r="C1273" s="69">
        <v>2.97</v>
      </c>
      <c r="D1273" s="69">
        <v>0.76</v>
      </c>
      <c r="E1273" s="69">
        <v>0.75</v>
      </c>
      <c r="F1273" s="69">
        <v>2.09</v>
      </c>
      <c r="G1273" s="69">
        <v>1.64</v>
      </c>
      <c r="H1273" s="69">
        <v>0.39</v>
      </c>
      <c r="I1273" s="69">
        <v>0.03</v>
      </c>
      <c r="J1273" s="69">
        <v>0.32</v>
      </c>
    </row>
    <row r="1274" spans="2:10" x14ac:dyDescent="0.2">
      <c r="B1274" s="218" t="s">
        <v>1340</v>
      </c>
      <c r="C1274" s="69">
        <v>2.96</v>
      </c>
      <c r="D1274" s="69">
        <v>0.75</v>
      </c>
      <c r="E1274" s="69">
        <v>0.75</v>
      </c>
      <c r="F1274" s="69">
        <v>2.09</v>
      </c>
      <c r="G1274" s="69">
        <v>1.65</v>
      </c>
      <c r="H1274" s="69">
        <v>0.4</v>
      </c>
      <c r="I1274" s="69">
        <v>0.03</v>
      </c>
      <c r="J1274" s="69">
        <v>0.32</v>
      </c>
    </row>
    <row r="1275" spans="2:10" x14ac:dyDescent="0.2">
      <c r="B1275" s="218" t="s">
        <v>1341</v>
      </c>
      <c r="C1275" s="69">
        <v>3.02</v>
      </c>
      <c r="D1275" s="69">
        <v>0.78</v>
      </c>
      <c r="E1275" s="69">
        <v>0.76</v>
      </c>
      <c r="F1275" s="69">
        <v>2.1</v>
      </c>
      <c r="G1275" s="69">
        <v>1.66</v>
      </c>
      <c r="H1275" s="69">
        <v>0.39</v>
      </c>
      <c r="I1275" s="69">
        <v>0.03</v>
      </c>
      <c r="J1275" s="69">
        <v>0.33</v>
      </c>
    </row>
    <row r="1276" spans="2:10" x14ac:dyDescent="0.2">
      <c r="B1276" s="218" t="s">
        <v>1342</v>
      </c>
      <c r="C1276" s="69">
        <v>3.01</v>
      </c>
      <c r="D1276" s="69">
        <v>0.8</v>
      </c>
      <c r="E1276" s="69">
        <v>0.76</v>
      </c>
      <c r="F1276" s="69">
        <v>2.11</v>
      </c>
      <c r="G1276" s="69">
        <v>1.66</v>
      </c>
      <c r="H1276" s="69">
        <v>0.41</v>
      </c>
      <c r="I1276" s="69">
        <v>0.04</v>
      </c>
      <c r="J1276" s="69">
        <v>0.34</v>
      </c>
    </row>
    <row r="1277" spans="2:10" x14ac:dyDescent="0.2">
      <c r="B1277" s="218" t="s">
        <v>1343</v>
      </c>
      <c r="C1277" s="69">
        <v>3.01</v>
      </c>
      <c r="D1277" s="69">
        <v>0.81</v>
      </c>
      <c r="E1277" s="69">
        <v>0.76</v>
      </c>
      <c r="F1277" s="69">
        <v>2.13</v>
      </c>
      <c r="G1277" s="69">
        <v>1.67</v>
      </c>
      <c r="H1277" s="69">
        <v>0.42</v>
      </c>
      <c r="I1277" s="69">
        <v>0.04</v>
      </c>
      <c r="J1277" s="69">
        <v>0.36</v>
      </c>
    </row>
    <row r="1278" spans="2:10" x14ac:dyDescent="0.2">
      <c r="B1278" s="218" t="s">
        <v>1344</v>
      </c>
      <c r="C1278" s="69">
        <v>3.06</v>
      </c>
      <c r="D1278" s="69">
        <v>0.81</v>
      </c>
      <c r="E1278" s="69">
        <v>0.76</v>
      </c>
      <c r="F1278" s="69">
        <v>2.15</v>
      </c>
      <c r="G1278" s="69">
        <v>1.69</v>
      </c>
      <c r="H1278" s="69">
        <v>0.43</v>
      </c>
      <c r="I1278" s="69">
        <v>0.06</v>
      </c>
      <c r="J1278" s="69">
        <v>0.37</v>
      </c>
    </row>
    <row r="1279" spans="2:10" x14ac:dyDescent="0.2">
      <c r="B1279" s="218" t="s">
        <v>1345</v>
      </c>
      <c r="C1279" s="69">
        <v>3.08</v>
      </c>
      <c r="D1279" s="69">
        <v>0.82</v>
      </c>
      <c r="E1279" s="69">
        <v>0.77</v>
      </c>
      <c r="F1279" s="69">
        <v>2.15</v>
      </c>
      <c r="G1279" s="69">
        <v>1.69</v>
      </c>
      <c r="H1279" s="69">
        <v>0.45</v>
      </c>
      <c r="I1279" s="69">
        <v>0.06</v>
      </c>
      <c r="J1279" s="69">
        <v>0.4</v>
      </c>
    </row>
    <row r="1280" spans="2:10" x14ac:dyDescent="0.2">
      <c r="B1280" s="218" t="s">
        <v>1346</v>
      </c>
      <c r="C1280" s="69">
        <v>3.09</v>
      </c>
      <c r="D1280" s="69">
        <v>0.82</v>
      </c>
      <c r="E1280" s="69">
        <v>0.77</v>
      </c>
      <c r="F1280" s="69">
        <v>2.16</v>
      </c>
      <c r="G1280" s="69">
        <v>1.69</v>
      </c>
      <c r="H1280" s="69">
        <v>0.46</v>
      </c>
      <c r="I1280" s="69">
        <v>7.0000000000000007E-2</v>
      </c>
      <c r="J1280" s="69">
        <v>0.4</v>
      </c>
    </row>
    <row r="1281" spans="2:10" x14ac:dyDescent="0.2">
      <c r="B1281" s="218" t="s">
        <v>1347</v>
      </c>
      <c r="C1281" s="69">
        <v>3.13</v>
      </c>
      <c r="D1281" s="69">
        <v>0.83</v>
      </c>
      <c r="E1281" s="69">
        <v>0.77</v>
      </c>
      <c r="F1281" s="69">
        <v>2.16</v>
      </c>
      <c r="G1281" s="69">
        <v>1.7</v>
      </c>
      <c r="H1281" s="69">
        <v>0.45</v>
      </c>
      <c r="I1281" s="69">
        <v>0.08</v>
      </c>
      <c r="J1281" s="69">
        <v>0.42</v>
      </c>
    </row>
    <row r="1282" spans="2:10" x14ac:dyDescent="0.2">
      <c r="B1282" s="218" t="s">
        <v>1348</v>
      </c>
      <c r="C1282" s="69">
        <v>3.03</v>
      </c>
      <c r="D1282" s="69">
        <v>0.78</v>
      </c>
      <c r="E1282" s="69">
        <v>0.79</v>
      </c>
      <c r="F1282" s="69">
        <v>2.15</v>
      </c>
      <c r="G1282" s="69">
        <v>1.6</v>
      </c>
      <c r="H1282" s="69">
        <v>0.48</v>
      </c>
      <c r="I1282" s="69">
        <v>0.09</v>
      </c>
      <c r="J1282" s="69">
        <v>0.4</v>
      </c>
    </row>
    <row r="1283" spans="2:10" x14ac:dyDescent="0.2">
      <c r="B1283" s="218" t="s">
        <v>1349</v>
      </c>
      <c r="C1283" s="69">
        <v>3.07</v>
      </c>
      <c r="D1283" s="69">
        <v>0.78</v>
      </c>
      <c r="E1283" s="69">
        <v>0.78</v>
      </c>
      <c r="F1283" s="69">
        <v>2.15</v>
      </c>
      <c r="G1283" s="69">
        <v>1.6</v>
      </c>
      <c r="H1283" s="69">
        <v>0.47</v>
      </c>
      <c r="I1283" s="69">
        <v>0.09</v>
      </c>
      <c r="J1283" s="69">
        <v>0.39</v>
      </c>
    </row>
    <row r="1284" spans="2:10" x14ac:dyDescent="0.2">
      <c r="B1284" s="218" t="s">
        <v>1350</v>
      </c>
      <c r="C1284" s="69">
        <v>3.04</v>
      </c>
      <c r="D1284" s="69">
        <v>0.78</v>
      </c>
      <c r="E1284" s="69">
        <v>0.78</v>
      </c>
      <c r="F1284" s="69">
        <v>2.16</v>
      </c>
      <c r="G1284" s="69">
        <v>1.61</v>
      </c>
      <c r="H1284" s="69">
        <v>0.46</v>
      </c>
      <c r="I1284" s="69">
        <v>0.09</v>
      </c>
      <c r="J1284" s="69">
        <v>0.39</v>
      </c>
    </row>
    <row r="1285" spans="2:10" x14ac:dyDescent="0.2">
      <c r="B1285" s="218" t="s">
        <v>1351</v>
      </c>
      <c r="C1285" s="69">
        <v>3.05</v>
      </c>
      <c r="D1285" s="69">
        <v>0.79</v>
      </c>
      <c r="E1285" s="69">
        <v>0.79</v>
      </c>
      <c r="F1285" s="69">
        <v>2.15</v>
      </c>
      <c r="G1285" s="69">
        <v>1.6</v>
      </c>
      <c r="H1285" s="69">
        <v>0.47</v>
      </c>
      <c r="I1285" s="69">
        <v>0.09</v>
      </c>
      <c r="J1285" s="69">
        <v>0.4</v>
      </c>
    </row>
    <row r="1286" spans="2:10" x14ac:dyDescent="0.2">
      <c r="B1286" s="218" t="s">
        <v>1352</v>
      </c>
      <c r="C1286" s="69">
        <v>3.03</v>
      </c>
      <c r="D1286" s="69">
        <v>0.8</v>
      </c>
      <c r="E1286" s="69">
        <v>0.79</v>
      </c>
      <c r="F1286" s="69">
        <v>2.15</v>
      </c>
      <c r="G1286" s="69">
        <v>1.6</v>
      </c>
      <c r="H1286" s="69">
        <v>0.48</v>
      </c>
      <c r="I1286" s="69">
        <v>7.0000000000000007E-2</v>
      </c>
      <c r="J1286" s="69">
        <v>0.4</v>
      </c>
    </row>
    <row r="1287" spans="2:10" x14ac:dyDescent="0.2">
      <c r="B1287" s="218" t="s">
        <v>1353</v>
      </c>
      <c r="C1287" s="69">
        <v>3.05</v>
      </c>
      <c r="D1287" s="69">
        <v>0.82</v>
      </c>
      <c r="E1287" s="69">
        <v>0.79</v>
      </c>
      <c r="F1287" s="69">
        <v>2.15</v>
      </c>
      <c r="G1287" s="69">
        <v>1.6</v>
      </c>
      <c r="H1287" s="69">
        <v>0.47</v>
      </c>
      <c r="I1287" s="69">
        <v>0.08</v>
      </c>
      <c r="J1287" s="69">
        <v>0.41</v>
      </c>
    </row>
    <row r="1288" spans="2:10" x14ac:dyDescent="0.2">
      <c r="B1288" s="218" t="s">
        <v>1354</v>
      </c>
      <c r="C1288" s="69">
        <v>3.05</v>
      </c>
      <c r="D1288" s="69">
        <v>0.82</v>
      </c>
      <c r="E1288" s="69">
        <v>0.79</v>
      </c>
      <c r="F1288" s="69">
        <v>2.16</v>
      </c>
      <c r="G1288" s="69">
        <v>1.6</v>
      </c>
      <c r="H1288" s="69">
        <v>0.53</v>
      </c>
      <c r="I1288" s="69">
        <v>0.08</v>
      </c>
      <c r="J1288" s="69">
        <v>0.41</v>
      </c>
    </row>
    <row r="1289" spans="2:10" x14ac:dyDescent="0.2">
      <c r="B1289" s="218" t="s">
        <v>1355</v>
      </c>
      <c r="C1289" s="69">
        <v>3.06</v>
      </c>
      <c r="D1289" s="69">
        <v>0.84</v>
      </c>
      <c r="E1289" s="69">
        <v>0.79</v>
      </c>
      <c r="F1289" s="69">
        <v>2.15</v>
      </c>
      <c r="G1289" s="69">
        <v>1.6</v>
      </c>
      <c r="H1289" s="69">
        <v>0.53</v>
      </c>
      <c r="I1289" s="69">
        <v>0.09</v>
      </c>
      <c r="J1289" s="69">
        <v>0.42</v>
      </c>
    </row>
    <row r="1290" spans="2:10" x14ac:dyDescent="0.2">
      <c r="B1290" s="218" t="s">
        <v>1356</v>
      </c>
      <c r="C1290" s="69">
        <v>2.99</v>
      </c>
      <c r="D1290" s="69">
        <v>0.83</v>
      </c>
      <c r="E1290" s="69">
        <v>0.78</v>
      </c>
      <c r="F1290" s="69">
        <v>2.13</v>
      </c>
      <c r="G1290" s="69">
        <v>1.55</v>
      </c>
      <c r="H1290" s="69">
        <v>0.49</v>
      </c>
      <c r="I1290" s="69">
        <v>0.05</v>
      </c>
      <c r="J1290" s="69">
        <v>0.41</v>
      </c>
    </row>
    <row r="1291" spans="2:10" x14ac:dyDescent="0.2">
      <c r="B1291" s="218" t="s">
        <v>1357</v>
      </c>
      <c r="C1291" s="69">
        <v>2.97</v>
      </c>
      <c r="D1291" s="69">
        <v>0.83</v>
      </c>
      <c r="E1291" s="69">
        <v>0.77</v>
      </c>
      <c r="F1291" s="69">
        <v>2.14</v>
      </c>
      <c r="G1291" s="69">
        <v>1.56</v>
      </c>
      <c r="H1291" s="69">
        <v>0.5</v>
      </c>
      <c r="I1291" s="69">
        <v>0.06</v>
      </c>
      <c r="J1291" s="69">
        <v>0.4</v>
      </c>
    </row>
    <row r="1292" spans="2:10" x14ac:dyDescent="0.2">
      <c r="B1292" s="218" t="s">
        <v>1358</v>
      </c>
      <c r="C1292" s="69">
        <v>2.97</v>
      </c>
      <c r="D1292" s="69">
        <v>0.83</v>
      </c>
      <c r="E1292" s="69">
        <v>0.78</v>
      </c>
      <c r="F1292" s="69">
        <v>2.14</v>
      </c>
      <c r="G1292" s="69">
        <v>1.57</v>
      </c>
      <c r="H1292" s="69">
        <v>0.49</v>
      </c>
      <c r="I1292" s="69">
        <v>7.0000000000000007E-2</v>
      </c>
      <c r="J1292" s="69">
        <v>0.4</v>
      </c>
    </row>
    <row r="1293" spans="2:10" x14ac:dyDescent="0.2">
      <c r="B1293" s="218" t="s">
        <v>1359</v>
      </c>
      <c r="C1293" s="69">
        <v>2.97</v>
      </c>
      <c r="D1293" s="69">
        <v>0.83</v>
      </c>
      <c r="E1293" s="69">
        <v>0.78</v>
      </c>
      <c r="F1293" s="69">
        <v>2.14</v>
      </c>
      <c r="G1293" s="69">
        <v>1.57</v>
      </c>
      <c r="H1293" s="69">
        <v>0.51</v>
      </c>
      <c r="I1293" s="69">
        <v>0.06</v>
      </c>
      <c r="J1293" s="69">
        <v>0.4</v>
      </c>
    </row>
    <row r="1294" spans="2:10" x14ac:dyDescent="0.2">
      <c r="B1294" s="218" t="s">
        <v>1360</v>
      </c>
      <c r="C1294" s="69">
        <v>2.98</v>
      </c>
      <c r="D1294" s="69">
        <v>0.84</v>
      </c>
      <c r="E1294" s="69">
        <v>0.79</v>
      </c>
      <c r="F1294" s="69">
        <v>2.14</v>
      </c>
      <c r="G1294" s="69">
        <v>1.57</v>
      </c>
      <c r="H1294" s="69">
        <v>0.53</v>
      </c>
      <c r="I1294" s="69">
        <v>0.06</v>
      </c>
      <c r="J1294" s="69">
        <v>0.41</v>
      </c>
    </row>
    <row r="1295" spans="2:10" x14ac:dyDescent="0.2">
      <c r="B1295" s="218" t="s">
        <v>1361</v>
      </c>
      <c r="C1295" s="69">
        <v>3</v>
      </c>
      <c r="D1295" s="69">
        <v>0.81</v>
      </c>
      <c r="E1295" s="69">
        <v>0.78</v>
      </c>
      <c r="F1295" s="69">
        <v>2.14</v>
      </c>
      <c r="G1295" s="69">
        <v>1.58</v>
      </c>
      <c r="H1295" s="69">
        <v>0.51</v>
      </c>
      <c r="I1295" s="69">
        <v>0.06</v>
      </c>
      <c r="J1295" s="69">
        <v>0.4</v>
      </c>
    </row>
    <row r="1296" spans="2:10" x14ac:dyDescent="0.2">
      <c r="B1296" s="218" t="s">
        <v>1362</v>
      </c>
      <c r="C1296" s="69">
        <v>3.04</v>
      </c>
      <c r="D1296" s="69">
        <v>0.75</v>
      </c>
      <c r="E1296" s="69">
        <v>0.78</v>
      </c>
      <c r="F1296" s="69">
        <v>2.14</v>
      </c>
      <c r="G1296" s="69">
        <v>1.58</v>
      </c>
      <c r="H1296" s="69">
        <v>0.52</v>
      </c>
      <c r="I1296" s="69">
        <v>7.0000000000000007E-2</v>
      </c>
      <c r="J1296" s="69">
        <v>0.38</v>
      </c>
    </row>
    <row r="1297" spans="2:10" x14ac:dyDescent="0.2">
      <c r="B1297" s="218" t="s">
        <v>1363</v>
      </c>
      <c r="C1297" s="69">
        <v>3.05</v>
      </c>
      <c r="D1297" s="69">
        <v>0.8</v>
      </c>
      <c r="E1297" s="69">
        <v>0.79</v>
      </c>
      <c r="F1297" s="69">
        <v>2.14</v>
      </c>
      <c r="G1297" s="69">
        <v>1.58</v>
      </c>
      <c r="H1297" s="69">
        <v>0.51</v>
      </c>
      <c r="I1297" s="69">
        <v>7.0000000000000007E-2</v>
      </c>
      <c r="J1297" s="69">
        <v>0.39</v>
      </c>
    </row>
    <row r="1298" spans="2:10" x14ac:dyDescent="0.2">
      <c r="B1298" s="218" t="s">
        <v>1364</v>
      </c>
      <c r="C1298" s="69">
        <v>3.06</v>
      </c>
      <c r="D1298" s="69">
        <v>0.82</v>
      </c>
      <c r="E1298" s="69">
        <v>0.8</v>
      </c>
      <c r="F1298" s="69">
        <v>2.14</v>
      </c>
      <c r="G1298" s="69">
        <v>1.57</v>
      </c>
      <c r="H1298" s="69">
        <v>0.54</v>
      </c>
      <c r="I1298" s="69">
        <v>0.08</v>
      </c>
      <c r="J1298" s="69">
        <v>0.4</v>
      </c>
    </row>
    <row r="1299" spans="2:10" x14ac:dyDescent="0.2">
      <c r="B1299" s="218" t="s">
        <v>1365</v>
      </c>
      <c r="C1299" s="69">
        <v>3.06</v>
      </c>
      <c r="D1299" s="69">
        <v>0.81</v>
      </c>
      <c r="E1299" s="69">
        <v>0.8</v>
      </c>
      <c r="F1299" s="69">
        <v>2.13</v>
      </c>
      <c r="G1299" s="69">
        <v>1.58</v>
      </c>
      <c r="H1299" s="69">
        <v>0.55000000000000004</v>
      </c>
      <c r="I1299" s="69">
        <v>0.1</v>
      </c>
      <c r="J1299" s="69">
        <v>0.41</v>
      </c>
    </row>
    <row r="1300" spans="2:10" x14ac:dyDescent="0.2">
      <c r="B1300" s="218" t="s">
        <v>1366</v>
      </c>
      <c r="C1300" s="69">
        <v>3.06</v>
      </c>
      <c r="D1300" s="69">
        <v>0.82</v>
      </c>
      <c r="E1300" s="69">
        <v>0.8</v>
      </c>
      <c r="F1300" s="69">
        <v>2.13</v>
      </c>
      <c r="G1300" s="69">
        <v>1.59</v>
      </c>
      <c r="H1300" s="69">
        <v>0.54</v>
      </c>
      <c r="I1300" s="69">
        <v>0.09</v>
      </c>
      <c r="J1300" s="69">
        <v>0.42</v>
      </c>
    </row>
    <row r="1301" spans="2:10" x14ac:dyDescent="0.2">
      <c r="B1301" s="218" t="s">
        <v>1367</v>
      </c>
      <c r="C1301" s="69">
        <v>3.02</v>
      </c>
      <c r="D1301" s="69">
        <v>0.82</v>
      </c>
      <c r="E1301" s="69">
        <v>0.81</v>
      </c>
      <c r="F1301" s="69">
        <v>2.12</v>
      </c>
      <c r="G1301" s="69">
        <v>1.59</v>
      </c>
      <c r="H1301" s="69">
        <v>0.56000000000000005</v>
      </c>
      <c r="I1301" s="69">
        <v>0.1</v>
      </c>
      <c r="J1301" s="69">
        <v>0.41</v>
      </c>
    </row>
    <row r="1302" spans="2:10" x14ac:dyDescent="0.2">
      <c r="B1302" s="218" t="s">
        <v>1368</v>
      </c>
      <c r="C1302" s="69">
        <v>3.03</v>
      </c>
      <c r="D1302" s="69">
        <v>0.81</v>
      </c>
      <c r="E1302" s="69">
        <v>0.81</v>
      </c>
      <c r="F1302" s="69">
        <v>2.14</v>
      </c>
      <c r="G1302" s="69">
        <v>1.59</v>
      </c>
      <c r="H1302" s="69">
        <v>0.55000000000000004</v>
      </c>
      <c r="I1302" s="69">
        <v>0.11</v>
      </c>
      <c r="J1302" s="69">
        <v>0.46</v>
      </c>
    </row>
    <row r="1303" spans="2:10" x14ac:dyDescent="0.2">
      <c r="B1303" s="218" t="s">
        <v>1369</v>
      </c>
      <c r="C1303" s="69">
        <v>3.02</v>
      </c>
      <c r="D1303" s="69">
        <v>0.83</v>
      </c>
      <c r="E1303" s="69">
        <v>0.81</v>
      </c>
      <c r="F1303" s="69">
        <v>2.13</v>
      </c>
      <c r="G1303" s="69">
        <v>1.59</v>
      </c>
      <c r="H1303" s="69">
        <v>0.57999999999999996</v>
      </c>
      <c r="I1303" s="69">
        <v>0.11</v>
      </c>
      <c r="J1303" s="69">
        <v>0.45</v>
      </c>
    </row>
    <row r="1304" spans="2:10" x14ac:dyDescent="0.2">
      <c r="B1304" s="218" t="s">
        <v>1370</v>
      </c>
      <c r="C1304" s="69">
        <v>3.02</v>
      </c>
      <c r="D1304" s="69">
        <v>0.83</v>
      </c>
      <c r="E1304" s="69">
        <v>0.77</v>
      </c>
      <c r="F1304" s="69">
        <v>2.13</v>
      </c>
      <c r="G1304" s="69">
        <v>1.59</v>
      </c>
      <c r="H1304" s="69">
        <v>0.57999999999999996</v>
      </c>
      <c r="I1304" s="69">
        <v>0.11</v>
      </c>
      <c r="J1304" s="69">
        <v>0.42</v>
      </c>
    </row>
    <row r="1305" spans="2:10" x14ac:dyDescent="0.2">
      <c r="B1305" s="218" t="s">
        <v>1371</v>
      </c>
      <c r="C1305" s="69">
        <v>2.99</v>
      </c>
      <c r="D1305" s="69">
        <v>0.81</v>
      </c>
      <c r="E1305" s="69">
        <v>0.77</v>
      </c>
      <c r="F1305" s="69">
        <v>2.11</v>
      </c>
      <c r="G1305" s="69">
        <v>1.58</v>
      </c>
      <c r="H1305" s="69">
        <v>0.59</v>
      </c>
      <c r="I1305" s="69">
        <v>0.11</v>
      </c>
      <c r="J1305" s="69">
        <v>0.41</v>
      </c>
    </row>
    <row r="1306" spans="2:10" x14ac:dyDescent="0.2">
      <c r="B1306" s="218" t="s">
        <v>1372</v>
      </c>
      <c r="C1306" s="69">
        <v>3</v>
      </c>
      <c r="D1306" s="69">
        <v>0.83</v>
      </c>
      <c r="E1306" s="69">
        <v>0.78</v>
      </c>
      <c r="F1306" s="69">
        <v>2.12</v>
      </c>
      <c r="G1306" s="69">
        <v>1.58</v>
      </c>
      <c r="H1306" s="69">
        <v>0.6</v>
      </c>
      <c r="I1306" s="69">
        <v>0.12</v>
      </c>
      <c r="J1306" s="69">
        <v>0.4</v>
      </c>
    </row>
    <row r="1307" spans="2:10" x14ac:dyDescent="0.2">
      <c r="B1307" s="218" t="s">
        <v>1373</v>
      </c>
      <c r="C1307" s="69">
        <v>3</v>
      </c>
      <c r="D1307" s="69">
        <v>0.84</v>
      </c>
      <c r="E1307" s="69">
        <v>0.78</v>
      </c>
      <c r="F1307" s="69">
        <v>2.11</v>
      </c>
      <c r="G1307" s="69">
        <v>1.57</v>
      </c>
      <c r="H1307" s="69">
        <v>0.57999999999999996</v>
      </c>
      <c r="I1307" s="69">
        <v>0.1</v>
      </c>
      <c r="J1307" s="69">
        <v>0.4</v>
      </c>
    </row>
    <row r="1308" spans="2:10" x14ac:dyDescent="0.2">
      <c r="B1308" s="218" t="s">
        <v>1374</v>
      </c>
      <c r="C1308" s="69">
        <v>2.98</v>
      </c>
      <c r="D1308" s="69">
        <v>0.83</v>
      </c>
      <c r="E1308" s="69">
        <v>0.77</v>
      </c>
      <c r="F1308" s="69">
        <v>2.1</v>
      </c>
      <c r="G1308" s="69">
        <v>1.56</v>
      </c>
      <c r="H1308" s="69">
        <v>0.59</v>
      </c>
      <c r="I1308" s="69">
        <v>0.09</v>
      </c>
      <c r="J1308" s="69">
        <v>0.38</v>
      </c>
    </row>
    <row r="1309" spans="2:10" x14ac:dyDescent="0.2">
      <c r="B1309" s="218" t="s">
        <v>1375</v>
      </c>
      <c r="C1309" s="69">
        <v>2.97</v>
      </c>
      <c r="D1309" s="69">
        <v>0.82</v>
      </c>
      <c r="E1309" s="69">
        <v>0.76</v>
      </c>
      <c r="F1309" s="69">
        <v>2.09</v>
      </c>
      <c r="G1309" s="69">
        <v>1.62</v>
      </c>
      <c r="H1309" s="69">
        <v>0.6</v>
      </c>
      <c r="I1309" s="69">
        <v>0.09</v>
      </c>
      <c r="J1309" s="69">
        <v>0.38</v>
      </c>
    </row>
    <row r="1310" spans="2:10" x14ac:dyDescent="0.2">
      <c r="B1310" s="218" t="s">
        <v>1376</v>
      </c>
      <c r="C1310" s="69">
        <v>2.94</v>
      </c>
      <c r="D1310" s="69">
        <v>0.82</v>
      </c>
      <c r="E1310" s="69">
        <v>0.75</v>
      </c>
      <c r="F1310" s="69">
        <v>2.09</v>
      </c>
      <c r="G1310" s="69">
        <v>1.56</v>
      </c>
      <c r="H1310" s="69">
        <v>0.63</v>
      </c>
      <c r="I1310" s="69">
        <v>0.08</v>
      </c>
      <c r="J1310" s="69">
        <v>0.36</v>
      </c>
    </row>
    <row r="1311" spans="2:10" x14ac:dyDescent="0.2">
      <c r="B1311" s="218" t="s">
        <v>1377</v>
      </c>
      <c r="C1311" s="69">
        <v>2.95</v>
      </c>
      <c r="D1311" s="69">
        <v>0.8</v>
      </c>
      <c r="E1311" s="69">
        <v>0.75</v>
      </c>
      <c r="F1311" s="69">
        <v>2.09</v>
      </c>
      <c r="G1311" s="69">
        <v>1.55</v>
      </c>
      <c r="H1311" s="69">
        <v>0.64</v>
      </c>
      <c r="I1311" s="69">
        <v>0.08</v>
      </c>
      <c r="J1311" s="69">
        <v>0.34</v>
      </c>
    </row>
    <row r="1312" spans="2:10" x14ac:dyDescent="0.2">
      <c r="B1312" s="218" t="s">
        <v>1378</v>
      </c>
      <c r="C1312" s="69">
        <v>2.94</v>
      </c>
      <c r="D1312" s="69">
        <v>0.8</v>
      </c>
      <c r="E1312" s="69">
        <v>0.75</v>
      </c>
      <c r="F1312" s="69">
        <v>2.11</v>
      </c>
      <c r="G1312" s="69">
        <v>1.56</v>
      </c>
      <c r="H1312" s="69">
        <v>0.63</v>
      </c>
      <c r="I1312" s="69">
        <v>7.0000000000000007E-2</v>
      </c>
      <c r="J1312" s="69">
        <v>0.35</v>
      </c>
    </row>
    <row r="1313" spans="2:10" x14ac:dyDescent="0.2">
      <c r="B1313" s="218" t="s">
        <v>1379</v>
      </c>
      <c r="C1313" s="69">
        <v>3.03</v>
      </c>
      <c r="D1313" s="69">
        <v>0.78</v>
      </c>
      <c r="E1313" s="69">
        <v>0.75</v>
      </c>
      <c r="F1313" s="69">
        <v>2.11</v>
      </c>
      <c r="G1313" s="69">
        <v>1.56</v>
      </c>
      <c r="H1313" s="69">
        <v>0.66</v>
      </c>
      <c r="I1313" s="69">
        <v>0.08</v>
      </c>
      <c r="J1313" s="69">
        <v>0.34</v>
      </c>
    </row>
    <row r="1314" spans="2:10" x14ac:dyDescent="0.2">
      <c r="B1314" s="218" t="s">
        <v>1380</v>
      </c>
      <c r="C1314" s="69">
        <v>3.03</v>
      </c>
      <c r="D1314" s="69">
        <v>0.78</v>
      </c>
      <c r="E1314" s="69">
        <v>0.75</v>
      </c>
      <c r="F1314" s="69">
        <v>2.11</v>
      </c>
      <c r="G1314" s="69">
        <v>1.63</v>
      </c>
      <c r="H1314" s="69">
        <v>0.69</v>
      </c>
      <c r="I1314" s="69">
        <v>0.09</v>
      </c>
      <c r="J1314" s="69">
        <v>0.33</v>
      </c>
    </row>
    <row r="1315" spans="2:10" x14ac:dyDescent="0.2">
      <c r="B1315" s="218" t="s">
        <v>1381</v>
      </c>
      <c r="C1315" s="69">
        <v>3.03</v>
      </c>
      <c r="D1315" s="69">
        <v>0.77</v>
      </c>
      <c r="E1315" s="69">
        <v>0.75</v>
      </c>
      <c r="F1315" s="69">
        <v>2.11</v>
      </c>
      <c r="G1315" s="69">
        <v>1.64</v>
      </c>
      <c r="H1315" s="69">
        <v>0.7</v>
      </c>
      <c r="I1315" s="69">
        <v>0.08</v>
      </c>
      <c r="J1315" s="69">
        <v>0.34</v>
      </c>
    </row>
    <row r="1316" spans="2:10" x14ac:dyDescent="0.2">
      <c r="B1316" s="218" t="s">
        <v>1382</v>
      </c>
      <c r="C1316" s="69">
        <v>3.03</v>
      </c>
      <c r="D1316" s="69">
        <v>0.77</v>
      </c>
      <c r="E1316" s="69">
        <v>0.74</v>
      </c>
      <c r="F1316" s="69">
        <v>2.11</v>
      </c>
      <c r="G1316" s="69">
        <v>1.57</v>
      </c>
      <c r="H1316" s="69">
        <v>0.69</v>
      </c>
      <c r="I1316" s="69">
        <v>0.09</v>
      </c>
      <c r="J1316" s="69">
        <v>0.33</v>
      </c>
    </row>
    <row r="1317" spans="2:10" x14ac:dyDescent="0.2">
      <c r="B1317" s="218" t="s">
        <v>1383</v>
      </c>
      <c r="C1317" s="69">
        <v>3.07</v>
      </c>
      <c r="D1317" s="69">
        <v>0.79</v>
      </c>
      <c r="E1317" s="69">
        <v>0.74</v>
      </c>
      <c r="F1317" s="69">
        <v>2.1</v>
      </c>
      <c r="G1317" s="69">
        <v>1.57</v>
      </c>
      <c r="H1317" s="69">
        <v>0.71</v>
      </c>
      <c r="I1317" s="69">
        <v>0.08</v>
      </c>
      <c r="J1317" s="69">
        <v>0.34</v>
      </c>
    </row>
    <row r="1318" spans="2:10" x14ac:dyDescent="0.2">
      <c r="B1318" s="218" t="s">
        <v>1384</v>
      </c>
      <c r="C1318" s="69">
        <v>3.05</v>
      </c>
      <c r="D1318" s="69">
        <v>0.78</v>
      </c>
      <c r="E1318" s="69">
        <v>0.74</v>
      </c>
      <c r="F1318" s="69">
        <v>2.09</v>
      </c>
      <c r="G1318" s="69">
        <v>1.57</v>
      </c>
      <c r="H1318" s="69">
        <v>0.71</v>
      </c>
      <c r="I1318" s="69">
        <v>7.0000000000000007E-2</v>
      </c>
      <c r="J1318" s="69">
        <v>0.32</v>
      </c>
    </row>
    <row r="1319" spans="2:10" x14ac:dyDescent="0.2">
      <c r="B1319" s="218" t="s">
        <v>1385</v>
      </c>
      <c r="C1319" s="69">
        <v>3.05</v>
      </c>
      <c r="D1319" s="69">
        <v>0.8</v>
      </c>
      <c r="E1319" s="69">
        <v>0.75</v>
      </c>
      <c r="F1319" s="69">
        <v>2.09</v>
      </c>
      <c r="G1319" s="69">
        <v>1.57</v>
      </c>
      <c r="H1319" s="69">
        <v>0.74</v>
      </c>
      <c r="I1319" s="69">
        <v>0.08</v>
      </c>
      <c r="J1319" s="69">
        <v>0.32</v>
      </c>
    </row>
    <row r="1320" spans="2:10" x14ac:dyDescent="0.2">
      <c r="B1320" s="218" t="s">
        <v>1386</v>
      </c>
      <c r="C1320" s="69">
        <v>3.05</v>
      </c>
      <c r="D1320" s="69">
        <v>0.81</v>
      </c>
      <c r="E1320" s="69">
        <v>0.75</v>
      </c>
      <c r="F1320" s="69">
        <v>2.11</v>
      </c>
      <c r="G1320" s="69">
        <v>1.58</v>
      </c>
      <c r="H1320" s="69">
        <v>0.7</v>
      </c>
      <c r="I1320" s="69">
        <v>0.08</v>
      </c>
      <c r="J1320" s="69">
        <v>0.32</v>
      </c>
    </row>
    <row r="1321" spans="2:10" x14ac:dyDescent="0.2">
      <c r="B1321" s="218" t="s">
        <v>1387</v>
      </c>
      <c r="C1321" s="69">
        <v>3.06</v>
      </c>
      <c r="D1321" s="69">
        <v>0.8</v>
      </c>
      <c r="E1321" s="69">
        <v>0.75</v>
      </c>
      <c r="F1321" s="69">
        <v>2.15</v>
      </c>
      <c r="G1321" s="69">
        <v>1.58</v>
      </c>
      <c r="H1321" s="69">
        <v>0.69</v>
      </c>
      <c r="I1321" s="69">
        <v>0.08</v>
      </c>
      <c r="J1321" s="69">
        <v>0.32</v>
      </c>
    </row>
    <row r="1322" spans="2:10" x14ac:dyDescent="0.2">
      <c r="B1322" s="218" t="s">
        <v>1388</v>
      </c>
      <c r="C1322" s="69">
        <v>3.08</v>
      </c>
      <c r="D1322" s="69">
        <v>0.79</v>
      </c>
      <c r="E1322" s="69">
        <v>0.74</v>
      </c>
      <c r="F1322" s="69">
        <v>2.17</v>
      </c>
      <c r="G1322" s="69">
        <v>1.6</v>
      </c>
      <c r="H1322" s="69">
        <v>0.7</v>
      </c>
      <c r="I1322" s="69">
        <v>0.08</v>
      </c>
      <c r="J1322" s="69">
        <v>0.32</v>
      </c>
    </row>
    <row r="1323" spans="2:10" x14ac:dyDescent="0.2">
      <c r="B1323" s="218" t="s">
        <v>1389</v>
      </c>
      <c r="C1323" s="69">
        <v>3.1</v>
      </c>
      <c r="D1323" s="69">
        <v>0.79</v>
      </c>
      <c r="E1323" s="69">
        <v>0.76</v>
      </c>
      <c r="F1323" s="69">
        <v>2.17</v>
      </c>
      <c r="G1323" s="69">
        <v>1.6</v>
      </c>
      <c r="H1323" s="69">
        <v>0.71</v>
      </c>
      <c r="I1323" s="69">
        <v>0.09</v>
      </c>
      <c r="J1323" s="69">
        <v>0.34</v>
      </c>
    </row>
    <row r="1324" spans="2:10" x14ac:dyDescent="0.2">
      <c r="B1324" s="218" t="s">
        <v>1390</v>
      </c>
      <c r="C1324" s="69">
        <v>3.11</v>
      </c>
      <c r="D1324" s="69">
        <v>0.79</v>
      </c>
      <c r="E1324" s="69">
        <v>0.76</v>
      </c>
      <c r="F1324" s="69">
        <v>2.1800000000000002</v>
      </c>
      <c r="G1324" s="69">
        <v>1.61</v>
      </c>
      <c r="H1324" s="69">
        <v>0.73</v>
      </c>
      <c r="I1324" s="69">
        <v>0.09</v>
      </c>
      <c r="J1324" s="69">
        <v>0.34</v>
      </c>
    </row>
    <row r="1325" spans="2:10" x14ac:dyDescent="0.2">
      <c r="B1325" s="218" t="s">
        <v>1391</v>
      </c>
      <c r="C1325" s="69">
        <v>3.11</v>
      </c>
      <c r="D1325" s="69">
        <v>0.81</v>
      </c>
      <c r="E1325" s="69">
        <v>0.77</v>
      </c>
      <c r="F1325" s="69">
        <v>2.1800000000000002</v>
      </c>
      <c r="G1325" s="69">
        <v>1.61</v>
      </c>
      <c r="H1325" s="69">
        <v>0.75</v>
      </c>
      <c r="I1325" s="69">
        <v>0.09</v>
      </c>
      <c r="J1325" s="69">
        <v>0.35</v>
      </c>
    </row>
    <row r="1326" spans="2:10" x14ac:dyDescent="0.2">
      <c r="B1326" s="218" t="s">
        <v>1392</v>
      </c>
      <c r="C1326" s="69">
        <v>3.08</v>
      </c>
      <c r="D1326" s="69">
        <v>0.71</v>
      </c>
      <c r="E1326" s="69">
        <v>0.73</v>
      </c>
      <c r="F1326" s="69">
        <v>2.0499999999999998</v>
      </c>
      <c r="G1326" s="69">
        <v>1.61</v>
      </c>
      <c r="H1326" s="69">
        <v>0.74</v>
      </c>
      <c r="I1326" s="69">
        <v>0.09</v>
      </c>
      <c r="J1326" s="69">
        <v>0.35</v>
      </c>
    </row>
    <row r="1327" spans="2:10" x14ac:dyDescent="0.2">
      <c r="B1327" s="218" t="s">
        <v>1393</v>
      </c>
      <c r="C1327" s="69">
        <v>3.08</v>
      </c>
      <c r="D1327" s="69">
        <v>0.7</v>
      </c>
      <c r="E1327" s="69">
        <v>0.73</v>
      </c>
      <c r="F1327" s="69">
        <v>2.06</v>
      </c>
      <c r="G1327" s="69">
        <v>1.61</v>
      </c>
      <c r="H1327" s="69">
        <v>0.75</v>
      </c>
      <c r="I1327" s="69">
        <v>0.1</v>
      </c>
      <c r="J1327" s="69">
        <v>0.35</v>
      </c>
    </row>
    <row r="1328" spans="2:10" x14ac:dyDescent="0.2">
      <c r="B1328" s="218" t="s">
        <v>1394</v>
      </c>
      <c r="C1328" s="69">
        <v>3.08</v>
      </c>
      <c r="D1328" s="69">
        <v>0.71</v>
      </c>
      <c r="E1328" s="69">
        <v>0.74</v>
      </c>
      <c r="F1328" s="69">
        <v>2.06</v>
      </c>
      <c r="G1328" s="69">
        <v>1.69</v>
      </c>
      <c r="H1328" s="69">
        <v>0.73</v>
      </c>
      <c r="I1328" s="69">
        <v>0.11</v>
      </c>
      <c r="J1328" s="69">
        <v>0.37</v>
      </c>
    </row>
    <row r="1329" spans="2:10" x14ac:dyDescent="0.2">
      <c r="B1329" s="218" t="s">
        <v>1395</v>
      </c>
      <c r="C1329" s="69">
        <v>3.08</v>
      </c>
      <c r="D1329" s="69">
        <v>0.72</v>
      </c>
      <c r="E1329" s="69">
        <v>0.75</v>
      </c>
      <c r="F1329" s="69">
        <v>2.11</v>
      </c>
      <c r="G1329" s="69">
        <v>1.7</v>
      </c>
      <c r="H1329" s="69">
        <v>0.75</v>
      </c>
      <c r="I1329" s="69">
        <v>0.12</v>
      </c>
      <c r="J1329" s="69">
        <v>0.38</v>
      </c>
    </row>
    <row r="1330" spans="2:10" x14ac:dyDescent="0.2">
      <c r="B1330" s="218" t="s">
        <v>1396</v>
      </c>
      <c r="C1330" s="69">
        <v>3.08</v>
      </c>
      <c r="D1330" s="69">
        <v>0.69</v>
      </c>
      <c r="E1330" s="69">
        <v>0.76</v>
      </c>
      <c r="F1330" s="69">
        <v>2.11</v>
      </c>
      <c r="G1330" s="69">
        <v>1.69</v>
      </c>
      <c r="H1330" s="69">
        <v>0.76</v>
      </c>
      <c r="I1330" s="69">
        <v>0.13</v>
      </c>
      <c r="J1330" s="69">
        <v>0.38</v>
      </c>
    </row>
    <row r="1331" spans="2:10" x14ac:dyDescent="0.2">
      <c r="B1331" s="218" t="s">
        <v>1397</v>
      </c>
      <c r="C1331" s="69">
        <v>3.06</v>
      </c>
      <c r="D1331" s="69">
        <v>0.69</v>
      </c>
      <c r="E1331" s="69">
        <v>0.76</v>
      </c>
      <c r="F1331" s="69">
        <v>2.09</v>
      </c>
      <c r="G1331" s="69">
        <v>1.7</v>
      </c>
      <c r="H1331" s="69">
        <v>0.75</v>
      </c>
      <c r="I1331" s="69">
        <v>0.12</v>
      </c>
      <c r="J1331" s="69">
        <v>0.37</v>
      </c>
    </row>
    <row r="1332" spans="2:10" x14ac:dyDescent="0.2">
      <c r="B1332" s="218" t="s">
        <v>1398</v>
      </c>
      <c r="C1332" s="69">
        <v>3.06</v>
      </c>
      <c r="D1332" s="69">
        <v>0.7</v>
      </c>
      <c r="E1332" s="69">
        <v>0.76</v>
      </c>
      <c r="F1332" s="69">
        <v>2.09</v>
      </c>
      <c r="G1332" s="69">
        <v>1.62</v>
      </c>
      <c r="H1332" s="69">
        <v>0.76</v>
      </c>
      <c r="I1332" s="69">
        <v>0.11</v>
      </c>
      <c r="J1332" s="69">
        <v>0.38</v>
      </c>
    </row>
    <row r="1333" spans="2:10" x14ac:dyDescent="0.2">
      <c r="B1333" s="218" t="s">
        <v>1399</v>
      </c>
      <c r="C1333" s="69">
        <v>3.06</v>
      </c>
      <c r="D1333" s="69">
        <v>0.71</v>
      </c>
      <c r="E1333" s="69">
        <v>0.77</v>
      </c>
      <c r="F1333" s="69">
        <v>2.09</v>
      </c>
      <c r="G1333" s="69">
        <v>1.63</v>
      </c>
      <c r="H1333" s="69">
        <v>0.77</v>
      </c>
      <c r="I1333" s="69">
        <v>0.12</v>
      </c>
      <c r="J1333" s="69">
        <v>0.35</v>
      </c>
    </row>
    <row r="1334" spans="2:10" x14ac:dyDescent="0.2">
      <c r="B1334" s="218" t="s">
        <v>1400</v>
      </c>
      <c r="C1334" s="69">
        <v>3.06</v>
      </c>
      <c r="D1334" s="69">
        <v>0.72</v>
      </c>
      <c r="E1334" s="69">
        <v>0.78</v>
      </c>
      <c r="F1334" s="69">
        <v>2.1</v>
      </c>
      <c r="G1334" s="69">
        <v>1.63</v>
      </c>
      <c r="H1334" s="69">
        <v>0.77</v>
      </c>
      <c r="I1334" s="69">
        <v>0.12</v>
      </c>
      <c r="J1334" s="69">
        <v>0.36</v>
      </c>
    </row>
    <row r="1335" spans="2:10" x14ac:dyDescent="0.2">
      <c r="B1335" s="218" t="s">
        <v>1401</v>
      </c>
      <c r="C1335" s="69">
        <v>3.11</v>
      </c>
      <c r="D1335" s="69">
        <v>0.74</v>
      </c>
      <c r="E1335" s="69">
        <v>0.79</v>
      </c>
      <c r="F1335" s="69">
        <v>2.12</v>
      </c>
      <c r="G1335" s="69">
        <v>1.64</v>
      </c>
      <c r="H1335" s="69">
        <v>0.78</v>
      </c>
      <c r="I1335" s="69">
        <v>0.14000000000000001</v>
      </c>
      <c r="J1335" s="69">
        <v>0.38</v>
      </c>
    </row>
    <row r="1336" spans="2:10" x14ac:dyDescent="0.2">
      <c r="B1336" s="218" t="s">
        <v>1402</v>
      </c>
      <c r="C1336" s="69">
        <v>3.1</v>
      </c>
      <c r="D1336" s="69">
        <v>0.73</v>
      </c>
      <c r="E1336" s="69">
        <v>0.79</v>
      </c>
      <c r="F1336" s="69">
        <v>2.13</v>
      </c>
      <c r="G1336" s="69">
        <v>1.65</v>
      </c>
      <c r="H1336" s="69">
        <v>0.77</v>
      </c>
      <c r="I1336" s="69">
        <v>0.14000000000000001</v>
      </c>
      <c r="J1336" s="69">
        <v>0.39</v>
      </c>
    </row>
    <row r="1337" spans="2:10" x14ac:dyDescent="0.2">
      <c r="B1337" s="218" t="s">
        <v>1403</v>
      </c>
      <c r="C1337" s="69">
        <v>3.11</v>
      </c>
      <c r="D1337" s="69">
        <v>0.72</v>
      </c>
      <c r="E1337" s="69">
        <v>0.78</v>
      </c>
      <c r="F1337" s="69">
        <v>2.12</v>
      </c>
      <c r="G1337" s="69">
        <v>1.63</v>
      </c>
      <c r="H1337" s="69">
        <v>0.75</v>
      </c>
      <c r="I1337" s="69">
        <v>0.14000000000000001</v>
      </c>
      <c r="J1337" s="69">
        <v>0.38</v>
      </c>
    </row>
    <row r="1338" spans="2:10" x14ac:dyDescent="0.2">
      <c r="B1338" s="218" t="s">
        <v>1404</v>
      </c>
      <c r="C1338" s="69">
        <v>3.12</v>
      </c>
      <c r="D1338" s="69">
        <v>0.74</v>
      </c>
      <c r="E1338" s="69">
        <v>0.79</v>
      </c>
      <c r="F1338" s="69">
        <v>2.1</v>
      </c>
      <c r="G1338" s="69">
        <v>1.64</v>
      </c>
      <c r="H1338" s="69">
        <v>0.78</v>
      </c>
      <c r="I1338" s="69">
        <v>0.16</v>
      </c>
      <c r="J1338" s="69">
        <v>0.39</v>
      </c>
    </row>
    <row r="1339" spans="2:10" x14ac:dyDescent="0.2">
      <c r="B1339" s="218" t="s">
        <v>1405</v>
      </c>
      <c r="C1339" s="69">
        <v>3.17</v>
      </c>
      <c r="D1339" s="69">
        <v>0.74</v>
      </c>
      <c r="E1339" s="69">
        <v>0.78</v>
      </c>
      <c r="F1339" s="69">
        <v>2.11</v>
      </c>
      <c r="G1339" s="69">
        <v>1.65</v>
      </c>
      <c r="H1339" s="69">
        <v>0.77</v>
      </c>
      <c r="I1339" s="69">
        <v>0.13</v>
      </c>
      <c r="J1339" s="69">
        <v>0.4</v>
      </c>
    </row>
    <row r="1340" spans="2:10" x14ac:dyDescent="0.2">
      <c r="B1340" s="218" t="s">
        <v>1406</v>
      </c>
      <c r="C1340" s="69">
        <v>3.25</v>
      </c>
      <c r="D1340" s="69">
        <v>0.76</v>
      </c>
      <c r="E1340" s="69">
        <v>0.78</v>
      </c>
      <c r="F1340" s="69">
        <v>2.12</v>
      </c>
      <c r="G1340" s="69">
        <v>1.66</v>
      </c>
      <c r="H1340" s="69">
        <v>0.78</v>
      </c>
      <c r="I1340" s="69">
        <v>0.13</v>
      </c>
      <c r="J1340" s="69">
        <v>0.39</v>
      </c>
    </row>
    <row r="1341" spans="2:10" x14ac:dyDescent="0.2">
      <c r="B1341" s="218" t="s">
        <v>1407</v>
      </c>
      <c r="C1341" s="69">
        <v>3.26</v>
      </c>
      <c r="D1341" s="69">
        <v>0.77</v>
      </c>
      <c r="E1341" s="69">
        <v>0.78</v>
      </c>
      <c r="F1341" s="69">
        <v>2.12</v>
      </c>
      <c r="G1341" s="69">
        <v>1.66</v>
      </c>
      <c r="H1341" s="69">
        <v>0.79</v>
      </c>
      <c r="I1341" s="69">
        <v>0.11</v>
      </c>
      <c r="J1341" s="69">
        <v>0.36</v>
      </c>
    </row>
    <row r="1342" spans="2:10" x14ac:dyDescent="0.2">
      <c r="B1342" s="218" t="s">
        <v>1408</v>
      </c>
      <c r="C1342" s="69">
        <v>3.26</v>
      </c>
      <c r="D1342" s="69">
        <v>0.78</v>
      </c>
      <c r="E1342" s="69">
        <v>0.78</v>
      </c>
      <c r="F1342" s="69">
        <v>2.13</v>
      </c>
      <c r="G1342" s="69">
        <v>1.66</v>
      </c>
      <c r="H1342" s="69">
        <v>0.79</v>
      </c>
      <c r="I1342" s="69">
        <v>0.13</v>
      </c>
      <c r="J1342" s="69">
        <v>0.37</v>
      </c>
    </row>
    <row r="1343" spans="2:10" x14ac:dyDescent="0.2">
      <c r="B1343" s="218" t="s">
        <v>1409</v>
      </c>
      <c r="C1343" s="69">
        <v>3.26</v>
      </c>
      <c r="D1343" s="69">
        <v>0.8</v>
      </c>
      <c r="E1343" s="69">
        <v>0.79</v>
      </c>
      <c r="F1343" s="69">
        <v>2.13</v>
      </c>
      <c r="G1343" s="69">
        <v>1.67</v>
      </c>
      <c r="H1343" s="69">
        <v>0.81</v>
      </c>
      <c r="I1343" s="69">
        <v>0.14000000000000001</v>
      </c>
      <c r="J1343" s="69">
        <v>0.38</v>
      </c>
    </row>
    <row r="1344" spans="2:10" x14ac:dyDescent="0.2">
      <c r="B1344" s="218" t="s">
        <v>1410</v>
      </c>
      <c r="C1344" s="69">
        <v>3.27</v>
      </c>
      <c r="D1344" s="69">
        <v>0.8</v>
      </c>
      <c r="E1344" s="69">
        <v>0.78</v>
      </c>
      <c r="F1344" s="69">
        <v>2.13</v>
      </c>
      <c r="G1344" s="69">
        <v>1.67</v>
      </c>
      <c r="H1344" s="69">
        <v>0.8</v>
      </c>
      <c r="I1344" s="69">
        <v>0.13</v>
      </c>
      <c r="J1344" s="69">
        <v>0.37</v>
      </c>
    </row>
    <row r="1345" spans="2:10" x14ac:dyDescent="0.2">
      <c r="B1345" s="218" t="s">
        <v>1411</v>
      </c>
      <c r="C1345" s="69">
        <v>3.28</v>
      </c>
      <c r="D1345" s="69">
        <v>0.8</v>
      </c>
      <c r="E1345" s="69">
        <v>0.78</v>
      </c>
      <c r="F1345" s="69">
        <v>2.12</v>
      </c>
      <c r="G1345" s="69">
        <v>1.66</v>
      </c>
      <c r="H1345" s="69">
        <v>0.8</v>
      </c>
      <c r="I1345" s="69">
        <v>0.14000000000000001</v>
      </c>
      <c r="J1345" s="69">
        <v>0.36</v>
      </c>
    </row>
    <row r="1346" spans="2:10" x14ac:dyDescent="0.2">
      <c r="B1346" s="218" t="s">
        <v>1412</v>
      </c>
      <c r="C1346" s="69">
        <v>3.26</v>
      </c>
      <c r="D1346" s="69">
        <v>0.81</v>
      </c>
      <c r="E1346" s="69">
        <v>0.78</v>
      </c>
      <c r="F1346" s="69">
        <v>2.12</v>
      </c>
      <c r="G1346" s="69">
        <v>1.66</v>
      </c>
      <c r="H1346" s="69">
        <v>0.79</v>
      </c>
      <c r="I1346" s="69">
        <v>0.14000000000000001</v>
      </c>
      <c r="J1346" s="69">
        <v>0.34</v>
      </c>
    </row>
    <row r="1347" spans="2:10" x14ac:dyDescent="0.2">
      <c r="B1347" s="218" t="s">
        <v>1413</v>
      </c>
      <c r="C1347" s="69">
        <v>3.27</v>
      </c>
      <c r="D1347" s="69">
        <v>0.85</v>
      </c>
      <c r="E1347" s="69">
        <v>0.79</v>
      </c>
      <c r="F1347" s="69">
        <v>2.14</v>
      </c>
      <c r="G1347" s="69">
        <v>1.7</v>
      </c>
      <c r="H1347" s="69">
        <v>0.81</v>
      </c>
      <c r="I1347" s="69">
        <v>0.14000000000000001</v>
      </c>
      <c r="J1347" s="69">
        <v>0.33</v>
      </c>
    </row>
    <row r="1348" spans="2:10" x14ac:dyDescent="0.2">
      <c r="B1348" s="218" t="s">
        <v>1414</v>
      </c>
      <c r="C1348" s="69">
        <v>3.28</v>
      </c>
      <c r="D1348" s="69">
        <v>0.86</v>
      </c>
      <c r="E1348" s="69">
        <v>0.81</v>
      </c>
      <c r="F1348" s="69">
        <v>2.15</v>
      </c>
      <c r="G1348" s="69">
        <v>1.56</v>
      </c>
      <c r="H1348" s="69">
        <v>0.8</v>
      </c>
      <c r="I1348" s="69">
        <v>0.15</v>
      </c>
      <c r="J1348" s="69">
        <v>0.36</v>
      </c>
    </row>
    <row r="1349" spans="2:10" x14ac:dyDescent="0.2">
      <c r="B1349" s="218" t="s">
        <v>1415</v>
      </c>
      <c r="C1349" s="69">
        <v>3.3</v>
      </c>
      <c r="D1349" s="69">
        <v>0.86</v>
      </c>
      <c r="E1349" s="69">
        <v>0.83</v>
      </c>
      <c r="F1349" s="69">
        <v>2.16</v>
      </c>
      <c r="G1349" s="69">
        <v>1.56</v>
      </c>
      <c r="H1349" s="69">
        <v>0.79</v>
      </c>
      <c r="I1349" s="69">
        <v>0.16</v>
      </c>
      <c r="J1349" s="69">
        <v>0.36</v>
      </c>
    </row>
    <row r="1350" spans="2:10" x14ac:dyDescent="0.2">
      <c r="B1350" s="218" t="s">
        <v>1416</v>
      </c>
      <c r="C1350" s="69">
        <v>3.32</v>
      </c>
      <c r="D1350" s="69">
        <v>0.84</v>
      </c>
      <c r="E1350" s="69">
        <v>0.86</v>
      </c>
      <c r="F1350" s="69">
        <v>2.17</v>
      </c>
      <c r="G1350" s="69">
        <v>1.56</v>
      </c>
      <c r="H1350" s="69">
        <v>0.81</v>
      </c>
      <c r="I1350" s="69">
        <v>0.18</v>
      </c>
      <c r="J1350" s="69">
        <v>0.37</v>
      </c>
    </row>
    <row r="1351" spans="2:10" x14ac:dyDescent="0.2">
      <c r="B1351" s="218" t="s">
        <v>1417</v>
      </c>
      <c r="C1351" s="69">
        <v>3.34</v>
      </c>
      <c r="D1351" s="69">
        <v>0.85</v>
      </c>
      <c r="E1351" s="69">
        <v>0.89</v>
      </c>
      <c r="F1351" s="69">
        <v>2.1800000000000002</v>
      </c>
      <c r="G1351" s="69">
        <v>1.56</v>
      </c>
      <c r="H1351" s="69">
        <v>0.81</v>
      </c>
      <c r="I1351" s="69">
        <v>0.19</v>
      </c>
      <c r="J1351" s="69">
        <v>0.38</v>
      </c>
    </row>
    <row r="1352" spans="2:10" x14ac:dyDescent="0.2">
      <c r="B1352" s="218" t="s">
        <v>1418</v>
      </c>
      <c r="C1352" s="69">
        <v>3.36</v>
      </c>
      <c r="D1352" s="69">
        <v>0.88</v>
      </c>
      <c r="E1352" s="69">
        <v>0.91</v>
      </c>
      <c r="F1352" s="69">
        <v>2.1800000000000002</v>
      </c>
      <c r="G1352" s="69">
        <v>1.56</v>
      </c>
      <c r="H1352" s="69">
        <v>0.82</v>
      </c>
      <c r="I1352" s="69">
        <v>0.19</v>
      </c>
      <c r="J1352" s="69">
        <v>0.38</v>
      </c>
    </row>
    <row r="1353" spans="2:10" x14ac:dyDescent="0.2">
      <c r="B1353" s="218" t="s">
        <v>1419</v>
      </c>
      <c r="C1353" s="69">
        <v>3.36</v>
      </c>
      <c r="D1353" s="69">
        <v>0.88</v>
      </c>
      <c r="E1353" s="69">
        <v>0.91</v>
      </c>
      <c r="F1353" s="69">
        <v>2.1800000000000002</v>
      </c>
      <c r="G1353" s="69">
        <v>1.57</v>
      </c>
      <c r="H1353" s="69">
        <v>0.84</v>
      </c>
      <c r="I1353" s="69">
        <v>0.18</v>
      </c>
      <c r="J1353" s="69">
        <v>0.4</v>
      </c>
    </row>
    <row r="1354" spans="2:10" x14ac:dyDescent="0.2">
      <c r="B1354" s="218" t="s">
        <v>1420</v>
      </c>
      <c r="C1354" s="69">
        <v>3.37</v>
      </c>
      <c r="D1354" s="69">
        <v>0.9</v>
      </c>
      <c r="E1354" s="69">
        <v>0.93</v>
      </c>
      <c r="F1354" s="69">
        <v>2.16</v>
      </c>
      <c r="G1354" s="69">
        <v>1.55</v>
      </c>
      <c r="H1354" s="69">
        <v>0.83</v>
      </c>
      <c r="I1354" s="69">
        <v>0.18</v>
      </c>
      <c r="J1354" s="69">
        <v>0.41</v>
      </c>
    </row>
    <row r="1355" spans="2:10" x14ac:dyDescent="0.2">
      <c r="B1355" s="218" t="s">
        <v>1421</v>
      </c>
      <c r="C1355" s="69">
        <v>3.36</v>
      </c>
      <c r="D1355" s="69">
        <v>0.91</v>
      </c>
      <c r="E1355" s="69">
        <v>0.94</v>
      </c>
      <c r="F1355" s="69">
        <v>2.16</v>
      </c>
      <c r="G1355" s="69">
        <v>1.51</v>
      </c>
      <c r="H1355" s="69">
        <v>0.84</v>
      </c>
      <c r="I1355" s="69">
        <v>0.17</v>
      </c>
      <c r="J1355" s="69">
        <v>0.43</v>
      </c>
    </row>
    <row r="1356" spans="2:10" x14ac:dyDescent="0.2">
      <c r="B1356" s="218" t="s">
        <v>1422</v>
      </c>
      <c r="C1356" s="69">
        <v>3.38</v>
      </c>
      <c r="D1356" s="69">
        <v>0.91</v>
      </c>
      <c r="E1356" s="69">
        <v>0.94</v>
      </c>
      <c r="F1356" s="69">
        <v>2.15</v>
      </c>
      <c r="G1356" s="69">
        <v>1.51</v>
      </c>
      <c r="H1356" s="69">
        <v>0.84</v>
      </c>
      <c r="I1356" s="69">
        <v>0.17</v>
      </c>
      <c r="J1356" s="69">
        <v>0.43</v>
      </c>
    </row>
    <row r="1357" spans="2:10" x14ac:dyDescent="0.2">
      <c r="B1357" s="218" t="s">
        <v>1423</v>
      </c>
      <c r="C1357" s="69">
        <v>3.36</v>
      </c>
      <c r="D1357" s="69">
        <v>0.92</v>
      </c>
      <c r="E1357" s="69">
        <v>0.95</v>
      </c>
      <c r="F1357" s="69">
        <v>2.16</v>
      </c>
      <c r="G1357" s="69">
        <v>1.5</v>
      </c>
      <c r="H1357" s="69">
        <v>0.84</v>
      </c>
      <c r="I1357" s="69">
        <v>0.16</v>
      </c>
      <c r="J1357" s="69">
        <v>0.43</v>
      </c>
    </row>
    <row r="1358" spans="2:10" x14ac:dyDescent="0.2">
      <c r="B1358" s="218" t="s">
        <v>1424</v>
      </c>
      <c r="C1358" s="69">
        <v>3.37</v>
      </c>
      <c r="D1358" s="69">
        <v>0.95</v>
      </c>
      <c r="E1358" s="69">
        <v>0.95</v>
      </c>
      <c r="F1358" s="69">
        <v>2.15</v>
      </c>
      <c r="G1358" s="69">
        <v>1.51</v>
      </c>
      <c r="H1358" s="69">
        <v>0.86</v>
      </c>
      <c r="I1358" s="69">
        <v>0.18</v>
      </c>
      <c r="J1358" s="69">
        <v>0.43</v>
      </c>
    </row>
    <row r="1359" spans="2:10" x14ac:dyDescent="0.2">
      <c r="B1359" s="218" t="s">
        <v>1425</v>
      </c>
      <c r="C1359" s="69">
        <v>3.39</v>
      </c>
      <c r="D1359" s="69">
        <v>0.96</v>
      </c>
      <c r="E1359" s="69">
        <v>0.95</v>
      </c>
      <c r="F1359" s="69">
        <v>2.14</v>
      </c>
      <c r="G1359" s="69">
        <v>1.51</v>
      </c>
      <c r="H1359" s="69">
        <v>0.83</v>
      </c>
      <c r="I1359" s="69">
        <v>0.17</v>
      </c>
      <c r="J1359" s="69">
        <v>0.42</v>
      </c>
    </row>
    <row r="1360" spans="2:10" x14ac:dyDescent="0.2">
      <c r="B1360" s="218" t="s">
        <v>1426</v>
      </c>
      <c r="C1360" s="69">
        <v>3.38</v>
      </c>
      <c r="D1360" s="69">
        <v>0.92</v>
      </c>
      <c r="E1360" s="69">
        <v>0.95</v>
      </c>
      <c r="F1360" s="69">
        <v>2.13</v>
      </c>
      <c r="G1360" s="69">
        <v>1.51</v>
      </c>
      <c r="H1360" s="69">
        <v>0.84</v>
      </c>
      <c r="I1360" s="69">
        <v>0.19</v>
      </c>
      <c r="J1360" s="69">
        <v>0.44</v>
      </c>
    </row>
    <row r="1361" spans="2:10" x14ac:dyDescent="0.2">
      <c r="B1361" s="218" t="s">
        <v>1427</v>
      </c>
      <c r="C1361" s="69">
        <v>3.39</v>
      </c>
      <c r="D1361" s="69">
        <v>0.98</v>
      </c>
      <c r="E1361" s="69">
        <v>0.94</v>
      </c>
      <c r="F1361" s="69">
        <v>2.11</v>
      </c>
      <c r="G1361" s="69">
        <v>1.51</v>
      </c>
      <c r="H1361" s="69">
        <v>0.82</v>
      </c>
      <c r="I1361" s="69">
        <v>0.18</v>
      </c>
      <c r="J1361" s="69">
        <v>0.45</v>
      </c>
    </row>
    <row r="1362" spans="2:10" x14ac:dyDescent="0.2">
      <c r="B1362" s="218" t="s">
        <v>1428</v>
      </c>
      <c r="C1362" s="69">
        <v>3.36</v>
      </c>
      <c r="D1362" s="69">
        <v>0.93</v>
      </c>
      <c r="E1362" s="69">
        <v>0.94</v>
      </c>
      <c r="F1362" s="69">
        <v>2.1</v>
      </c>
      <c r="G1362" s="69">
        <v>1.51</v>
      </c>
      <c r="H1362" s="69">
        <v>0.82</v>
      </c>
      <c r="I1362" s="69">
        <v>0.19</v>
      </c>
      <c r="J1362" s="69">
        <v>0.44</v>
      </c>
    </row>
    <row r="1363" spans="2:10" x14ac:dyDescent="0.2">
      <c r="B1363" s="218" t="s">
        <v>1429</v>
      </c>
      <c r="C1363" s="69">
        <v>3.34</v>
      </c>
      <c r="D1363" s="69">
        <v>0.86</v>
      </c>
      <c r="E1363" s="69">
        <v>0.96</v>
      </c>
      <c r="F1363" s="69">
        <v>2.1</v>
      </c>
      <c r="G1363" s="69">
        <v>1.52</v>
      </c>
      <c r="H1363" s="69">
        <v>0.82</v>
      </c>
      <c r="I1363" s="69">
        <v>0.2</v>
      </c>
      <c r="J1363" s="69">
        <v>0.47</v>
      </c>
    </row>
    <row r="1364" spans="2:10" x14ac:dyDescent="0.2">
      <c r="B1364" s="218" t="s">
        <v>1430</v>
      </c>
      <c r="C1364" s="69">
        <v>3.32</v>
      </c>
      <c r="D1364" s="69">
        <v>0.86</v>
      </c>
      <c r="E1364" s="69">
        <v>0.97</v>
      </c>
      <c r="F1364" s="69">
        <v>2.11</v>
      </c>
      <c r="G1364" s="69">
        <v>1.53</v>
      </c>
      <c r="H1364" s="69">
        <v>0.83</v>
      </c>
      <c r="I1364" s="69">
        <v>0.2</v>
      </c>
      <c r="J1364" s="69">
        <v>0.47</v>
      </c>
    </row>
    <row r="1365" spans="2:10" x14ac:dyDescent="0.2">
      <c r="B1365" s="218" t="s">
        <v>1431</v>
      </c>
      <c r="C1365" s="69">
        <v>3.33</v>
      </c>
      <c r="D1365" s="69">
        <v>0.85</v>
      </c>
      <c r="E1365" s="69">
        <v>0.97</v>
      </c>
      <c r="F1365" s="69">
        <v>2.11</v>
      </c>
      <c r="G1365" s="69">
        <v>1.53</v>
      </c>
      <c r="H1365" s="69">
        <v>0.84</v>
      </c>
      <c r="I1365" s="69">
        <v>0.2</v>
      </c>
      <c r="J1365" s="69">
        <v>0.46</v>
      </c>
    </row>
    <row r="1366" spans="2:10" x14ac:dyDescent="0.2">
      <c r="B1366" s="218" t="s">
        <v>1432</v>
      </c>
      <c r="C1366" s="69">
        <v>3.34</v>
      </c>
      <c r="D1366" s="69">
        <v>0.86</v>
      </c>
      <c r="E1366" s="69">
        <v>0.99</v>
      </c>
      <c r="F1366" s="69">
        <v>2.1</v>
      </c>
      <c r="G1366" s="69">
        <v>1.54</v>
      </c>
      <c r="H1366" s="69">
        <v>0.83</v>
      </c>
      <c r="I1366" s="69">
        <v>0.2</v>
      </c>
      <c r="J1366" s="69">
        <v>0.48</v>
      </c>
    </row>
    <row r="1367" spans="2:10" x14ac:dyDescent="0.2">
      <c r="B1367" s="218" t="s">
        <v>1433</v>
      </c>
      <c r="C1367" s="69">
        <v>3.31</v>
      </c>
      <c r="D1367" s="69">
        <v>0.86</v>
      </c>
      <c r="E1367" s="69">
        <v>0.99</v>
      </c>
      <c r="F1367" s="69">
        <v>2.09</v>
      </c>
      <c r="G1367" s="69">
        <v>1.53</v>
      </c>
      <c r="H1367" s="69">
        <v>0.83</v>
      </c>
      <c r="I1367" s="69">
        <v>0.21</v>
      </c>
      <c r="J1367" s="69">
        <v>0.49</v>
      </c>
    </row>
    <row r="1368" spans="2:10" x14ac:dyDescent="0.2">
      <c r="B1368" s="218" t="s">
        <v>1434</v>
      </c>
      <c r="C1368" s="69">
        <v>3.33</v>
      </c>
      <c r="D1368" s="69">
        <v>0.86</v>
      </c>
      <c r="E1368" s="69">
        <v>1.01</v>
      </c>
      <c r="F1368" s="69">
        <v>2.11</v>
      </c>
      <c r="G1368" s="69">
        <v>1.54</v>
      </c>
      <c r="H1368" s="69">
        <v>0.84</v>
      </c>
      <c r="I1368" s="69">
        <v>0.24</v>
      </c>
      <c r="J1368" s="69">
        <v>0.51</v>
      </c>
    </row>
    <row r="1369" spans="2:10" x14ac:dyDescent="0.2">
      <c r="B1369" s="218" t="s">
        <v>1435</v>
      </c>
      <c r="C1369" s="69">
        <v>3.33</v>
      </c>
      <c r="D1369" s="69">
        <v>0.86</v>
      </c>
      <c r="E1369" s="69">
        <v>0.95</v>
      </c>
      <c r="F1369" s="69">
        <v>2.11</v>
      </c>
      <c r="G1369" s="69">
        <v>1.55</v>
      </c>
      <c r="H1369" s="69">
        <v>0.84</v>
      </c>
      <c r="I1369" s="69">
        <v>0.24</v>
      </c>
      <c r="J1369" s="69">
        <v>0.44</v>
      </c>
    </row>
    <row r="1370" spans="2:10" x14ac:dyDescent="0.2">
      <c r="B1370" s="218" t="s">
        <v>1436</v>
      </c>
      <c r="C1370" s="69">
        <v>3.33</v>
      </c>
      <c r="D1370" s="69">
        <v>0.9</v>
      </c>
      <c r="E1370" s="69">
        <v>0.97</v>
      </c>
      <c r="F1370" s="69">
        <v>2.12</v>
      </c>
      <c r="G1370" s="69">
        <v>1.55</v>
      </c>
      <c r="H1370" s="69">
        <v>0.86</v>
      </c>
      <c r="I1370" s="69">
        <v>0.26</v>
      </c>
      <c r="J1370" s="69">
        <v>0.47</v>
      </c>
    </row>
    <row r="1371" spans="2:10" x14ac:dyDescent="0.2">
      <c r="B1371" s="218" t="s">
        <v>1437</v>
      </c>
      <c r="C1371" s="69">
        <v>3.36</v>
      </c>
      <c r="D1371" s="69">
        <v>0.91</v>
      </c>
      <c r="E1371" s="69">
        <v>0.99</v>
      </c>
      <c r="F1371" s="69">
        <v>2.12</v>
      </c>
      <c r="G1371" s="69">
        <v>1.56</v>
      </c>
      <c r="H1371" s="69">
        <v>0.86</v>
      </c>
      <c r="I1371" s="69">
        <v>0.27</v>
      </c>
      <c r="J1371" s="69">
        <v>0.48</v>
      </c>
    </row>
    <row r="1372" spans="2:10" x14ac:dyDescent="0.2">
      <c r="B1372" s="218" t="s">
        <v>1438</v>
      </c>
      <c r="C1372" s="69">
        <v>3.4</v>
      </c>
      <c r="D1372" s="69">
        <v>0.92</v>
      </c>
      <c r="E1372" s="69">
        <v>1.03</v>
      </c>
      <c r="F1372" s="69">
        <v>2.14</v>
      </c>
      <c r="G1372" s="69">
        <v>1.57</v>
      </c>
      <c r="H1372" s="69">
        <v>0.86</v>
      </c>
      <c r="I1372" s="69">
        <v>0.26</v>
      </c>
      <c r="J1372" s="69">
        <v>0.48</v>
      </c>
    </row>
    <row r="1373" spans="2:10" x14ac:dyDescent="0.2">
      <c r="B1373" s="218" t="s">
        <v>1439</v>
      </c>
      <c r="C1373" s="69">
        <v>3.37</v>
      </c>
      <c r="D1373" s="69">
        <v>0.94</v>
      </c>
      <c r="E1373" s="69">
        <v>1.1000000000000001</v>
      </c>
      <c r="F1373" s="69">
        <v>2.14</v>
      </c>
      <c r="G1373" s="69">
        <v>1.57</v>
      </c>
      <c r="H1373" s="69">
        <v>0.84</v>
      </c>
      <c r="I1373" s="69">
        <v>0.28000000000000003</v>
      </c>
      <c r="J1373" s="69">
        <v>0.49</v>
      </c>
    </row>
    <row r="1374" spans="2:10" x14ac:dyDescent="0.2">
      <c r="B1374" s="218" t="s">
        <v>1440</v>
      </c>
      <c r="C1374" s="69">
        <v>3.37</v>
      </c>
      <c r="D1374" s="69">
        <v>0.93</v>
      </c>
      <c r="E1374" s="69">
        <v>1.1299999999999999</v>
      </c>
      <c r="F1374" s="69">
        <v>2.14</v>
      </c>
      <c r="G1374" s="69">
        <v>1.58</v>
      </c>
      <c r="H1374" s="69">
        <v>0.84</v>
      </c>
      <c r="I1374" s="69">
        <v>0.28999999999999998</v>
      </c>
      <c r="J1374" s="69">
        <v>0.5</v>
      </c>
    </row>
    <row r="1375" spans="2:10" x14ac:dyDescent="0.2">
      <c r="B1375" s="218" t="s">
        <v>1441</v>
      </c>
      <c r="C1375" s="69">
        <v>3.46</v>
      </c>
      <c r="D1375" s="69">
        <v>0.93</v>
      </c>
      <c r="E1375" s="69">
        <v>1.1599999999999999</v>
      </c>
      <c r="F1375" s="69">
        <v>2.1800000000000002</v>
      </c>
      <c r="G1375" s="69">
        <v>1.62</v>
      </c>
      <c r="H1375" s="69">
        <v>0.85</v>
      </c>
      <c r="I1375" s="69">
        <v>0.28999999999999998</v>
      </c>
      <c r="J1375" s="69">
        <v>0.49</v>
      </c>
    </row>
    <row r="1376" spans="2:10" x14ac:dyDescent="0.2">
      <c r="B1376" s="218" t="s">
        <v>1442</v>
      </c>
      <c r="C1376" s="69">
        <v>3.42</v>
      </c>
      <c r="D1376" s="69">
        <v>0.96</v>
      </c>
      <c r="E1376" s="69">
        <v>1.1299999999999999</v>
      </c>
      <c r="F1376" s="69">
        <v>2.17</v>
      </c>
      <c r="G1376" s="69">
        <v>1.63</v>
      </c>
      <c r="H1376" s="69">
        <v>0.85</v>
      </c>
      <c r="I1376" s="69">
        <v>0.28999999999999998</v>
      </c>
      <c r="J1376" s="69">
        <v>0.5</v>
      </c>
    </row>
    <row r="1377" spans="2:10" x14ac:dyDescent="0.2">
      <c r="B1377" s="218" t="s">
        <v>1443</v>
      </c>
      <c r="C1377" s="69">
        <v>3.42</v>
      </c>
      <c r="D1377" s="69">
        <v>0.94</v>
      </c>
      <c r="E1377" s="69">
        <v>1.0900000000000001</v>
      </c>
      <c r="F1377" s="69">
        <v>2.14</v>
      </c>
      <c r="G1377" s="69">
        <v>1.62</v>
      </c>
      <c r="H1377" s="69">
        <v>0.86</v>
      </c>
      <c r="I1377" s="69">
        <v>0.3</v>
      </c>
      <c r="J1377" s="69">
        <v>0.51</v>
      </c>
    </row>
    <row r="1378" spans="2:10" x14ac:dyDescent="0.2">
      <c r="B1378" s="218" t="s">
        <v>1444</v>
      </c>
      <c r="C1378" s="69">
        <v>3.45</v>
      </c>
      <c r="D1378" s="69">
        <v>0.95</v>
      </c>
      <c r="E1378" s="69">
        <v>1.04</v>
      </c>
      <c r="F1378" s="69">
        <v>2.13</v>
      </c>
      <c r="G1378" s="69">
        <v>1.61</v>
      </c>
      <c r="H1378" s="69">
        <v>0.86</v>
      </c>
      <c r="I1378" s="69">
        <v>0.28999999999999998</v>
      </c>
      <c r="J1378" s="69">
        <v>0.51</v>
      </c>
    </row>
    <row r="1379" spans="2:10" x14ac:dyDescent="0.2">
      <c r="B1379" s="218" t="s">
        <v>1445</v>
      </c>
      <c r="C1379" s="69">
        <v>3.44</v>
      </c>
      <c r="D1379" s="69">
        <v>0.92</v>
      </c>
      <c r="E1379" s="69">
        <v>0.86</v>
      </c>
      <c r="F1379" s="69">
        <v>2.12</v>
      </c>
      <c r="G1379" s="69">
        <v>1.62</v>
      </c>
      <c r="H1379" s="69">
        <v>0.86</v>
      </c>
      <c r="I1379" s="69">
        <v>0.31</v>
      </c>
      <c r="J1379" s="69">
        <v>0.51</v>
      </c>
    </row>
    <row r="1380" spans="2:10" x14ac:dyDescent="0.2">
      <c r="B1380" s="218" t="s">
        <v>1446</v>
      </c>
      <c r="C1380" s="69">
        <v>3.44</v>
      </c>
      <c r="D1380" s="69">
        <v>0.91</v>
      </c>
      <c r="E1380" s="69">
        <v>0.82</v>
      </c>
      <c r="F1380" s="69">
        <v>2.12</v>
      </c>
      <c r="G1380" s="69">
        <v>1.61</v>
      </c>
      <c r="H1380" s="69">
        <v>0.86</v>
      </c>
      <c r="I1380" s="69">
        <v>0.31</v>
      </c>
      <c r="J1380" s="69">
        <v>0.51</v>
      </c>
    </row>
    <row r="1381" spans="2:10" x14ac:dyDescent="0.2">
      <c r="B1381" s="218" t="s">
        <v>1447</v>
      </c>
      <c r="C1381" s="69">
        <v>3.46</v>
      </c>
      <c r="D1381" s="69">
        <v>0.92</v>
      </c>
      <c r="E1381" s="69">
        <v>0.81</v>
      </c>
      <c r="F1381" s="69">
        <v>2.12</v>
      </c>
      <c r="G1381" s="69">
        <v>1.6</v>
      </c>
      <c r="H1381" s="69">
        <v>0.86</v>
      </c>
      <c r="I1381" s="69">
        <v>0.31</v>
      </c>
      <c r="J1381" s="69">
        <v>0.49</v>
      </c>
    </row>
    <row r="1382" spans="2:10" x14ac:dyDescent="0.2">
      <c r="B1382" s="218" t="s">
        <v>1448</v>
      </c>
      <c r="C1382" s="69">
        <v>3.5</v>
      </c>
      <c r="D1382" s="69">
        <v>0.93</v>
      </c>
      <c r="E1382" s="69">
        <v>0.82</v>
      </c>
      <c r="F1382" s="69">
        <v>2.11</v>
      </c>
      <c r="G1382" s="69">
        <v>1.62</v>
      </c>
      <c r="H1382" s="69">
        <v>0.87</v>
      </c>
      <c r="I1382" s="69">
        <v>0.31</v>
      </c>
      <c r="J1382" s="69">
        <v>0.48</v>
      </c>
    </row>
    <row r="1383" spans="2:10" x14ac:dyDescent="0.2">
      <c r="B1383" s="218" t="s">
        <v>1449</v>
      </c>
      <c r="C1383" s="69">
        <v>3.49</v>
      </c>
      <c r="D1383" s="69">
        <v>0.91</v>
      </c>
      <c r="E1383" s="69">
        <v>0.79</v>
      </c>
      <c r="F1383" s="69">
        <v>2.09</v>
      </c>
      <c r="G1383" s="69">
        <v>1.61</v>
      </c>
      <c r="H1383" s="69">
        <v>0.86</v>
      </c>
      <c r="I1383" s="69">
        <v>0.31</v>
      </c>
      <c r="J1383" s="69">
        <v>0.48</v>
      </c>
    </row>
    <row r="1384" spans="2:10" x14ac:dyDescent="0.2">
      <c r="B1384" s="218" t="s">
        <v>1450</v>
      </c>
      <c r="C1384" s="69">
        <v>3.49</v>
      </c>
      <c r="D1384" s="69">
        <v>0.91</v>
      </c>
      <c r="E1384" s="69">
        <v>0.76</v>
      </c>
      <c r="F1384" s="69">
        <v>2.09</v>
      </c>
      <c r="G1384" s="69">
        <v>1.6</v>
      </c>
      <c r="H1384" s="69">
        <v>0.86</v>
      </c>
      <c r="I1384" s="69">
        <v>0.33</v>
      </c>
      <c r="J1384" s="69">
        <v>0.48</v>
      </c>
    </row>
    <row r="1385" spans="2:10" x14ac:dyDescent="0.2">
      <c r="B1385" s="218" t="s">
        <v>1451</v>
      </c>
      <c r="C1385" s="69">
        <v>3.49</v>
      </c>
      <c r="D1385" s="69">
        <v>0.9</v>
      </c>
      <c r="E1385" s="69">
        <v>0.75</v>
      </c>
      <c r="F1385" s="69">
        <v>2.09</v>
      </c>
      <c r="G1385" s="69">
        <v>1.6</v>
      </c>
      <c r="H1385" s="69">
        <v>0.86</v>
      </c>
      <c r="I1385" s="69">
        <v>0.32</v>
      </c>
      <c r="J1385" s="69">
        <v>0.49</v>
      </c>
    </row>
    <row r="1386" spans="2:10" x14ac:dyDescent="0.2">
      <c r="B1386" s="218" t="s">
        <v>1452</v>
      </c>
      <c r="C1386" s="69">
        <v>3.5</v>
      </c>
      <c r="D1386" s="69">
        <v>0.89</v>
      </c>
      <c r="E1386" s="69">
        <v>0.74</v>
      </c>
      <c r="F1386" s="69">
        <v>2.09</v>
      </c>
      <c r="G1386" s="69">
        <v>1.61</v>
      </c>
      <c r="H1386" s="69">
        <v>0.85</v>
      </c>
      <c r="I1386" s="69">
        <v>0.36</v>
      </c>
      <c r="J1386" s="69">
        <v>0.48</v>
      </c>
    </row>
    <row r="1387" spans="2:10" x14ac:dyDescent="0.2">
      <c r="B1387" s="218" t="s">
        <v>1453</v>
      </c>
      <c r="C1387" s="69">
        <v>3.56</v>
      </c>
      <c r="D1387" s="69">
        <v>0.93</v>
      </c>
      <c r="E1387" s="69">
        <v>0.75</v>
      </c>
      <c r="F1387" s="69">
        <v>2.12</v>
      </c>
      <c r="G1387" s="69">
        <v>1.63</v>
      </c>
      <c r="H1387" s="69">
        <v>0.84</v>
      </c>
      <c r="I1387" s="69">
        <v>0.37</v>
      </c>
      <c r="J1387" s="69">
        <v>0.5</v>
      </c>
    </row>
    <row r="1388" spans="2:10" x14ac:dyDescent="0.2">
      <c r="B1388" s="218" t="s">
        <v>1454</v>
      </c>
      <c r="C1388" s="69">
        <v>3.61</v>
      </c>
      <c r="D1388" s="69">
        <v>0.95</v>
      </c>
      <c r="E1388" s="69">
        <v>0.75</v>
      </c>
      <c r="F1388" s="69">
        <v>2.14</v>
      </c>
      <c r="G1388" s="69">
        <v>1.66</v>
      </c>
      <c r="H1388" s="69">
        <v>0.85</v>
      </c>
      <c r="I1388" s="69">
        <v>0.38</v>
      </c>
      <c r="J1388" s="69">
        <v>0.52</v>
      </c>
    </row>
    <row r="1389" spans="2:10" x14ac:dyDescent="0.2">
      <c r="B1389" s="218" t="s">
        <v>1455</v>
      </c>
      <c r="C1389" s="69">
        <v>3.58</v>
      </c>
      <c r="D1389" s="69">
        <v>0.97</v>
      </c>
      <c r="E1389" s="69">
        <v>0.75</v>
      </c>
      <c r="F1389" s="69">
        <v>2.14</v>
      </c>
      <c r="G1389" s="69">
        <v>1.66</v>
      </c>
      <c r="H1389" s="69">
        <v>0.84</v>
      </c>
      <c r="I1389" s="69">
        <v>0.38</v>
      </c>
      <c r="J1389" s="69">
        <v>0.56000000000000005</v>
      </c>
    </row>
    <row r="1390" spans="2:10" x14ac:dyDescent="0.2">
      <c r="B1390" s="218" t="s">
        <v>1456</v>
      </c>
      <c r="C1390" s="69">
        <v>3.62</v>
      </c>
      <c r="D1390" s="69">
        <v>0.99</v>
      </c>
      <c r="E1390" s="69">
        <v>0.76</v>
      </c>
      <c r="F1390" s="69">
        <v>2.16</v>
      </c>
      <c r="G1390" s="69">
        <v>1.67</v>
      </c>
      <c r="H1390" s="69">
        <v>0.88</v>
      </c>
      <c r="I1390" s="69">
        <v>0.4</v>
      </c>
      <c r="J1390" s="69">
        <v>0.56999999999999995</v>
      </c>
    </row>
    <row r="1391" spans="2:10" x14ac:dyDescent="0.2">
      <c r="B1391" s="218" t="s">
        <v>1457</v>
      </c>
      <c r="C1391" s="69">
        <v>3.63</v>
      </c>
      <c r="D1391" s="69">
        <v>0.98</v>
      </c>
      <c r="E1391" s="69">
        <v>0.75</v>
      </c>
      <c r="F1391" s="69">
        <v>2.17</v>
      </c>
      <c r="G1391" s="69">
        <v>1.67</v>
      </c>
      <c r="H1391" s="69">
        <v>0.89</v>
      </c>
      <c r="I1391" s="69">
        <v>0.39</v>
      </c>
      <c r="J1391" s="69">
        <v>0.56000000000000005</v>
      </c>
    </row>
    <row r="1392" spans="2:10" x14ac:dyDescent="0.2">
      <c r="B1392" s="218" t="s">
        <v>1458</v>
      </c>
      <c r="C1392" s="69">
        <v>3.68</v>
      </c>
      <c r="D1392" s="69">
        <v>0.99</v>
      </c>
      <c r="E1392" s="69">
        <v>0.76</v>
      </c>
      <c r="F1392" s="69">
        <v>2.1800000000000002</v>
      </c>
      <c r="G1392" s="69">
        <v>1.69</v>
      </c>
      <c r="H1392" s="69">
        <v>0.93</v>
      </c>
      <c r="I1392" s="69">
        <v>0.39</v>
      </c>
      <c r="J1392" s="69">
        <v>0.59</v>
      </c>
    </row>
    <row r="1393" spans="2:10" x14ac:dyDescent="0.2">
      <c r="B1393" s="218" t="s">
        <v>1459</v>
      </c>
      <c r="C1393" s="69">
        <v>3.67</v>
      </c>
      <c r="D1393" s="69">
        <v>0.99</v>
      </c>
      <c r="E1393" s="69">
        <v>0.76</v>
      </c>
      <c r="F1393" s="69">
        <v>2.16</v>
      </c>
      <c r="G1393" s="69">
        <v>1.67</v>
      </c>
      <c r="H1393" s="69">
        <v>0.91</v>
      </c>
      <c r="I1393" s="69">
        <v>0.38</v>
      </c>
      <c r="J1393" s="69">
        <v>0.56999999999999995</v>
      </c>
    </row>
    <row r="1394" spans="2:10" x14ac:dyDescent="0.2">
      <c r="B1394" s="218" t="s">
        <v>1460</v>
      </c>
      <c r="C1394" s="69">
        <v>3.69</v>
      </c>
      <c r="D1394" s="69">
        <v>0.99</v>
      </c>
      <c r="E1394" s="69">
        <v>0.76</v>
      </c>
      <c r="F1394" s="69">
        <v>2.1800000000000002</v>
      </c>
      <c r="G1394" s="69">
        <v>1.69</v>
      </c>
      <c r="H1394" s="69">
        <v>0.92</v>
      </c>
      <c r="I1394" s="69">
        <v>0.4</v>
      </c>
      <c r="J1394" s="69">
        <v>0.56999999999999995</v>
      </c>
    </row>
    <row r="1395" spans="2:10" x14ac:dyDescent="0.2">
      <c r="B1395" s="218" t="s">
        <v>1461</v>
      </c>
      <c r="C1395" s="69">
        <v>3.67</v>
      </c>
      <c r="D1395" s="69">
        <v>0.97</v>
      </c>
      <c r="E1395" s="69">
        <v>0.76</v>
      </c>
      <c r="F1395" s="69">
        <v>2.17</v>
      </c>
      <c r="G1395" s="69">
        <v>1.69</v>
      </c>
      <c r="H1395" s="69">
        <v>0.92</v>
      </c>
      <c r="I1395" s="69">
        <v>0.39</v>
      </c>
      <c r="J1395" s="69">
        <v>0.55000000000000004</v>
      </c>
    </row>
    <row r="1396" spans="2:10" x14ac:dyDescent="0.2">
      <c r="B1396" s="218" t="s">
        <v>1462</v>
      </c>
      <c r="C1396" s="69">
        <v>3.67</v>
      </c>
      <c r="D1396" s="69">
        <v>0.95</v>
      </c>
      <c r="E1396" s="69">
        <v>0.76</v>
      </c>
      <c r="F1396" s="69">
        <v>2.1800000000000002</v>
      </c>
      <c r="G1396" s="69">
        <v>1.69</v>
      </c>
      <c r="H1396" s="69">
        <v>0.91</v>
      </c>
      <c r="I1396" s="69">
        <v>0.38</v>
      </c>
      <c r="J1396" s="69">
        <v>0.52</v>
      </c>
    </row>
    <row r="1397" spans="2:10" x14ac:dyDescent="0.2">
      <c r="B1397" s="218" t="s">
        <v>1463</v>
      </c>
      <c r="C1397" s="69">
        <v>3.67</v>
      </c>
      <c r="D1397" s="69">
        <v>0.93</v>
      </c>
      <c r="E1397" s="69">
        <v>0.77</v>
      </c>
      <c r="F1397" s="69">
        <v>2.19</v>
      </c>
      <c r="G1397" s="69">
        <v>1.7</v>
      </c>
      <c r="H1397" s="69">
        <v>0.91</v>
      </c>
      <c r="I1397" s="69">
        <v>0.39</v>
      </c>
      <c r="J1397" s="69">
        <v>0.51</v>
      </c>
    </row>
    <row r="1398" spans="2:10" x14ac:dyDescent="0.2">
      <c r="B1398" s="218" t="s">
        <v>1464</v>
      </c>
      <c r="C1398" s="69">
        <v>3.68</v>
      </c>
      <c r="D1398" s="69">
        <v>0.95</v>
      </c>
      <c r="E1398" s="69">
        <v>0.77</v>
      </c>
      <c r="F1398" s="69">
        <v>2.19</v>
      </c>
      <c r="G1398" s="69">
        <v>1.71</v>
      </c>
      <c r="H1398" s="69">
        <v>0.91</v>
      </c>
      <c r="I1398" s="69">
        <v>0.39</v>
      </c>
      <c r="J1398" s="69">
        <v>0.55000000000000004</v>
      </c>
    </row>
    <row r="1399" spans="2:10" x14ac:dyDescent="0.2">
      <c r="B1399" s="218" t="s">
        <v>1465</v>
      </c>
      <c r="C1399" s="69">
        <v>3.72</v>
      </c>
      <c r="D1399" s="69">
        <v>0.97</v>
      </c>
      <c r="E1399" s="69">
        <v>0.77</v>
      </c>
      <c r="F1399" s="69">
        <v>2.21</v>
      </c>
      <c r="G1399" s="69">
        <v>1.73</v>
      </c>
      <c r="H1399" s="69">
        <v>0.93</v>
      </c>
      <c r="I1399" s="69">
        <v>0.4</v>
      </c>
      <c r="J1399" s="69">
        <v>0.56999999999999995</v>
      </c>
    </row>
    <row r="1400" spans="2:10" x14ac:dyDescent="0.2">
      <c r="B1400" s="218" t="s">
        <v>1466</v>
      </c>
      <c r="C1400" s="69">
        <v>3.64</v>
      </c>
      <c r="D1400" s="69">
        <v>0.95</v>
      </c>
      <c r="E1400" s="69">
        <v>0.76</v>
      </c>
      <c r="F1400" s="69">
        <v>2.1800000000000002</v>
      </c>
      <c r="G1400" s="69">
        <v>1.72</v>
      </c>
      <c r="H1400" s="69">
        <v>0.92</v>
      </c>
      <c r="I1400" s="69">
        <v>0.39</v>
      </c>
      <c r="J1400" s="69">
        <v>0.54</v>
      </c>
    </row>
    <row r="1401" spans="2:10" x14ac:dyDescent="0.2">
      <c r="B1401" s="218" t="s">
        <v>1467</v>
      </c>
      <c r="C1401" s="69">
        <v>3.62</v>
      </c>
      <c r="D1401" s="69">
        <v>0.88</v>
      </c>
      <c r="E1401" s="69">
        <v>0.74</v>
      </c>
      <c r="F1401" s="69">
        <v>2.15</v>
      </c>
      <c r="G1401" s="69">
        <v>1.7</v>
      </c>
      <c r="H1401" s="69">
        <v>0.9</v>
      </c>
      <c r="I1401" s="69">
        <v>0.37</v>
      </c>
      <c r="J1401" s="69">
        <v>0.51</v>
      </c>
    </row>
    <row r="1402" spans="2:10" x14ac:dyDescent="0.2">
      <c r="B1402" s="218" t="s">
        <v>1468</v>
      </c>
      <c r="C1402" s="69">
        <v>3.6</v>
      </c>
      <c r="D1402" s="69">
        <v>0.85</v>
      </c>
      <c r="E1402" s="69">
        <v>0.75</v>
      </c>
      <c r="F1402" s="69">
        <v>2.15</v>
      </c>
      <c r="G1402" s="69">
        <v>1.7</v>
      </c>
      <c r="H1402" s="69">
        <v>0.9</v>
      </c>
      <c r="I1402" s="69">
        <v>0.37</v>
      </c>
      <c r="J1402" s="69">
        <v>0.5</v>
      </c>
    </row>
    <row r="1403" spans="2:10" x14ac:dyDescent="0.2">
      <c r="B1403" s="218" t="s">
        <v>1469</v>
      </c>
      <c r="C1403" s="69">
        <v>3.57</v>
      </c>
      <c r="D1403" s="69">
        <v>0.87</v>
      </c>
      <c r="E1403" s="69">
        <v>0.75</v>
      </c>
      <c r="F1403" s="69">
        <v>2.14</v>
      </c>
      <c r="G1403" s="69">
        <v>1.7</v>
      </c>
      <c r="H1403" s="69">
        <v>0.89</v>
      </c>
      <c r="I1403" s="69">
        <v>0.37</v>
      </c>
      <c r="J1403" s="69">
        <v>0.53</v>
      </c>
    </row>
    <row r="1404" spans="2:10" x14ac:dyDescent="0.2">
      <c r="B1404" s="218" t="s">
        <v>1470</v>
      </c>
      <c r="C1404" s="69">
        <v>3.57</v>
      </c>
      <c r="D1404" s="69">
        <v>0.88</v>
      </c>
      <c r="E1404" s="69">
        <v>0.76</v>
      </c>
      <c r="F1404" s="69">
        <v>2.14</v>
      </c>
      <c r="G1404" s="69">
        <v>1.7</v>
      </c>
      <c r="H1404" s="69">
        <v>0.91</v>
      </c>
      <c r="I1404" s="69">
        <v>0.37</v>
      </c>
      <c r="J1404" s="69">
        <v>0.54</v>
      </c>
    </row>
    <row r="1405" spans="2:10" x14ac:dyDescent="0.2">
      <c r="B1405" s="218" t="s">
        <v>1471</v>
      </c>
      <c r="C1405" s="69">
        <v>3.57</v>
      </c>
      <c r="D1405" s="69">
        <v>0.88</v>
      </c>
      <c r="E1405" s="69">
        <v>0.76</v>
      </c>
      <c r="F1405" s="69">
        <v>2.15</v>
      </c>
      <c r="G1405" s="69">
        <v>1.72</v>
      </c>
      <c r="H1405" s="69">
        <v>0.93</v>
      </c>
      <c r="I1405" s="69">
        <v>0.38</v>
      </c>
      <c r="J1405" s="69">
        <v>0.51</v>
      </c>
    </row>
    <row r="1406" spans="2:10" x14ac:dyDescent="0.2">
      <c r="B1406" s="218" t="s">
        <v>1472</v>
      </c>
      <c r="C1406" s="69">
        <v>3.58</v>
      </c>
      <c r="D1406" s="69">
        <v>0.88</v>
      </c>
      <c r="E1406" s="69">
        <v>0.77</v>
      </c>
      <c r="F1406" s="69">
        <v>2.16</v>
      </c>
      <c r="G1406" s="69">
        <v>1.73</v>
      </c>
      <c r="H1406" s="69">
        <v>0.93</v>
      </c>
      <c r="I1406" s="69">
        <v>0.4</v>
      </c>
      <c r="J1406" s="69">
        <v>0.53</v>
      </c>
    </row>
    <row r="1407" spans="2:10" x14ac:dyDescent="0.2">
      <c r="B1407" s="218" t="s">
        <v>1473</v>
      </c>
      <c r="C1407" s="69">
        <v>3.57</v>
      </c>
      <c r="D1407" s="69">
        <v>0.93</v>
      </c>
      <c r="E1407" s="69">
        <v>0.78</v>
      </c>
      <c r="F1407" s="69">
        <v>2.16</v>
      </c>
      <c r="G1407" s="69">
        <v>1.74</v>
      </c>
      <c r="H1407" s="69">
        <v>0.93</v>
      </c>
      <c r="I1407" s="69">
        <v>0.42</v>
      </c>
      <c r="J1407" s="69">
        <v>0.57999999999999996</v>
      </c>
    </row>
    <row r="1408" spans="2:10" x14ac:dyDescent="0.2">
      <c r="B1408" s="218" t="s">
        <v>1474</v>
      </c>
      <c r="C1408" s="69">
        <v>3.55</v>
      </c>
      <c r="D1408" s="69">
        <v>0.87</v>
      </c>
      <c r="E1408" s="69">
        <v>0.75</v>
      </c>
      <c r="F1408" s="69">
        <v>2.1</v>
      </c>
      <c r="G1408" s="69">
        <v>1.7</v>
      </c>
      <c r="H1408" s="69">
        <v>0.92</v>
      </c>
      <c r="I1408" s="69">
        <v>0.34</v>
      </c>
      <c r="J1408" s="69">
        <v>0.52</v>
      </c>
    </row>
    <row r="1409" spans="2:10" x14ac:dyDescent="0.2">
      <c r="B1409" s="218" t="s">
        <v>1475</v>
      </c>
      <c r="C1409" s="69">
        <v>3.49</v>
      </c>
      <c r="D1409" s="69">
        <v>0.81</v>
      </c>
      <c r="E1409" s="69">
        <v>0.72</v>
      </c>
      <c r="F1409" s="69">
        <v>2.09</v>
      </c>
      <c r="G1409" s="69">
        <v>1.66</v>
      </c>
      <c r="H1409" s="69">
        <v>0.88</v>
      </c>
      <c r="I1409" s="69">
        <v>0.31</v>
      </c>
      <c r="J1409" s="69">
        <v>0.44</v>
      </c>
    </row>
    <row r="1410" spans="2:10" x14ac:dyDescent="0.2">
      <c r="B1410" s="218" t="s">
        <v>1476</v>
      </c>
      <c r="C1410" s="69">
        <v>3.5</v>
      </c>
      <c r="D1410" s="69">
        <v>0.82</v>
      </c>
      <c r="E1410" s="69">
        <v>0.72</v>
      </c>
      <c r="F1410" s="69">
        <v>2.1</v>
      </c>
      <c r="G1410" s="69">
        <v>1.66</v>
      </c>
      <c r="H1410" s="69">
        <v>0.87</v>
      </c>
      <c r="I1410" s="69">
        <v>0.31</v>
      </c>
      <c r="J1410" s="69">
        <v>0.45</v>
      </c>
    </row>
    <row r="1411" spans="2:10" x14ac:dyDescent="0.2">
      <c r="B1411" s="218" t="s">
        <v>1477</v>
      </c>
      <c r="C1411" s="69">
        <v>3.49</v>
      </c>
      <c r="D1411" s="69">
        <v>0.81</v>
      </c>
      <c r="E1411" s="69">
        <v>0.73</v>
      </c>
      <c r="F1411" s="69">
        <v>2.13</v>
      </c>
      <c r="G1411" s="69">
        <v>1.67</v>
      </c>
      <c r="H1411" s="69">
        <v>0.87</v>
      </c>
      <c r="I1411" s="69">
        <v>0.32</v>
      </c>
      <c r="J1411" s="69">
        <v>0.46</v>
      </c>
    </row>
    <row r="1412" spans="2:10" x14ac:dyDescent="0.2">
      <c r="B1412" s="218" t="s">
        <v>1478</v>
      </c>
      <c r="C1412" s="69">
        <v>3.51</v>
      </c>
      <c r="D1412" s="69">
        <v>0.76</v>
      </c>
      <c r="E1412" s="69">
        <v>0.73</v>
      </c>
      <c r="F1412" s="69">
        <v>2.13</v>
      </c>
      <c r="G1412" s="69">
        <v>1.6</v>
      </c>
      <c r="H1412" s="69">
        <v>0.85</v>
      </c>
      <c r="I1412" s="69">
        <v>0.33</v>
      </c>
      <c r="J1412" s="69">
        <v>0.45</v>
      </c>
    </row>
    <row r="1413" spans="2:10" x14ac:dyDescent="0.2">
      <c r="B1413" s="218" t="s">
        <v>1479</v>
      </c>
      <c r="C1413" s="69">
        <v>3.54</v>
      </c>
      <c r="D1413" s="69">
        <v>0.76</v>
      </c>
      <c r="E1413" s="69">
        <v>0.75</v>
      </c>
      <c r="F1413" s="69">
        <v>2.1800000000000002</v>
      </c>
      <c r="G1413" s="69">
        <v>1.6</v>
      </c>
      <c r="H1413" s="69">
        <v>0.92</v>
      </c>
      <c r="I1413" s="69">
        <v>0.34</v>
      </c>
      <c r="J1413" s="69">
        <v>0.46</v>
      </c>
    </row>
    <row r="1414" spans="2:10" x14ac:dyDescent="0.2">
      <c r="B1414" s="218" t="s">
        <v>1480</v>
      </c>
      <c r="C1414" s="69">
        <v>3.55</v>
      </c>
      <c r="D1414" s="69">
        <v>0.8</v>
      </c>
      <c r="E1414" s="69">
        <v>0.76</v>
      </c>
      <c r="F1414" s="69">
        <v>2.1800000000000002</v>
      </c>
      <c r="G1414" s="69">
        <v>1.61</v>
      </c>
      <c r="H1414" s="69">
        <v>0.93</v>
      </c>
      <c r="I1414" s="69">
        <v>0.34</v>
      </c>
      <c r="J1414" s="69">
        <v>0.46</v>
      </c>
    </row>
    <row r="1415" spans="2:10" x14ac:dyDescent="0.2">
      <c r="B1415" s="218" t="s">
        <v>1481</v>
      </c>
      <c r="C1415" s="69">
        <v>3.55</v>
      </c>
      <c r="D1415" s="69">
        <v>0.83</v>
      </c>
      <c r="E1415" s="69">
        <v>0.78</v>
      </c>
      <c r="F1415" s="69">
        <v>2.17</v>
      </c>
      <c r="G1415" s="69">
        <v>1.61</v>
      </c>
      <c r="H1415" s="69">
        <v>0.93</v>
      </c>
      <c r="I1415" s="69">
        <v>0.34</v>
      </c>
      <c r="J1415" s="69">
        <v>0.48</v>
      </c>
    </row>
    <row r="1416" spans="2:10" x14ac:dyDescent="0.2">
      <c r="B1416" s="218" t="s">
        <v>1482</v>
      </c>
      <c r="C1416" s="69">
        <v>3.54</v>
      </c>
      <c r="D1416" s="69">
        <v>0.84</v>
      </c>
      <c r="E1416" s="69">
        <v>0.79</v>
      </c>
      <c r="F1416" s="69">
        <v>2.1800000000000002</v>
      </c>
      <c r="G1416" s="69">
        <v>1.61</v>
      </c>
      <c r="H1416" s="69">
        <v>0.93</v>
      </c>
      <c r="I1416" s="69">
        <v>0.34</v>
      </c>
      <c r="J1416" s="69">
        <v>0.5</v>
      </c>
    </row>
    <row r="1417" spans="2:10" x14ac:dyDescent="0.2">
      <c r="B1417" s="218" t="s">
        <v>1483</v>
      </c>
      <c r="C1417" s="69">
        <v>3.53</v>
      </c>
      <c r="D1417" s="69">
        <v>0.83</v>
      </c>
      <c r="E1417" s="69">
        <v>0.79</v>
      </c>
      <c r="F1417" s="69">
        <v>2.1800000000000002</v>
      </c>
      <c r="G1417" s="69">
        <v>1.62</v>
      </c>
      <c r="H1417" s="69">
        <v>0.94</v>
      </c>
      <c r="I1417" s="69">
        <v>0.33</v>
      </c>
      <c r="J1417" s="69">
        <v>0.47</v>
      </c>
    </row>
    <row r="1418" spans="2:10" x14ac:dyDescent="0.2">
      <c r="B1418" s="218" t="s">
        <v>1484</v>
      </c>
      <c r="C1418" s="69">
        <v>3.53</v>
      </c>
      <c r="D1418" s="69">
        <v>0.83</v>
      </c>
      <c r="E1418" s="69">
        <v>0.8</v>
      </c>
      <c r="F1418" s="69">
        <v>2.1800000000000002</v>
      </c>
      <c r="G1418" s="69">
        <v>1.62</v>
      </c>
      <c r="H1418" s="69">
        <v>0.95</v>
      </c>
      <c r="I1418" s="69">
        <v>0.35</v>
      </c>
      <c r="J1418" s="69">
        <v>0.49</v>
      </c>
    </row>
    <row r="1419" spans="2:10" x14ac:dyDescent="0.2">
      <c r="B1419" s="218" t="s">
        <v>1485</v>
      </c>
      <c r="C1419" s="69">
        <v>3.55</v>
      </c>
      <c r="D1419" s="69">
        <v>0.86</v>
      </c>
      <c r="E1419" s="69">
        <v>0.81</v>
      </c>
      <c r="F1419" s="69">
        <v>2.2000000000000002</v>
      </c>
      <c r="G1419" s="69">
        <v>1.64</v>
      </c>
      <c r="H1419" s="69">
        <v>0.95</v>
      </c>
      <c r="I1419" s="69">
        <v>0.35</v>
      </c>
      <c r="J1419" s="69">
        <v>0.51</v>
      </c>
    </row>
    <row r="1420" spans="2:10" x14ac:dyDescent="0.2">
      <c r="B1420" s="218" t="s">
        <v>1486</v>
      </c>
      <c r="C1420" s="69">
        <v>3.55</v>
      </c>
      <c r="D1420" s="69">
        <v>0.87</v>
      </c>
      <c r="E1420" s="69">
        <v>0.81</v>
      </c>
      <c r="F1420" s="69">
        <v>2.21</v>
      </c>
      <c r="G1420" s="69">
        <v>1.66</v>
      </c>
      <c r="H1420" s="69">
        <v>0.95</v>
      </c>
      <c r="I1420" s="69">
        <v>0.36</v>
      </c>
      <c r="J1420" s="69">
        <v>0.51</v>
      </c>
    </row>
    <row r="1421" spans="2:10" x14ac:dyDescent="0.2">
      <c r="B1421" s="218" t="s">
        <v>1487</v>
      </c>
      <c r="C1421" s="69">
        <v>3.52</v>
      </c>
      <c r="D1421" s="69">
        <v>0.89</v>
      </c>
      <c r="E1421" s="69">
        <v>0.82</v>
      </c>
      <c r="F1421" s="69">
        <v>2.2200000000000002</v>
      </c>
      <c r="G1421" s="69">
        <v>1.67</v>
      </c>
      <c r="H1421" s="69">
        <v>0.96</v>
      </c>
      <c r="I1421" s="69">
        <v>0.36</v>
      </c>
      <c r="J1421" s="69">
        <v>0.53</v>
      </c>
    </row>
    <row r="1422" spans="2:10" x14ac:dyDescent="0.2">
      <c r="B1422" s="218" t="s">
        <v>1488</v>
      </c>
      <c r="C1422" s="69">
        <v>3.52</v>
      </c>
      <c r="D1422" s="69">
        <v>0.9</v>
      </c>
      <c r="E1422" s="69">
        <v>0.83</v>
      </c>
      <c r="F1422" s="69">
        <v>2.23</v>
      </c>
      <c r="G1422" s="69">
        <v>1.67</v>
      </c>
      <c r="H1422" s="69">
        <v>0.96</v>
      </c>
      <c r="I1422" s="69">
        <v>0.38</v>
      </c>
      <c r="J1422" s="69">
        <v>0.55000000000000004</v>
      </c>
    </row>
    <row r="1423" spans="2:10" x14ac:dyDescent="0.2">
      <c r="B1423" s="218" t="s">
        <v>1489</v>
      </c>
      <c r="C1423" s="69">
        <v>3.53</v>
      </c>
      <c r="D1423" s="69">
        <v>0.91</v>
      </c>
      <c r="E1423" s="69">
        <v>0.83</v>
      </c>
      <c r="F1423" s="69">
        <v>2.2400000000000002</v>
      </c>
      <c r="G1423" s="69">
        <v>1.7</v>
      </c>
      <c r="H1423" s="69">
        <v>0.96</v>
      </c>
      <c r="I1423" s="69">
        <v>0.37</v>
      </c>
      <c r="J1423" s="69">
        <v>0.56000000000000005</v>
      </c>
    </row>
    <row r="1424" spans="2:10" x14ac:dyDescent="0.2">
      <c r="B1424" s="218" t="s">
        <v>1490</v>
      </c>
      <c r="C1424" s="69">
        <v>3.63</v>
      </c>
      <c r="D1424" s="69">
        <v>0.92</v>
      </c>
      <c r="E1424" s="69">
        <v>0.84</v>
      </c>
      <c r="F1424" s="69">
        <v>2.2599999999999998</v>
      </c>
      <c r="G1424" s="69">
        <v>1.72</v>
      </c>
      <c r="H1424" s="69">
        <v>0.96</v>
      </c>
      <c r="I1424" s="69">
        <v>0.38</v>
      </c>
      <c r="J1424" s="69">
        <v>0.56000000000000005</v>
      </c>
    </row>
    <row r="1425" spans="2:10" x14ac:dyDescent="0.2">
      <c r="B1425" s="218" t="s">
        <v>1491</v>
      </c>
      <c r="C1425" s="69">
        <v>3.67</v>
      </c>
      <c r="D1425" s="69">
        <v>0.95</v>
      </c>
      <c r="E1425" s="69">
        <v>0.84</v>
      </c>
      <c r="F1425" s="69">
        <v>2.27</v>
      </c>
      <c r="G1425" s="69">
        <v>1.72</v>
      </c>
      <c r="H1425" s="69">
        <v>0.95</v>
      </c>
      <c r="I1425" s="69">
        <v>0.39</v>
      </c>
      <c r="J1425" s="69">
        <v>0.55000000000000004</v>
      </c>
    </row>
    <row r="1426" spans="2:10" x14ac:dyDescent="0.2">
      <c r="B1426" s="218" t="s">
        <v>1492</v>
      </c>
      <c r="C1426" s="69">
        <v>3.73</v>
      </c>
      <c r="D1426" s="69">
        <v>0.99</v>
      </c>
      <c r="E1426" s="69">
        <v>0.86</v>
      </c>
      <c r="F1426" s="69">
        <v>2.2799999999999998</v>
      </c>
      <c r="G1426" s="69">
        <v>1.74</v>
      </c>
      <c r="H1426" s="69">
        <v>0.97</v>
      </c>
      <c r="I1426" s="69">
        <v>0.39</v>
      </c>
      <c r="J1426" s="69">
        <v>0.56000000000000005</v>
      </c>
    </row>
    <row r="1427" spans="2:10" x14ac:dyDescent="0.2">
      <c r="B1427" s="218" t="s">
        <v>1493</v>
      </c>
      <c r="C1427" s="69">
        <v>3.65</v>
      </c>
      <c r="D1427" s="69">
        <v>0.95</v>
      </c>
      <c r="E1427" s="69">
        <v>0.83</v>
      </c>
      <c r="F1427" s="69">
        <v>2.2599999999999998</v>
      </c>
      <c r="G1427" s="69">
        <v>1.71</v>
      </c>
      <c r="H1427" s="69">
        <v>0.99</v>
      </c>
      <c r="I1427" s="69">
        <v>0.39</v>
      </c>
      <c r="J1427" s="69">
        <v>0.56000000000000005</v>
      </c>
    </row>
    <row r="1428" spans="2:10" x14ac:dyDescent="0.2">
      <c r="B1428" s="218" t="s">
        <v>1494</v>
      </c>
      <c r="C1428" s="69">
        <v>3.56</v>
      </c>
      <c r="D1428" s="69">
        <v>0.88</v>
      </c>
      <c r="E1428" s="69">
        <v>0.81</v>
      </c>
      <c r="F1428" s="69">
        <v>2.2200000000000002</v>
      </c>
      <c r="G1428" s="69">
        <v>1.7</v>
      </c>
      <c r="H1428" s="69">
        <v>0.94</v>
      </c>
      <c r="I1428" s="69">
        <v>0.37</v>
      </c>
      <c r="J1428" s="69">
        <v>0.55000000000000004</v>
      </c>
    </row>
    <row r="1429" spans="2:10" x14ac:dyDescent="0.2">
      <c r="B1429" s="218" t="s">
        <v>1495</v>
      </c>
      <c r="C1429" s="69">
        <v>3.54</v>
      </c>
      <c r="D1429" s="69">
        <v>0.86</v>
      </c>
      <c r="E1429" s="69">
        <v>0.81</v>
      </c>
      <c r="F1429" s="69">
        <v>2.21</v>
      </c>
      <c r="G1429" s="69">
        <v>1.7</v>
      </c>
      <c r="H1429" s="69">
        <v>0.94</v>
      </c>
      <c r="I1429" s="69">
        <v>0.36</v>
      </c>
      <c r="J1429" s="69">
        <v>0.54</v>
      </c>
    </row>
    <row r="1430" spans="2:10" x14ac:dyDescent="0.2">
      <c r="B1430" s="218" t="s">
        <v>1496</v>
      </c>
      <c r="C1430" s="69">
        <v>3.53</v>
      </c>
      <c r="D1430" s="69">
        <v>0.87</v>
      </c>
      <c r="E1430" s="69">
        <v>0.82</v>
      </c>
      <c r="F1430" s="69">
        <v>2.2000000000000002</v>
      </c>
      <c r="G1430" s="69">
        <v>1.68</v>
      </c>
      <c r="H1430" s="69">
        <v>0.91</v>
      </c>
      <c r="I1430" s="69">
        <v>0.36</v>
      </c>
      <c r="J1430" s="69">
        <v>0.54</v>
      </c>
    </row>
    <row r="1431" spans="2:10" x14ac:dyDescent="0.2">
      <c r="B1431" s="218" t="s">
        <v>1497</v>
      </c>
      <c r="C1431" s="69">
        <v>3.54</v>
      </c>
      <c r="D1431" s="69">
        <v>0.88</v>
      </c>
      <c r="E1431" s="69">
        <v>0.83</v>
      </c>
      <c r="F1431" s="69">
        <v>2.2200000000000002</v>
      </c>
      <c r="G1431" s="69">
        <v>1.69</v>
      </c>
      <c r="H1431" s="69">
        <v>0.92</v>
      </c>
      <c r="I1431" s="69">
        <v>0.35</v>
      </c>
      <c r="J1431" s="69">
        <v>0.53</v>
      </c>
    </row>
    <row r="1432" spans="2:10" x14ac:dyDescent="0.2">
      <c r="B1432" s="218" t="s">
        <v>1498</v>
      </c>
      <c r="C1432" s="69">
        <v>3.55</v>
      </c>
      <c r="D1432" s="69">
        <v>0.87</v>
      </c>
      <c r="E1432" s="69">
        <v>0.82</v>
      </c>
      <c r="F1432" s="69">
        <v>2.2200000000000002</v>
      </c>
      <c r="G1432" s="69">
        <v>1.69</v>
      </c>
      <c r="H1432" s="69">
        <v>0.93</v>
      </c>
      <c r="I1432" s="69">
        <v>0.34</v>
      </c>
      <c r="J1432" s="69">
        <v>0.52</v>
      </c>
    </row>
    <row r="1433" spans="2:10" x14ac:dyDescent="0.2">
      <c r="B1433" s="218" t="s">
        <v>1499</v>
      </c>
      <c r="C1433" s="69">
        <v>3.55</v>
      </c>
      <c r="D1433" s="69">
        <v>0.87</v>
      </c>
      <c r="E1433" s="69">
        <v>0.83</v>
      </c>
      <c r="F1433" s="69">
        <v>2.2200000000000002</v>
      </c>
      <c r="G1433" s="69">
        <v>1.41</v>
      </c>
      <c r="H1433" s="69">
        <v>0.93</v>
      </c>
      <c r="I1433" s="69">
        <v>0.35</v>
      </c>
      <c r="J1433" s="69">
        <v>0.52</v>
      </c>
    </row>
    <row r="1434" spans="2:10" x14ac:dyDescent="0.2">
      <c r="B1434" s="218" t="s">
        <v>1500</v>
      </c>
      <c r="C1434" s="69">
        <v>3.54</v>
      </c>
      <c r="D1434" s="69">
        <v>0.86</v>
      </c>
      <c r="E1434" s="69">
        <v>0.83</v>
      </c>
      <c r="F1434" s="69">
        <v>2.2200000000000002</v>
      </c>
      <c r="G1434" s="69">
        <v>1.41</v>
      </c>
      <c r="H1434" s="69">
        <v>0.95</v>
      </c>
      <c r="I1434" s="69">
        <v>0.35</v>
      </c>
      <c r="J1434" s="69">
        <v>0.52</v>
      </c>
    </row>
    <row r="1435" spans="2:10" x14ac:dyDescent="0.2">
      <c r="B1435" s="218" t="s">
        <v>1501</v>
      </c>
      <c r="C1435" s="69">
        <v>3.51</v>
      </c>
      <c r="D1435" s="69">
        <v>0.84</v>
      </c>
      <c r="E1435" s="69">
        <v>0.82</v>
      </c>
      <c r="F1435" s="69">
        <v>2.23</v>
      </c>
      <c r="G1435" s="69">
        <v>1.4</v>
      </c>
      <c r="H1435" s="69">
        <v>0.91</v>
      </c>
      <c r="I1435" s="69">
        <v>0.33</v>
      </c>
      <c r="J1435" s="69">
        <v>0.48</v>
      </c>
    </row>
    <row r="1436" spans="2:10" x14ac:dyDescent="0.2">
      <c r="B1436" s="218" t="s">
        <v>1502</v>
      </c>
      <c r="C1436" s="69">
        <v>3.49</v>
      </c>
      <c r="D1436" s="69">
        <v>0.88</v>
      </c>
      <c r="E1436" s="69">
        <v>0.84</v>
      </c>
      <c r="F1436" s="69">
        <v>2.2400000000000002</v>
      </c>
      <c r="G1436" s="69">
        <v>1.42</v>
      </c>
      <c r="H1436" s="69">
        <v>0.91</v>
      </c>
      <c r="I1436" s="69">
        <v>0.34</v>
      </c>
      <c r="J1436" s="69">
        <v>0.49</v>
      </c>
    </row>
    <row r="1437" spans="2:10" x14ac:dyDescent="0.2">
      <c r="B1437" s="218" t="s">
        <v>1503</v>
      </c>
      <c r="C1437" s="69">
        <v>3.48</v>
      </c>
      <c r="D1437" s="69">
        <v>0.88</v>
      </c>
      <c r="E1437" s="69">
        <v>0.85</v>
      </c>
      <c r="F1437" s="69">
        <v>2.27</v>
      </c>
      <c r="G1437" s="69">
        <v>1.44</v>
      </c>
      <c r="H1437" s="69">
        <v>0.92</v>
      </c>
      <c r="I1437" s="69">
        <v>0.35</v>
      </c>
      <c r="J1437" s="69">
        <v>0.5</v>
      </c>
    </row>
    <row r="1438" spans="2:10" x14ac:dyDescent="0.2">
      <c r="B1438" s="218" t="s">
        <v>1504</v>
      </c>
      <c r="C1438" s="69">
        <v>3.49</v>
      </c>
      <c r="D1438" s="69">
        <v>0.89</v>
      </c>
      <c r="E1438" s="69">
        <v>0.85</v>
      </c>
      <c r="F1438" s="69">
        <v>2.29</v>
      </c>
      <c r="G1438" s="69">
        <v>1.46</v>
      </c>
      <c r="H1438" s="69">
        <v>0.93</v>
      </c>
      <c r="I1438" s="69">
        <v>0.37</v>
      </c>
      <c r="J1438" s="69">
        <v>0.51</v>
      </c>
    </row>
    <row r="1439" spans="2:10" x14ac:dyDescent="0.2">
      <c r="B1439" s="218" t="s">
        <v>1505</v>
      </c>
      <c r="C1439" s="69">
        <v>3.52</v>
      </c>
      <c r="D1439" s="69">
        <v>0.91</v>
      </c>
      <c r="E1439" s="69">
        <v>0.87</v>
      </c>
      <c r="F1439" s="69">
        <v>2.3199999999999998</v>
      </c>
      <c r="G1439" s="69">
        <v>1.5</v>
      </c>
      <c r="H1439" s="69">
        <v>0.94</v>
      </c>
      <c r="I1439" s="69">
        <v>0.37</v>
      </c>
      <c r="J1439" s="69">
        <v>0.52</v>
      </c>
    </row>
    <row r="1440" spans="2:10" x14ac:dyDescent="0.2">
      <c r="B1440" s="218" t="s">
        <v>1506</v>
      </c>
      <c r="C1440" s="69">
        <v>3.55</v>
      </c>
      <c r="D1440" s="69">
        <v>0.95</v>
      </c>
      <c r="E1440" s="69">
        <v>0.88</v>
      </c>
      <c r="F1440" s="69">
        <v>2.34</v>
      </c>
      <c r="G1440" s="69">
        <v>1.5</v>
      </c>
      <c r="H1440" s="69">
        <v>0.96</v>
      </c>
      <c r="I1440" s="69">
        <v>0.39</v>
      </c>
      <c r="J1440" s="69">
        <v>0.54</v>
      </c>
    </row>
    <row r="1441" spans="2:10" x14ac:dyDescent="0.2">
      <c r="B1441" s="218" t="s">
        <v>1507</v>
      </c>
      <c r="C1441" s="69">
        <v>3.51</v>
      </c>
      <c r="D1441" s="69">
        <v>0.96</v>
      </c>
      <c r="E1441" s="69">
        <v>0.88</v>
      </c>
      <c r="F1441" s="69">
        <v>2.31</v>
      </c>
      <c r="G1441" s="69">
        <v>1.49</v>
      </c>
      <c r="H1441" s="69">
        <v>0.95</v>
      </c>
      <c r="I1441" s="69">
        <v>0.39</v>
      </c>
      <c r="J1441" s="69">
        <v>0.56999999999999995</v>
      </c>
    </row>
    <row r="1442" spans="2:10" x14ac:dyDescent="0.2">
      <c r="B1442" s="218" t="s">
        <v>1508</v>
      </c>
      <c r="C1442" s="69">
        <v>3.47</v>
      </c>
      <c r="D1442" s="69">
        <v>0.92</v>
      </c>
      <c r="E1442" s="69">
        <v>0.87</v>
      </c>
      <c r="F1442" s="69">
        <v>2.3199999999999998</v>
      </c>
      <c r="G1442" s="69">
        <v>1.48</v>
      </c>
      <c r="H1442" s="69">
        <v>0.96</v>
      </c>
      <c r="I1442" s="69">
        <v>0.39</v>
      </c>
      <c r="J1442" s="69">
        <v>0.55000000000000004</v>
      </c>
    </row>
    <row r="1443" spans="2:10" x14ac:dyDescent="0.2">
      <c r="B1443" s="218" t="s">
        <v>1509</v>
      </c>
      <c r="C1443" s="69">
        <v>3.48</v>
      </c>
      <c r="D1443" s="69">
        <v>0.96</v>
      </c>
      <c r="E1443" s="69">
        <v>0.87</v>
      </c>
      <c r="F1443" s="69">
        <v>2.34</v>
      </c>
      <c r="G1443" s="69">
        <v>1.49</v>
      </c>
      <c r="H1443" s="69">
        <v>0.98</v>
      </c>
      <c r="I1443" s="69">
        <v>0.39</v>
      </c>
      <c r="J1443" s="69">
        <v>0.54</v>
      </c>
    </row>
    <row r="1444" spans="2:10" x14ac:dyDescent="0.2">
      <c r="B1444" s="218" t="s">
        <v>1510</v>
      </c>
      <c r="C1444" s="69">
        <v>3.52</v>
      </c>
      <c r="D1444" s="69">
        <v>0.97</v>
      </c>
      <c r="E1444" s="69">
        <v>0.87</v>
      </c>
      <c r="F1444" s="69">
        <v>2.35</v>
      </c>
      <c r="G1444" s="69">
        <v>1.5</v>
      </c>
      <c r="H1444" s="69">
        <v>1</v>
      </c>
      <c r="I1444" s="69">
        <v>0.39</v>
      </c>
      <c r="J1444" s="69">
        <v>0.55000000000000004</v>
      </c>
    </row>
    <row r="1445" spans="2:10" x14ac:dyDescent="0.2">
      <c r="B1445" s="218" t="s">
        <v>1511</v>
      </c>
      <c r="C1445" s="69">
        <v>3.53</v>
      </c>
      <c r="D1445" s="69">
        <v>0.99</v>
      </c>
      <c r="E1445" s="69">
        <v>0.88</v>
      </c>
      <c r="F1445" s="69">
        <v>2.36</v>
      </c>
      <c r="G1445" s="69">
        <v>1.5</v>
      </c>
      <c r="H1445" s="69">
        <v>1</v>
      </c>
      <c r="I1445" s="69">
        <v>0.39</v>
      </c>
      <c r="J1445" s="69">
        <v>0.54</v>
      </c>
    </row>
    <row r="1446" spans="2:10" x14ac:dyDescent="0.2">
      <c r="B1446" s="218" t="s">
        <v>1512</v>
      </c>
      <c r="C1446" s="69">
        <v>3.54</v>
      </c>
      <c r="D1446" s="69">
        <v>0.99</v>
      </c>
      <c r="E1446" s="69">
        <v>0.89</v>
      </c>
      <c r="F1446" s="69">
        <v>2.34</v>
      </c>
      <c r="G1446" s="69">
        <v>1.52</v>
      </c>
      <c r="H1446" s="69">
        <v>1.02</v>
      </c>
      <c r="I1446" s="69">
        <v>0.39</v>
      </c>
      <c r="J1446" s="69">
        <v>0.56999999999999995</v>
      </c>
    </row>
    <row r="1447" spans="2:10" x14ac:dyDescent="0.2">
      <c r="B1447" s="218" t="s">
        <v>1513</v>
      </c>
      <c r="C1447" s="69">
        <v>3.52</v>
      </c>
      <c r="D1447" s="69">
        <v>1</v>
      </c>
      <c r="E1447" s="69">
        <v>0.89</v>
      </c>
      <c r="F1447" s="69">
        <v>2.36</v>
      </c>
      <c r="G1447" s="69">
        <v>1.52</v>
      </c>
      <c r="H1447" s="69">
        <v>1.02</v>
      </c>
      <c r="I1447" s="69">
        <v>0.39</v>
      </c>
      <c r="J1447" s="69">
        <v>0.57999999999999996</v>
      </c>
    </row>
    <row r="1448" spans="2:10" x14ac:dyDescent="0.2">
      <c r="B1448" s="218" t="s">
        <v>1514</v>
      </c>
      <c r="C1448" s="69">
        <v>3.52</v>
      </c>
      <c r="D1448" s="69">
        <v>1</v>
      </c>
      <c r="E1448" s="69">
        <v>0.9</v>
      </c>
      <c r="F1448" s="69">
        <v>2.37</v>
      </c>
      <c r="G1448" s="69">
        <v>1.53</v>
      </c>
      <c r="H1448" s="69">
        <v>1.04</v>
      </c>
      <c r="I1448" s="69">
        <v>0.4</v>
      </c>
      <c r="J1448" s="69">
        <v>0.59</v>
      </c>
    </row>
    <row r="1449" spans="2:10" x14ac:dyDescent="0.2">
      <c r="B1449" s="218" t="s">
        <v>1515</v>
      </c>
      <c r="C1449" s="69">
        <v>3.54</v>
      </c>
      <c r="D1449" s="69">
        <v>1</v>
      </c>
      <c r="E1449" s="69">
        <v>0.9</v>
      </c>
      <c r="F1449" s="69">
        <v>2.42</v>
      </c>
      <c r="G1449" s="69">
        <v>1.53</v>
      </c>
      <c r="H1449" s="69">
        <v>1.03</v>
      </c>
      <c r="I1449" s="69">
        <v>0.4</v>
      </c>
      <c r="J1449" s="69">
        <v>0.57999999999999996</v>
      </c>
    </row>
    <row r="1450" spans="2:10" x14ac:dyDescent="0.2">
      <c r="B1450" s="218" t="s">
        <v>1516</v>
      </c>
      <c r="C1450" s="69">
        <v>3.52</v>
      </c>
      <c r="D1450" s="69">
        <v>1</v>
      </c>
      <c r="E1450" s="69">
        <v>0.89</v>
      </c>
      <c r="F1450" s="69">
        <v>2.42</v>
      </c>
      <c r="G1450" s="69">
        <v>1.54</v>
      </c>
      <c r="H1450" s="69">
        <v>1.04</v>
      </c>
      <c r="I1450" s="69">
        <v>0.4</v>
      </c>
      <c r="J1450" s="69">
        <v>0.57999999999999996</v>
      </c>
    </row>
    <row r="1451" spans="2:10" x14ac:dyDescent="0.2">
      <c r="B1451" s="218" t="s">
        <v>1517</v>
      </c>
      <c r="C1451" s="69">
        <v>3.58</v>
      </c>
      <c r="D1451" s="69">
        <v>1.03</v>
      </c>
      <c r="E1451" s="69">
        <v>0.87</v>
      </c>
      <c r="F1451" s="69">
        <v>2.44</v>
      </c>
      <c r="G1451" s="69">
        <v>1.54</v>
      </c>
      <c r="H1451" s="69">
        <v>1.06</v>
      </c>
      <c r="I1451" s="69">
        <v>0.4</v>
      </c>
      <c r="J1451" s="69">
        <v>0.57999999999999996</v>
      </c>
    </row>
    <row r="1452" spans="2:10" x14ac:dyDescent="0.2">
      <c r="B1452" s="218" t="s">
        <v>1518</v>
      </c>
      <c r="C1452" s="69">
        <v>3.59</v>
      </c>
      <c r="D1452" s="69">
        <v>1.01</v>
      </c>
      <c r="E1452" s="69">
        <v>0.88</v>
      </c>
      <c r="F1452" s="69">
        <v>2.4700000000000002</v>
      </c>
      <c r="G1452" s="69">
        <v>1.54</v>
      </c>
      <c r="H1452" s="69">
        <v>1.06</v>
      </c>
      <c r="I1452" s="69">
        <v>0.4</v>
      </c>
      <c r="J1452" s="69">
        <v>0.56000000000000005</v>
      </c>
    </row>
    <row r="1453" spans="2:10" x14ac:dyDescent="0.2">
      <c r="B1453" s="218" t="s">
        <v>1519</v>
      </c>
      <c r="C1453" s="69">
        <v>3.64</v>
      </c>
      <c r="D1453" s="69">
        <v>1.03</v>
      </c>
      <c r="E1453" s="69">
        <v>0.9</v>
      </c>
      <c r="F1453" s="69">
        <v>2.48</v>
      </c>
      <c r="G1453" s="69">
        <v>1.55</v>
      </c>
      <c r="H1453" s="69">
        <v>1.07</v>
      </c>
      <c r="I1453" s="69">
        <v>0.4</v>
      </c>
      <c r="J1453" s="69">
        <v>0.55000000000000004</v>
      </c>
    </row>
    <row r="1454" spans="2:10" x14ac:dyDescent="0.2">
      <c r="B1454" s="218" t="s">
        <v>1520</v>
      </c>
      <c r="C1454" s="69">
        <v>3.6</v>
      </c>
      <c r="D1454" s="69">
        <v>1.06</v>
      </c>
      <c r="E1454" s="69">
        <v>0.91</v>
      </c>
      <c r="F1454" s="69">
        <v>2.4900000000000002</v>
      </c>
      <c r="G1454" s="69">
        <v>1.56</v>
      </c>
      <c r="H1454" s="69">
        <v>1.08</v>
      </c>
      <c r="I1454" s="69">
        <v>0.42</v>
      </c>
      <c r="J1454" s="69">
        <v>0.56999999999999995</v>
      </c>
    </row>
    <row r="1455" spans="2:10" x14ac:dyDescent="0.2">
      <c r="B1455" s="218" t="s">
        <v>1521</v>
      </c>
      <c r="C1455" s="69">
        <v>3.59</v>
      </c>
      <c r="D1455" s="69">
        <v>1.06</v>
      </c>
      <c r="E1455" s="69">
        <v>0.92</v>
      </c>
      <c r="F1455" s="69">
        <v>2.5299999999999998</v>
      </c>
      <c r="G1455" s="69">
        <v>1.58</v>
      </c>
      <c r="H1455" s="69">
        <v>1.1000000000000001</v>
      </c>
      <c r="I1455" s="69">
        <v>0.42</v>
      </c>
      <c r="J1455" s="69">
        <v>0.57999999999999996</v>
      </c>
    </row>
    <row r="1456" spans="2:10" x14ac:dyDescent="0.2">
      <c r="B1456" s="218" t="s">
        <v>1522</v>
      </c>
      <c r="C1456" s="69">
        <v>3.58</v>
      </c>
      <c r="D1456" s="69">
        <v>1.06</v>
      </c>
      <c r="E1456" s="69">
        <v>0.91</v>
      </c>
      <c r="F1456" s="69">
        <v>2.5</v>
      </c>
      <c r="G1456" s="69">
        <v>1.56</v>
      </c>
      <c r="H1456" s="69">
        <v>1.1100000000000001</v>
      </c>
      <c r="I1456" s="69">
        <v>0.43</v>
      </c>
      <c r="J1456" s="69">
        <v>0.57999999999999996</v>
      </c>
    </row>
    <row r="1457" spans="2:10" x14ac:dyDescent="0.2">
      <c r="B1457" s="218" t="s">
        <v>1523</v>
      </c>
      <c r="C1457" s="69">
        <v>3.53</v>
      </c>
      <c r="D1457" s="69">
        <v>1.06</v>
      </c>
      <c r="E1457" s="69">
        <v>0.91</v>
      </c>
      <c r="F1457" s="69">
        <v>2.48</v>
      </c>
      <c r="G1457" s="69">
        <v>1.54</v>
      </c>
      <c r="H1457" s="69">
        <v>1.0900000000000001</v>
      </c>
      <c r="I1457" s="69">
        <v>0.43</v>
      </c>
      <c r="J1457" s="69">
        <v>0.6</v>
      </c>
    </row>
    <row r="1458" spans="2:10" x14ac:dyDescent="0.2">
      <c r="B1458" s="218" t="s">
        <v>1524</v>
      </c>
      <c r="C1458" s="69">
        <v>3.51</v>
      </c>
      <c r="D1458" s="69">
        <v>1.04</v>
      </c>
      <c r="E1458" s="69">
        <v>0.92</v>
      </c>
      <c r="F1458" s="69">
        <v>2.48</v>
      </c>
      <c r="G1458" s="69">
        <v>1.54</v>
      </c>
      <c r="H1458" s="69">
        <v>1.1000000000000001</v>
      </c>
      <c r="I1458" s="69">
        <v>0.43</v>
      </c>
      <c r="J1458" s="69">
        <v>0.62</v>
      </c>
    </row>
    <row r="1459" spans="2:10" x14ac:dyDescent="0.2">
      <c r="B1459" s="218" t="s">
        <v>1525</v>
      </c>
      <c r="C1459" s="69">
        <v>3.54</v>
      </c>
      <c r="D1459" s="69">
        <v>1.03</v>
      </c>
      <c r="E1459" s="69">
        <v>0.91</v>
      </c>
      <c r="F1459" s="69">
        <v>2.4900000000000002</v>
      </c>
      <c r="G1459" s="69">
        <v>1.54</v>
      </c>
      <c r="H1459" s="69">
        <v>1.0900000000000001</v>
      </c>
      <c r="I1459" s="69">
        <v>0.42</v>
      </c>
      <c r="J1459" s="69">
        <v>0.59</v>
      </c>
    </row>
    <row r="1460" spans="2:10" x14ac:dyDescent="0.2">
      <c r="B1460" s="218" t="s">
        <v>1526</v>
      </c>
      <c r="C1460" s="69">
        <v>3.5</v>
      </c>
      <c r="D1460" s="69">
        <v>1.05</v>
      </c>
      <c r="E1460" s="69">
        <v>0.91</v>
      </c>
      <c r="F1460" s="69">
        <v>2.46</v>
      </c>
      <c r="G1460" s="69">
        <v>1.54</v>
      </c>
      <c r="H1460" s="69">
        <v>1.08</v>
      </c>
      <c r="I1460" s="69">
        <v>0.42</v>
      </c>
      <c r="J1460" s="69">
        <v>0.6</v>
      </c>
    </row>
    <row r="1461" spans="2:10" x14ac:dyDescent="0.2">
      <c r="B1461" s="218" t="s">
        <v>1527</v>
      </c>
      <c r="C1461" s="69">
        <v>3.43</v>
      </c>
      <c r="D1461" s="69">
        <v>1.02</v>
      </c>
      <c r="E1461" s="69">
        <v>0.91</v>
      </c>
      <c r="F1461" s="69">
        <v>2.4300000000000002</v>
      </c>
      <c r="G1461" s="69">
        <v>1.53</v>
      </c>
      <c r="H1461" s="69">
        <v>1.0900000000000001</v>
      </c>
      <c r="I1461" s="69">
        <v>0.42</v>
      </c>
      <c r="J1461" s="69">
        <v>0.6</v>
      </c>
    </row>
    <row r="1462" spans="2:10" x14ac:dyDescent="0.2">
      <c r="B1462" s="218" t="s">
        <v>1528</v>
      </c>
      <c r="C1462" s="69">
        <v>3.36</v>
      </c>
      <c r="D1462" s="69">
        <v>1.05</v>
      </c>
      <c r="E1462" s="69">
        <v>0.91</v>
      </c>
      <c r="F1462" s="69">
        <v>2.4300000000000002</v>
      </c>
      <c r="G1462" s="69">
        <v>1.51</v>
      </c>
      <c r="H1462" s="69">
        <v>1.07</v>
      </c>
      <c r="I1462" s="69">
        <v>0.44</v>
      </c>
      <c r="J1462" s="69">
        <v>0.63</v>
      </c>
    </row>
    <row r="1463" spans="2:10" x14ac:dyDescent="0.2">
      <c r="B1463" s="218" t="s">
        <v>1529</v>
      </c>
      <c r="C1463" s="69">
        <v>3.33</v>
      </c>
      <c r="D1463" s="69">
        <v>1.05</v>
      </c>
      <c r="E1463" s="69">
        <v>0.91</v>
      </c>
      <c r="F1463" s="69">
        <v>2.44</v>
      </c>
      <c r="G1463" s="69">
        <v>1.51</v>
      </c>
      <c r="H1463" s="69">
        <v>1.08</v>
      </c>
      <c r="I1463" s="69">
        <v>0.46</v>
      </c>
      <c r="J1463" s="69">
        <v>0.63</v>
      </c>
    </row>
    <row r="1464" spans="2:10" x14ac:dyDescent="0.2">
      <c r="B1464" s="218" t="s">
        <v>1530</v>
      </c>
      <c r="C1464" s="69">
        <v>3.4</v>
      </c>
      <c r="D1464" s="69">
        <v>1.1000000000000001</v>
      </c>
      <c r="E1464" s="69">
        <v>0.94</v>
      </c>
      <c r="F1464" s="69">
        <v>2.4700000000000002</v>
      </c>
      <c r="G1464" s="69">
        <v>1.54</v>
      </c>
      <c r="H1464" s="69">
        <v>1.1000000000000001</v>
      </c>
      <c r="I1464" s="69">
        <v>0.48</v>
      </c>
      <c r="J1464" s="69">
        <v>0.67</v>
      </c>
    </row>
    <row r="1465" spans="2:10" x14ac:dyDescent="0.2">
      <c r="B1465" s="218" t="s">
        <v>1531</v>
      </c>
      <c r="C1465" s="69">
        <v>3.4</v>
      </c>
      <c r="D1465" s="69">
        <v>1.1000000000000001</v>
      </c>
      <c r="E1465" s="69">
        <v>0.93</v>
      </c>
      <c r="F1465" s="69">
        <v>2.46</v>
      </c>
      <c r="G1465" s="69">
        <v>1.55</v>
      </c>
      <c r="H1465" s="69">
        <v>1.1000000000000001</v>
      </c>
      <c r="I1465" s="69">
        <v>0.47</v>
      </c>
      <c r="J1465" s="69">
        <v>0.67</v>
      </c>
    </row>
    <row r="1466" spans="2:10" x14ac:dyDescent="0.2">
      <c r="B1466" s="218" t="s">
        <v>1532</v>
      </c>
      <c r="C1466" s="69">
        <v>3.41</v>
      </c>
      <c r="D1466" s="69">
        <v>1.1100000000000001</v>
      </c>
      <c r="E1466" s="69">
        <v>0.92</v>
      </c>
      <c r="F1466" s="69">
        <v>2.4300000000000002</v>
      </c>
      <c r="G1466" s="69">
        <v>1.56</v>
      </c>
      <c r="H1466" s="69">
        <v>1.1000000000000001</v>
      </c>
      <c r="I1466" s="69">
        <v>0.45</v>
      </c>
      <c r="J1466" s="69">
        <v>0.66</v>
      </c>
    </row>
    <row r="1467" spans="2:10" x14ac:dyDescent="0.2">
      <c r="B1467" s="218" t="s">
        <v>1533</v>
      </c>
      <c r="C1467" s="69">
        <v>3.43</v>
      </c>
      <c r="D1467" s="69">
        <v>1.1000000000000001</v>
      </c>
      <c r="E1467" s="69">
        <v>0.92</v>
      </c>
      <c r="F1467" s="69">
        <v>2.44</v>
      </c>
      <c r="G1467" s="69">
        <v>1.57</v>
      </c>
      <c r="H1467" s="69">
        <v>1.1399999999999999</v>
      </c>
      <c r="I1467" s="69">
        <v>0.45</v>
      </c>
      <c r="J1467" s="69">
        <v>0.62</v>
      </c>
    </row>
    <row r="1468" spans="2:10" x14ac:dyDescent="0.2">
      <c r="B1468" s="218" t="s">
        <v>1534</v>
      </c>
      <c r="C1468" s="69">
        <v>3.43</v>
      </c>
      <c r="D1468" s="69">
        <v>1.1100000000000001</v>
      </c>
      <c r="E1468" s="69">
        <v>0.93</v>
      </c>
      <c r="F1468" s="69">
        <v>2.4500000000000002</v>
      </c>
      <c r="G1468" s="69">
        <v>1.57</v>
      </c>
      <c r="H1468" s="69">
        <v>1.17</v>
      </c>
      <c r="I1468" s="69">
        <v>0.46</v>
      </c>
      <c r="J1468" s="69">
        <v>0.63</v>
      </c>
    </row>
    <row r="1469" spans="2:10" x14ac:dyDescent="0.2">
      <c r="B1469" s="218" t="s">
        <v>1535</v>
      </c>
      <c r="C1469" s="69">
        <v>3.43</v>
      </c>
      <c r="D1469" s="69">
        <v>1.1000000000000001</v>
      </c>
      <c r="E1469" s="69">
        <v>0.93</v>
      </c>
      <c r="F1469" s="69">
        <v>2.46</v>
      </c>
      <c r="G1469" s="69">
        <v>1.57</v>
      </c>
      <c r="H1469" s="69">
        <v>1.17</v>
      </c>
      <c r="I1469" s="69">
        <v>0.47</v>
      </c>
      <c r="J1469" s="69">
        <v>0.64</v>
      </c>
    </row>
    <row r="1470" spans="2:10" x14ac:dyDescent="0.2">
      <c r="B1470" s="218" t="s">
        <v>1536</v>
      </c>
      <c r="C1470" s="69">
        <v>3.41</v>
      </c>
      <c r="D1470" s="69">
        <v>1.0900000000000001</v>
      </c>
      <c r="E1470" s="69">
        <v>0.93</v>
      </c>
      <c r="F1470" s="69">
        <v>2.48</v>
      </c>
      <c r="G1470" s="69">
        <v>1.58</v>
      </c>
      <c r="H1470" s="69">
        <v>1.17</v>
      </c>
      <c r="I1470" s="69">
        <v>0.46</v>
      </c>
      <c r="J1470" s="69">
        <v>0.65</v>
      </c>
    </row>
    <row r="1471" spans="2:10" x14ac:dyDescent="0.2">
      <c r="B1471" s="218" t="s">
        <v>1537</v>
      </c>
      <c r="C1471" s="69">
        <v>3.45</v>
      </c>
      <c r="D1471" s="69">
        <v>1.1200000000000001</v>
      </c>
      <c r="E1471" s="69">
        <v>0.92</v>
      </c>
      <c r="F1471" s="69">
        <v>2.4900000000000002</v>
      </c>
      <c r="G1471" s="69">
        <v>1.61</v>
      </c>
      <c r="H1471" s="69">
        <v>1.18</v>
      </c>
      <c r="I1471" s="69">
        <v>0.46</v>
      </c>
      <c r="J1471" s="69">
        <v>0.64</v>
      </c>
    </row>
    <row r="1472" spans="2:10" x14ac:dyDescent="0.2">
      <c r="B1472" s="218" t="s">
        <v>1538</v>
      </c>
      <c r="C1472" s="69">
        <v>3.5</v>
      </c>
      <c r="D1472" s="69">
        <v>1.21</v>
      </c>
      <c r="E1472" s="69">
        <v>0.92</v>
      </c>
      <c r="F1472" s="69">
        <v>2.5099999999999998</v>
      </c>
      <c r="G1472" s="69">
        <v>1.6</v>
      </c>
      <c r="H1472" s="69">
        <v>1.19</v>
      </c>
      <c r="I1472" s="69">
        <v>0.48</v>
      </c>
      <c r="J1472" s="69">
        <v>0.64</v>
      </c>
    </row>
    <row r="1473" spans="2:10" x14ac:dyDescent="0.2">
      <c r="B1473" s="218" t="s">
        <v>1539</v>
      </c>
      <c r="C1473" s="69">
        <v>3.49</v>
      </c>
      <c r="D1473" s="69">
        <v>1.17</v>
      </c>
      <c r="E1473" s="69">
        <v>0.93</v>
      </c>
      <c r="F1473" s="69">
        <v>2.5099999999999998</v>
      </c>
      <c r="G1473" s="69">
        <v>1.61</v>
      </c>
      <c r="H1473" s="69">
        <v>1.2</v>
      </c>
      <c r="I1473" s="69">
        <v>0.47</v>
      </c>
      <c r="J1473" s="69">
        <v>0.65</v>
      </c>
    </row>
    <row r="1474" spans="2:10" x14ac:dyDescent="0.2">
      <c r="B1474" s="218" t="s">
        <v>1540</v>
      </c>
      <c r="C1474" s="69">
        <v>3.49</v>
      </c>
      <c r="D1474" s="69">
        <v>1.17</v>
      </c>
      <c r="E1474" s="69">
        <v>0.93</v>
      </c>
      <c r="F1474" s="69">
        <v>2.52</v>
      </c>
      <c r="G1474" s="69">
        <v>1.61</v>
      </c>
      <c r="H1474" s="69">
        <v>1.2</v>
      </c>
      <c r="I1474" s="69">
        <v>0.46</v>
      </c>
      <c r="J1474" s="69">
        <v>0.67</v>
      </c>
    </row>
    <row r="1475" spans="2:10" x14ac:dyDescent="0.2">
      <c r="B1475" s="218" t="s">
        <v>1541</v>
      </c>
      <c r="C1475" s="69">
        <v>3.52</v>
      </c>
      <c r="D1475" s="69">
        <v>1.17</v>
      </c>
      <c r="E1475" s="69">
        <v>0.92</v>
      </c>
      <c r="F1475" s="69">
        <v>2.52</v>
      </c>
      <c r="G1475" s="69">
        <v>1.62</v>
      </c>
      <c r="H1475" s="69">
        <v>1.22</v>
      </c>
      <c r="I1475" s="69">
        <v>0.48</v>
      </c>
      <c r="J1475" s="69">
        <v>0.7</v>
      </c>
    </row>
    <row r="1476" spans="2:10" x14ac:dyDescent="0.2">
      <c r="B1476" s="218" t="s">
        <v>1542</v>
      </c>
      <c r="C1476" s="69">
        <v>3.48</v>
      </c>
      <c r="D1476" s="69">
        <v>1.1599999999999999</v>
      </c>
      <c r="E1476" s="69">
        <v>0.89</v>
      </c>
      <c r="F1476" s="69">
        <v>2.54</v>
      </c>
      <c r="G1476" s="69">
        <v>1.59</v>
      </c>
      <c r="H1476" s="69">
        <v>1.18</v>
      </c>
      <c r="I1476" s="69">
        <v>0.47</v>
      </c>
      <c r="J1476" s="69">
        <v>0.7</v>
      </c>
    </row>
    <row r="1477" spans="2:10" x14ac:dyDescent="0.2">
      <c r="B1477" s="218" t="s">
        <v>1543</v>
      </c>
      <c r="C1477" s="69">
        <v>3.49</v>
      </c>
      <c r="D1477" s="69">
        <v>1.2</v>
      </c>
      <c r="E1477" s="69">
        <v>0.87</v>
      </c>
      <c r="F1477" s="69">
        <v>2.54</v>
      </c>
      <c r="G1477" s="69">
        <v>1.56</v>
      </c>
      <c r="H1477" s="69">
        <v>1.1599999999999999</v>
      </c>
      <c r="I1477" s="69">
        <v>0.47</v>
      </c>
      <c r="J1477" s="69">
        <v>0.69</v>
      </c>
    </row>
    <row r="1478" spans="2:10" x14ac:dyDescent="0.2">
      <c r="B1478" s="218" t="s">
        <v>1544</v>
      </c>
      <c r="C1478" s="69">
        <v>3.47</v>
      </c>
      <c r="D1478" s="69">
        <v>1.1599999999999999</v>
      </c>
      <c r="E1478" s="69">
        <v>0.87</v>
      </c>
      <c r="F1478" s="69">
        <v>2.5299999999999998</v>
      </c>
      <c r="G1478" s="69">
        <v>1.58</v>
      </c>
      <c r="H1478" s="69">
        <v>1.18</v>
      </c>
      <c r="I1478" s="69">
        <v>0.47</v>
      </c>
      <c r="J1478" s="69">
        <v>0.66</v>
      </c>
    </row>
    <row r="1479" spans="2:10" x14ac:dyDescent="0.2">
      <c r="B1479" s="218" t="s">
        <v>1545</v>
      </c>
      <c r="C1479" s="69">
        <v>3.45</v>
      </c>
      <c r="D1479" s="69">
        <v>1.17</v>
      </c>
      <c r="E1479" s="69">
        <v>0.87</v>
      </c>
      <c r="F1479" s="69">
        <v>2.52</v>
      </c>
      <c r="G1479" s="69">
        <v>1.57</v>
      </c>
      <c r="H1479" s="69">
        <v>1.18</v>
      </c>
      <c r="I1479" s="69">
        <v>0.46</v>
      </c>
      <c r="J1479" s="69">
        <v>0.67</v>
      </c>
    </row>
    <row r="1480" spans="2:10" x14ac:dyDescent="0.2">
      <c r="B1480" s="218" t="s">
        <v>1546</v>
      </c>
      <c r="C1480" s="69">
        <v>3.5</v>
      </c>
      <c r="D1480" s="69">
        <v>1.18</v>
      </c>
      <c r="E1480" s="69">
        <v>0.87</v>
      </c>
      <c r="F1480" s="69">
        <v>2.5499999999999998</v>
      </c>
      <c r="G1480" s="69">
        <v>1.57</v>
      </c>
      <c r="H1480" s="69">
        <v>1.1599999999999999</v>
      </c>
      <c r="I1480" s="69">
        <v>0.46</v>
      </c>
      <c r="J1480" s="69">
        <v>0.65</v>
      </c>
    </row>
    <row r="1481" spans="2:10" x14ac:dyDescent="0.2">
      <c r="B1481" s="218" t="s">
        <v>1547</v>
      </c>
      <c r="C1481" s="69">
        <v>3.49</v>
      </c>
      <c r="D1481" s="69">
        <v>1.2</v>
      </c>
      <c r="E1481" s="69">
        <v>0.86</v>
      </c>
      <c r="F1481" s="69">
        <v>2.54</v>
      </c>
      <c r="G1481" s="69">
        <v>1.57</v>
      </c>
      <c r="H1481" s="69">
        <v>1.1599999999999999</v>
      </c>
      <c r="I1481" s="69">
        <v>0.47</v>
      </c>
      <c r="J1481" s="69">
        <v>0.67</v>
      </c>
    </row>
    <row r="1482" spans="2:10" x14ac:dyDescent="0.2">
      <c r="B1482" s="218" t="s">
        <v>1548</v>
      </c>
      <c r="C1482" s="69">
        <v>3.48</v>
      </c>
      <c r="D1482" s="69">
        <v>1.1399999999999999</v>
      </c>
      <c r="E1482" s="69">
        <v>0.85</v>
      </c>
      <c r="F1482" s="69">
        <v>2.5499999999999998</v>
      </c>
      <c r="G1482" s="69">
        <v>1.55</v>
      </c>
      <c r="H1482" s="69">
        <v>1.1599999999999999</v>
      </c>
      <c r="I1482" s="69">
        <v>0.43</v>
      </c>
      <c r="J1482" s="69">
        <v>0.6</v>
      </c>
    </row>
    <row r="1483" spans="2:10" x14ac:dyDescent="0.2">
      <c r="B1483" s="218" t="s">
        <v>1549</v>
      </c>
      <c r="C1483" s="69">
        <v>3.4</v>
      </c>
      <c r="D1483" s="69">
        <v>1.1100000000000001</v>
      </c>
      <c r="E1483" s="69">
        <v>0.84</v>
      </c>
      <c r="F1483" s="69">
        <v>2.5</v>
      </c>
      <c r="G1483" s="69">
        <v>1.51</v>
      </c>
      <c r="H1483" s="69">
        <v>1.1399999999999999</v>
      </c>
      <c r="I1483" s="69">
        <v>0.43</v>
      </c>
      <c r="J1483" s="69">
        <v>0.6</v>
      </c>
    </row>
    <row r="1484" spans="2:10" x14ac:dyDescent="0.2">
      <c r="B1484" s="218" t="s">
        <v>1550</v>
      </c>
      <c r="C1484" s="69">
        <v>3.39</v>
      </c>
      <c r="D1484" s="69">
        <v>1.1200000000000001</v>
      </c>
      <c r="E1484" s="69">
        <v>0.83</v>
      </c>
      <c r="F1484" s="69">
        <v>2.4900000000000002</v>
      </c>
      <c r="G1484" s="69">
        <v>1.51</v>
      </c>
      <c r="H1484" s="69">
        <v>1.1399999999999999</v>
      </c>
      <c r="I1484" s="69">
        <v>0.44</v>
      </c>
      <c r="J1484" s="69">
        <v>0.6</v>
      </c>
    </row>
    <row r="1485" spans="2:10" x14ac:dyDescent="0.2">
      <c r="B1485" s="218" t="s">
        <v>1551</v>
      </c>
      <c r="C1485" s="69">
        <v>3.39</v>
      </c>
      <c r="D1485" s="69">
        <v>1.1100000000000001</v>
      </c>
      <c r="E1485" s="69">
        <v>0.84</v>
      </c>
      <c r="F1485" s="69">
        <v>2.4900000000000002</v>
      </c>
      <c r="G1485" s="69">
        <v>1.51</v>
      </c>
      <c r="H1485" s="69">
        <v>1.1399999999999999</v>
      </c>
      <c r="I1485" s="69">
        <v>0.45</v>
      </c>
      <c r="J1485" s="69">
        <v>0.62</v>
      </c>
    </row>
    <row r="1486" spans="2:10" x14ac:dyDescent="0.2">
      <c r="B1486" s="218" t="s">
        <v>1552</v>
      </c>
      <c r="C1486" s="69">
        <v>3.35</v>
      </c>
      <c r="D1486" s="69">
        <v>1.1100000000000001</v>
      </c>
      <c r="E1486" s="69">
        <v>0.83</v>
      </c>
      <c r="F1486" s="69">
        <v>2.48</v>
      </c>
      <c r="G1486" s="69">
        <v>1.49</v>
      </c>
      <c r="H1486" s="69">
        <v>1.1499999999999999</v>
      </c>
      <c r="I1486" s="69">
        <v>0.45</v>
      </c>
      <c r="J1486" s="69">
        <v>0.63</v>
      </c>
    </row>
    <row r="1487" spans="2:10" x14ac:dyDescent="0.2">
      <c r="B1487" s="218" t="s">
        <v>1553</v>
      </c>
      <c r="C1487" s="69">
        <v>3.35</v>
      </c>
      <c r="D1487" s="69">
        <v>1.1200000000000001</v>
      </c>
      <c r="E1487" s="69">
        <v>0.84</v>
      </c>
      <c r="F1487" s="69">
        <v>2.48</v>
      </c>
      <c r="G1487" s="69">
        <v>1.49</v>
      </c>
      <c r="H1487" s="69">
        <v>1.17</v>
      </c>
      <c r="I1487" s="69">
        <v>0.45</v>
      </c>
      <c r="J1487" s="69">
        <v>0.63</v>
      </c>
    </row>
    <row r="1488" spans="2:10" x14ac:dyDescent="0.2">
      <c r="B1488" s="218" t="s">
        <v>1554</v>
      </c>
      <c r="C1488" s="69">
        <v>3.39</v>
      </c>
      <c r="D1488" s="69">
        <v>1.2</v>
      </c>
      <c r="E1488" s="69">
        <v>0.85</v>
      </c>
      <c r="F1488" s="69">
        <v>2.5099999999999998</v>
      </c>
      <c r="G1488" s="69">
        <v>1.51</v>
      </c>
      <c r="H1488" s="69">
        <v>1.21</v>
      </c>
      <c r="I1488" s="69">
        <v>0.46</v>
      </c>
      <c r="J1488" s="69">
        <v>0.64</v>
      </c>
    </row>
    <row r="1489" spans="2:10" x14ac:dyDescent="0.2">
      <c r="B1489" s="218" t="s">
        <v>1555</v>
      </c>
      <c r="C1489" s="69">
        <v>3.4</v>
      </c>
      <c r="D1489" s="69">
        <v>1.23</v>
      </c>
      <c r="E1489" s="69">
        <v>0.85</v>
      </c>
      <c r="F1489" s="69">
        <v>2.5</v>
      </c>
      <c r="G1489" s="69">
        <v>1.52</v>
      </c>
      <c r="H1489" s="69">
        <v>1.22</v>
      </c>
      <c r="I1489" s="69">
        <v>0.46</v>
      </c>
      <c r="J1489" s="69">
        <v>0.63</v>
      </c>
    </row>
    <row r="1490" spans="2:10" x14ac:dyDescent="0.2">
      <c r="B1490" s="218" t="s">
        <v>1556</v>
      </c>
      <c r="C1490" s="69">
        <v>3.44</v>
      </c>
      <c r="D1490" s="69">
        <v>1.22</v>
      </c>
      <c r="E1490" s="69">
        <v>0.85</v>
      </c>
      <c r="F1490" s="69">
        <v>2.5099999999999998</v>
      </c>
      <c r="G1490" s="69">
        <v>1.52</v>
      </c>
      <c r="H1490" s="69">
        <v>1.22</v>
      </c>
      <c r="I1490" s="69">
        <v>0.45</v>
      </c>
      <c r="J1490" s="69">
        <v>0.62</v>
      </c>
    </row>
    <row r="1491" spans="2:10" x14ac:dyDescent="0.2">
      <c r="B1491" s="218" t="s">
        <v>1557</v>
      </c>
      <c r="C1491" s="69">
        <v>3.46</v>
      </c>
      <c r="D1491" s="69">
        <v>1.24</v>
      </c>
      <c r="E1491" s="69">
        <v>0.86</v>
      </c>
      <c r="F1491" s="69">
        <v>2.52</v>
      </c>
      <c r="G1491" s="69">
        <v>1.54</v>
      </c>
      <c r="H1491" s="69">
        <v>1.24</v>
      </c>
      <c r="I1491" s="69">
        <v>0.48</v>
      </c>
      <c r="J1491" s="69">
        <v>0.64</v>
      </c>
    </row>
    <row r="1492" spans="2:10" x14ac:dyDescent="0.2">
      <c r="B1492" s="218" t="s">
        <v>1558</v>
      </c>
      <c r="C1492" s="69">
        <v>3.47</v>
      </c>
      <c r="D1492" s="69">
        <v>1.26</v>
      </c>
      <c r="E1492" s="69">
        <v>0.89</v>
      </c>
      <c r="F1492" s="69">
        <v>2.5099999999999998</v>
      </c>
      <c r="G1492" s="69">
        <v>1.55</v>
      </c>
      <c r="H1492" s="69">
        <v>1.25</v>
      </c>
      <c r="I1492" s="69">
        <v>0.48</v>
      </c>
      <c r="J1492" s="69">
        <v>0.67</v>
      </c>
    </row>
    <row r="1493" spans="2:10" x14ac:dyDescent="0.2">
      <c r="B1493" s="218" t="s">
        <v>1559</v>
      </c>
      <c r="C1493" s="69">
        <v>3.45</v>
      </c>
      <c r="D1493" s="69">
        <v>1.27</v>
      </c>
      <c r="E1493" s="69">
        <v>0.9</v>
      </c>
      <c r="F1493" s="69">
        <v>2.5</v>
      </c>
      <c r="G1493" s="69">
        <v>1.56</v>
      </c>
      <c r="H1493" s="69">
        <v>1.26</v>
      </c>
      <c r="I1493" s="69">
        <v>0.49</v>
      </c>
      <c r="J1493" s="69">
        <v>0.66</v>
      </c>
    </row>
    <row r="1494" spans="2:10" x14ac:dyDescent="0.2">
      <c r="B1494" s="218" t="s">
        <v>1560</v>
      </c>
      <c r="C1494" s="69">
        <v>3.39</v>
      </c>
      <c r="D1494" s="69">
        <v>1.27</v>
      </c>
      <c r="E1494" s="69">
        <v>0.91</v>
      </c>
      <c r="F1494" s="69">
        <v>2.5</v>
      </c>
      <c r="G1494" s="69">
        <v>1.56</v>
      </c>
      <c r="H1494" s="69">
        <v>1.25</v>
      </c>
      <c r="I1494" s="69">
        <v>0.5</v>
      </c>
      <c r="J1494" s="69">
        <v>0.68</v>
      </c>
    </row>
    <row r="1495" spans="2:10" x14ac:dyDescent="0.2">
      <c r="B1495" s="218" t="s">
        <v>1561</v>
      </c>
      <c r="C1495" s="69">
        <v>3.36</v>
      </c>
      <c r="D1495" s="69">
        <v>1.26</v>
      </c>
      <c r="E1495" s="69">
        <v>0.91</v>
      </c>
      <c r="F1495" s="69">
        <v>2.5099999999999998</v>
      </c>
      <c r="G1495" s="69">
        <v>1.55</v>
      </c>
      <c r="H1495" s="69">
        <v>1.25</v>
      </c>
      <c r="I1495" s="69">
        <v>0.49</v>
      </c>
      <c r="J1495" s="69">
        <v>0.7</v>
      </c>
    </row>
    <row r="1496" spans="2:10" x14ac:dyDescent="0.2">
      <c r="B1496" s="218" t="s">
        <v>1562</v>
      </c>
      <c r="C1496" s="69">
        <v>3.34</v>
      </c>
      <c r="D1496" s="69">
        <v>1.25</v>
      </c>
      <c r="E1496" s="69">
        <v>0.91</v>
      </c>
      <c r="F1496" s="69">
        <v>2.5</v>
      </c>
      <c r="G1496" s="69">
        <v>1.54</v>
      </c>
      <c r="H1496" s="69">
        <v>1.23</v>
      </c>
      <c r="I1496" s="69">
        <v>0.48</v>
      </c>
      <c r="J1496" s="69">
        <v>0.65</v>
      </c>
    </row>
    <row r="1497" spans="2:10" x14ac:dyDescent="0.2">
      <c r="B1497" s="218" t="s">
        <v>1563</v>
      </c>
      <c r="C1497" s="69">
        <v>3.34</v>
      </c>
      <c r="D1497" s="69">
        <v>1.26</v>
      </c>
      <c r="E1497" s="69">
        <v>0.94</v>
      </c>
      <c r="F1497" s="69">
        <v>2.57</v>
      </c>
      <c r="G1497" s="69">
        <v>1.56</v>
      </c>
      <c r="H1497" s="69">
        <v>1.25</v>
      </c>
      <c r="I1497" s="69">
        <v>0.5</v>
      </c>
      <c r="J1497" s="69">
        <v>0.66</v>
      </c>
    </row>
    <row r="1498" spans="2:10" x14ac:dyDescent="0.2">
      <c r="B1498" s="218" t="s">
        <v>1564</v>
      </c>
      <c r="C1498" s="69">
        <v>3.35</v>
      </c>
      <c r="D1498" s="69">
        <v>1.27</v>
      </c>
      <c r="E1498" s="69">
        <v>0.96</v>
      </c>
      <c r="F1498" s="69">
        <v>2.61</v>
      </c>
      <c r="G1498" s="69">
        <v>1.57</v>
      </c>
      <c r="H1498" s="69">
        <v>1.26</v>
      </c>
      <c r="I1498" s="69">
        <v>0.51</v>
      </c>
      <c r="J1498" s="69">
        <v>0.68</v>
      </c>
    </row>
    <row r="1499" spans="2:10" x14ac:dyDescent="0.2">
      <c r="B1499" s="218" t="s">
        <v>1565</v>
      </c>
      <c r="C1499" s="69">
        <v>3.32</v>
      </c>
      <c r="D1499" s="69">
        <v>1.22</v>
      </c>
      <c r="E1499" s="69">
        <v>0.99</v>
      </c>
      <c r="F1499" s="69">
        <v>2.64</v>
      </c>
      <c r="G1499" s="69">
        <v>1.58</v>
      </c>
      <c r="H1499" s="69">
        <v>1.1100000000000001</v>
      </c>
      <c r="I1499" s="69">
        <v>0.52</v>
      </c>
      <c r="J1499" s="69">
        <v>0.69</v>
      </c>
    </row>
    <row r="1500" spans="2:10" x14ac:dyDescent="0.2">
      <c r="B1500" s="218" t="s">
        <v>1566</v>
      </c>
      <c r="C1500" s="69">
        <v>3.4</v>
      </c>
      <c r="D1500" s="69">
        <v>1.23</v>
      </c>
      <c r="E1500" s="69">
        <v>0.99</v>
      </c>
      <c r="F1500" s="69">
        <v>2.64</v>
      </c>
      <c r="G1500" s="69">
        <v>1.59</v>
      </c>
      <c r="H1500" s="69">
        <v>1.1100000000000001</v>
      </c>
      <c r="I1500" s="69">
        <v>0.52</v>
      </c>
      <c r="J1500" s="69">
        <v>0.72</v>
      </c>
    </row>
    <row r="1501" spans="2:10" x14ac:dyDescent="0.2">
      <c r="B1501" s="218" t="s">
        <v>1567</v>
      </c>
      <c r="C1501" s="69">
        <v>3.44</v>
      </c>
      <c r="D1501" s="69">
        <v>1.23</v>
      </c>
      <c r="E1501" s="69">
        <v>1.01</v>
      </c>
      <c r="F1501" s="69">
        <v>2.66</v>
      </c>
      <c r="G1501" s="69">
        <v>1.6</v>
      </c>
      <c r="H1501" s="69">
        <v>1.1100000000000001</v>
      </c>
      <c r="I1501" s="69">
        <v>0.53</v>
      </c>
      <c r="J1501" s="69">
        <v>0.72</v>
      </c>
    </row>
    <row r="1502" spans="2:10" x14ac:dyDescent="0.2">
      <c r="B1502" s="218" t="s">
        <v>1568</v>
      </c>
      <c r="C1502" s="69">
        <v>3.46</v>
      </c>
      <c r="D1502" s="69">
        <v>1.23</v>
      </c>
      <c r="E1502" s="69">
        <v>1.01</v>
      </c>
      <c r="F1502" s="69">
        <v>2.66</v>
      </c>
      <c r="G1502" s="69">
        <v>1.61</v>
      </c>
      <c r="H1502" s="69">
        <v>1.1100000000000001</v>
      </c>
      <c r="I1502" s="69">
        <v>0.54</v>
      </c>
      <c r="J1502" s="69">
        <v>0.72</v>
      </c>
    </row>
    <row r="1503" spans="2:10" x14ac:dyDescent="0.2">
      <c r="B1503" s="218" t="s">
        <v>1569</v>
      </c>
      <c r="C1503" s="69">
        <v>3.47</v>
      </c>
      <c r="D1503" s="69">
        <v>1.22</v>
      </c>
      <c r="E1503" s="69">
        <v>1.03</v>
      </c>
      <c r="F1503" s="69">
        <v>2.66</v>
      </c>
      <c r="G1503" s="69">
        <v>1.61</v>
      </c>
      <c r="H1503" s="69">
        <v>1.1200000000000001</v>
      </c>
      <c r="I1503" s="69">
        <v>0.57999999999999996</v>
      </c>
      <c r="J1503" s="69">
        <v>0.73</v>
      </c>
    </row>
    <row r="1504" spans="2:10" x14ac:dyDescent="0.2">
      <c r="B1504" s="218" t="s">
        <v>1570</v>
      </c>
      <c r="C1504" s="69">
        <v>3.46</v>
      </c>
      <c r="D1504" s="69">
        <v>1.23</v>
      </c>
      <c r="E1504" s="69">
        <v>1.03</v>
      </c>
      <c r="F1504" s="69">
        <v>2.66</v>
      </c>
      <c r="G1504" s="69">
        <v>1.61</v>
      </c>
      <c r="H1504" s="69">
        <v>1.1200000000000001</v>
      </c>
      <c r="I1504" s="69">
        <v>0.59</v>
      </c>
      <c r="J1504" s="69">
        <v>0.76</v>
      </c>
    </row>
    <row r="1505" spans="2:10" x14ac:dyDescent="0.2">
      <c r="B1505" s="218" t="s">
        <v>1571</v>
      </c>
      <c r="C1505" s="69">
        <v>3.48</v>
      </c>
      <c r="D1505" s="69">
        <v>1.24</v>
      </c>
      <c r="E1505" s="69">
        <v>1.05</v>
      </c>
      <c r="F1505" s="69">
        <v>2.66</v>
      </c>
      <c r="G1505" s="69">
        <v>1.63</v>
      </c>
      <c r="H1505" s="69">
        <v>1.1299999999999999</v>
      </c>
      <c r="I1505" s="69">
        <v>0.6</v>
      </c>
      <c r="J1505" s="69">
        <v>0.77</v>
      </c>
    </row>
    <row r="1506" spans="2:10" x14ac:dyDescent="0.2">
      <c r="B1506" s="218" t="s">
        <v>1572</v>
      </c>
      <c r="C1506" s="69">
        <v>3.47</v>
      </c>
      <c r="D1506" s="69">
        <v>1.27</v>
      </c>
      <c r="E1506" s="69">
        <v>1.05</v>
      </c>
      <c r="F1506" s="69">
        <v>2.64</v>
      </c>
      <c r="G1506" s="69">
        <v>1.68</v>
      </c>
      <c r="H1506" s="69">
        <v>1.1399999999999999</v>
      </c>
      <c r="I1506" s="69">
        <v>0.61</v>
      </c>
      <c r="J1506" s="69">
        <v>0.81</v>
      </c>
    </row>
    <row r="1507" spans="2:10" x14ac:dyDescent="0.2">
      <c r="B1507" s="218" t="s">
        <v>1573</v>
      </c>
      <c r="C1507" s="69">
        <v>3.48</v>
      </c>
      <c r="D1507" s="69">
        <v>1.2</v>
      </c>
      <c r="E1507" s="69">
        <v>1.08</v>
      </c>
      <c r="F1507" s="69">
        <v>2.62</v>
      </c>
      <c r="G1507" s="69">
        <v>1.7</v>
      </c>
      <c r="H1507" s="69">
        <v>1.1599999999999999</v>
      </c>
      <c r="I1507" s="69">
        <v>0.61</v>
      </c>
      <c r="J1507" s="69">
        <v>0.8</v>
      </c>
    </row>
    <row r="1508" spans="2:10" x14ac:dyDescent="0.2">
      <c r="B1508" s="218" t="s">
        <v>1574</v>
      </c>
      <c r="C1508" s="69">
        <v>3.47</v>
      </c>
      <c r="D1508" s="69">
        <v>1.23</v>
      </c>
      <c r="E1508" s="69">
        <v>1.0900000000000001</v>
      </c>
      <c r="F1508" s="69">
        <v>2.65</v>
      </c>
      <c r="G1508" s="69">
        <v>1.72</v>
      </c>
      <c r="H1508" s="69">
        <v>1.1599999999999999</v>
      </c>
      <c r="I1508" s="69">
        <v>0.62</v>
      </c>
      <c r="J1508" s="69">
        <v>0.82</v>
      </c>
    </row>
    <row r="1509" spans="2:10" x14ac:dyDescent="0.2">
      <c r="B1509" s="218" t="s">
        <v>1575</v>
      </c>
      <c r="C1509" s="69">
        <v>3.51</v>
      </c>
      <c r="D1509" s="69">
        <v>1.27</v>
      </c>
      <c r="E1509" s="69">
        <v>1.1000000000000001</v>
      </c>
      <c r="F1509" s="69">
        <v>2.66</v>
      </c>
      <c r="G1509" s="69">
        <v>1.76</v>
      </c>
      <c r="H1509" s="69">
        <v>1.17</v>
      </c>
      <c r="I1509" s="69">
        <v>0.63</v>
      </c>
      <c r="J1509" s="69">
        <v>0.85</v>
      </c>
    </row>
    <row r="1510" spans="2:10" x14ac:dyDescent="0.2">
      <c r="B1510" s="218" t="s">
        <v>1576</v>
      </c>
      <c r="C1510" s="69">
        <v>3.55</v>
      </c>
      <c r="D1510" s="69">
        <v>1.3</v>
      </c>
      <c r="E1510" s="69">
        <v>1.1100000000000001</v>
      </c>
      <c r="F1510" s="69">
        <v>2.69</v>
      </c>
      <c r="G1510" s="69">
        <v>1.77</v>
      </c>
      <c r="H1510" s="69">
        <v>1.17</v>
      </c>
      <c r="I1510" s="69">
        <v>0.63</v>
      </c>
      <c r="J1510" s="69">
        <v>0.84</v>
      </c>
    </row>
    <row r="1511" spans="2:10" x14ac:dyDescent="0.2">
      <c r="B1511" s="218" t="s">
        <v>1577</v>
      </c>
      <c r="C1511" s="69">
        <v>3.55</v>
      </c>
      <c r="D1511" s="69">
        <v>1.32</v>
      </c>
      <c r="E1511" s="69">
        <v>1.1100000000000001</v>
      </c>
      <c r="F1511" s="69">
        <v>2.67</v>
      </c>
      <c r="G1511" s="69">
        <v>1.77</v>
      </c>
      <c r="H1511" s="69">
        <v>1.18</v>
      </c>
      <c r="I1511" s="69">
        <v>0.64</v>
      </c>
      <c r="J1511" s="69">
        <v>0.88</v>
      </c>
    </row>
    <row r="1512" spans="2:10" x14ac:dyDescent="0.2">
      <c r="B1512" s="218" t="s">
        <v>1578</v>
      </c>
      <c r="C1512" s="69">
        <v>3.51</v>
      </c>
      <c r="D1512" s="69">
        <v>1.31</v>
      </c>
      <c r="E1512" s="69">
        <v>1.1200000000000001</v>
      </c>
      <c r="F1512" s="69">
        <v>2.64</v>
      </c>
      <c r="G1512" s="69">
        <v>1.73</v>
      </c>
      <c r="H1512" s="69">
        <v>1.18</v>
      </c>
      <c r="I1512" s="69">
        <v>0.65</v>
      </c>
      <c r="J1512" s="69">
        <v>0.89</v>
      </c>
    </row>
    <row r="1513" spans="2:10" x14ac:dyDescent="0.2">
      <c r="B1513" s="218" t="s">
        <v>1579</v>
      </c>
      <c r="C1513" s="69">
        <v>3.59</v>
      </c>
      <c r="D1513" s="69">
        <v>1.33</v>
      </c>
      <c r="E1513" s="69">
        <v>1.1200000000000001</v>
      </c>
      <c r="F1513" s="69">
        <v>2.69</v>
      </c>
      <c r="G1513" s="69">
        <v>1.76</v>
      </c>
      <c r="H1513" s="69">
        <v>1.19</v>
      </c>
      <c r="I1513" s="69">
        <v>0.66</v>
      </c>
      <c r="J1513" s="69">
        <v>0.92</v>
      </c>
    </row>
    <row r="1514" spans="2:10" x14ac:dyDescent="0.2">
      <c r="B1514" s="218" t="s">
        <v>1580</v>
      </c>
      <c r="C1514" s="69">
        <v>3.77</v>
      </c>
      <c r="D1514" s="69">
        <v>1.37</v>
      </c>
      <c r="E1514" s="69">
        <v>1.1200000000000001</v>
      </c>
      <c r="F1514" s="69">
        <v>2.88</v>
      </c>
      <c r="G1514" s="69">
        <v>1.88</v>
      </c>
      <c r="H1514" s="69">
        <v>1.24</v>
      </c>
      <c r="I1514" s="69">
        <v>0.65</v>
      </c>
      <c r="J1514" s="69">
        <v>0.89</v>
      </c>
    </row>
    <row r="1515" spans="2:10" x14ac:dyDescent="0.2">
      <c r="B1515" s="218" t="s">
        <v>1581</v>
      </c>
      <c r="C1515" s="69">
        <v>3.78</v>
      </c>
      <c r="D1515" s="69">
        <v>1.42</v>
      </c>
      <c r="E1515" s="69">
        <v>1.1299999999999999</v>
      </c>
      <c r="F1515" s="69">
        <v>2.9</v>
      </c>
      <c r="G1515" s="69">
        <v>1.9</v>
      </c>
      <c r="H1515" s="69">
        <v>1.22</v>
      </c>
      <c r="I1515" s="69">
        <v>0.65</v>
      </c>
      <c r="J1515" s="69">
        <v>0.9</v>
      </c>
    </row>
    <row r="1516" spans="2:10" x14ac:dyDescent="0.2">
      <c r="B1516" s="218" t="s">
        <v>1582</v>
      </c>
      <c r="C1516" s="69">
        <v>3.76</v>
      </c>
      <c r="D1516" s="69">
        <v>1.46</v>
      </c>
      <c r="E1516" s="69">
        <v>1.1399999999999999</v>
      </c>
      <c r="F1516" s="69">
        <v>2.86</v>
      </c>
      <c r="G1516" s="69">
        <v>1.9</v>
      </c>
      <c r="H1516" s="69">
        <v>1.23</v>
      </c>
      <c r="I1516" s="69">
        <v>0.65</v>
      </c>
      <c r="J1516" s="69">
        <v>0.88</v>
      </c>
    </row>
    <row r="1517" spans="2:10" x14ac:dyDescent="0.2">
      <c r="B1517" s="218" t="s">
        <v>1583</v>
      </c>
      <c r="C1517" s="69">
        <v>3.75</v>
      </c>
      <c r="D1517" s="69">
        <v>1.51</v>
      </c>
      <c r="E1517" s="69">
        <v>1.17</v>
      </c>
      <c r="F1517" s="69">
        <v>2.85</v>
      </c>
      <c r="G1517" s="69">
        <v>1.89</v>
      </c>
      <c r="H1517" s="69">
        <v>1.24</v>
      </c>
      <c r="I1517" s="69">
        <v>0.67</v>
      </c>
      <c r="J1517" s="69">
        <v>0.94</v>
      </c>
    </row>
    <row r="1518" spans="2:10" x14ac:dyDescent="0.2">
      <c r="B1518" s="218" t="s">
        <v>1584</v>
      </c>
      <c r="C1518" s="69">
        <v>3.69</v>
      </c>
      <c r="D1518" s="69">
        <v>1.49</v>
      </c>
      <c r="E1518" s="69">
        <v>1.19</v>
      </c>
      <c r="F1518" s="69">
        <v>2.78</v>
      </c>
      <c r="G1518" s="69">
        <v>1.86</v>
      </c>
      <c r="H1518" s="69">
        <v>1.25</v>
      </c>
      <c r="I1518" s="69">
        <v>0.67</v>
      </c>
      <c r="J1518" s="69">
        <v>0.93</v>
      </c>
    </row>
    <row r="1519" spans="2:10" x14ac:dyDescent="0.2">
      <c r="B1519" s="218" t="s">
        <v>1585</v>
      </c>
      <c r="C1519" s="69">
        <v>3.69</v>
      </c>
      <c r="D1519" s="69">
        <v>1.49</v>
      </c>
      <c r="E1519" s="69">
        <v>1.18</v>
      </c>
      <c r="F1519" s="69">
        <v>2.79</v>
      </c>
      <c r="G1519" s="69">
        <v>1.86</v>
      </c>
      <c r="H1519" s="69">
        <v>1.24</v>
      </c>
      <c r="I1519" s="69">
        <v>0.67</v>
      </c>
      <c r="J1519" s="69">
        <v>0.95</v>
      </c>
    </row>
    <row r="1520" spans="2:10" x14ac:dyDescent="0.2">
      <c r="B1520" s="218" t="s">
        <v>1586</v>
      </c>
      <c r="C1520" s="69">
        <v>3.71</v>
      </c>
      <c r="D1520" s="69">
        <v>1.48</v>
      </c>
      <c r="E1520" s="69">
        <v>1.19</v>
      </c>
      <c r="F1520" s="69">
        <v>2.8</v>
      </c>
      <c r="G1520" s="69">
        <v>1.86</v>
      </c>
      <c r="H1520" s="69">
        <v>1.25</v>
      </c>
      <c r="I1520" s="69">
        <v>0.66</v>
      </c>
      <c r="J1520" s="69">
        <v>0.96</v>
      </c>
    </row>
    <row r="1521" spans="2:10" x14ac:dyDescent="0.2">
      <c r="B1521" s="218" t="s">
        <v>1587</v>
      </c>
      <c r="C1521" s="69">
        <v>3.76</v>
      </c>
      <c r="D1521" s="69">
        <v>1.53</v>
      </c>
      <c r="E1521" s="69">
        <v>1.21</v>
      </c>
      <c r="F1521" s="69">
        <v>2.86</v>
      </c>
      <c r="G1521" s="69">
        <v>1.87</v>
      </c>
      <c r="H1521" s="69">
        <v>1.25</v>
      </c>
      <c r="I1521" s="69">
        <v>0.67</v>
      </c>
      <c r="J1521" s="69">
        <v>0.97</v>
      </c>
    </row>
    <row r="1522" spans="2:10" x14ac:dyDescent="0.2">
      <c r="B1522" s="218" t="s">
        <v>1588</v>
      </c>
      <c r="C1522" s="69">
        <v>3.77</v>
      </c>
      <c r="D1522" s="69">
        <v>1.57</v>
      </c>
      <c r="E1522" s="69">
        <v>1.23</v>
      </c>
      <c r="F1522" s="69">
        <v>2.87</v>
      </c>
      <c r="G1522" s="69">
        <v>1.68</v>
      </c>
      <c r="H1522" s="69">
        <v>1.24</v>
      </c>
      <c r="I1522" s="69">
        <v>0.67</v>
      </c>
      <c r="J1522" s="69">
        <v>0.98</v>
      </c>
    </row>
    <row r="1523" spans="2:10" x14ac:dyDescent="0.2">
      <c r="B1523" s="218" t="s">
        <v>1589</v>
      </c>
      <c r="C1523" s="69">
        <v>3.58</v>
      </c>
      <c r="D1523" s="69">
        <v>1.44</v>
      </c>
      <c r="E1523" s="69">
        <v>1.19</v>
      </c>
      <c r="F1523" s="69">
        <v>2.66</v>
      </c>
      <c r="G1523" s="69">
        <v>1.56</v>
      </c>
      <c r="H1523" s="69">
        <v>1.18</v>
      </c>
      <c r="I1523" s="69">
        <v>0.67</v>
      </c>
      <c r="J1523" s="69">
        <v>0.98</v>
      </c>
    </row>
    <row r="1524" spans="2:10" x14ac:dyDescent="0.2">
      <c r="B1524" s="218" t="s">
        <v>1590</v>
      </c>
      <c r="C1524" s="69">
        <v>3.57</v>
      </c>
      <c r="D1524" s="69">
        <v>1.44</v>
      </c>
      <c r="E1524" s="69">
        <v>1.18</v>
      </c>
      <c r="F1524" s="69">
        <v>2.67</v>
      </c>
      <c r="G1524" s="69">
        <v>1.55</v>
      </c>
      <c r="H1524" s="69">
        <v>1.17</v>
      </c>
      <c r="I1524" s="69">
        <v>0.67</v>
      </c>
      <c r="J1524" s="69">
        <v>0.96</v>
      </c>
    </row>
    <row r="1525" spans="2:10" x14ac:dyDescent="0.2">
      <c r="B1525" s="218" t="s">
        <v>1591</v>
      </c>
      <c r="C1525" s="69">
        <v>3.56</v>
      </c>
      <c r="D1525" s="69">
        <v>1.4</v>
      </c>
      <c r="E1525" s="69">
        <v>1.18</v>
      </c>
      <c r="F1525" s="69">
        <v>2.66</v>
      </c>
      <c r="G1525" s="69">
        <v>1.53</v>
      </c>
      <c r="H1525" s="69">
        <v>1.17</v>
      </c>
      <c r="I1525" s="69">
        <v>0.66</v>
      </c>
      <c r="J1525" s="69">
        <v>0.96</v>
      </c>
    </row>
    <row r="1526" spans="2:10" x14ac:dyDescent="0.2">
      <c r="B1526" s="218" t="s">
        <v>1592</v>
      </c>
      <c r="C1526" s="69">
        <v>3.53</v>
      </c>
      <c r="D1526" s="69">
        <v>1.42</v>
      </c>
      <c r="E1526" s="69">
        <v>1.18</v>
      </c>
      <c r="F1526" s="69">
        <v>2.67</v>
      </c>
      <c r="G1526" s="69">
        <v>1.53</v>
      </c>
      <c r="H1526" s="69">
        <v>1.17</v>
      </c>
      <c r="I1526" s="69">
        <v>0.67</v>
      </c>
      <c r="J1526" s="69">
        <v>0.97</v>
      </c>
    </row>
    <row r="1527" spans="2:10" x14ac:dyDescent="0.2">
      <c r="B1527" s="218" t="s">
        <v>1593</v>
      </c>
      <c r="C1527" s="69">
        <v>3.58</v>
      </c>
      <c r="D1527" s="69">
        <v>1.46</v>
      </c>
      <c r="E1527" s="69">
        <v>1.18</v>
      </c>
      <c r="F1527" s="69">
        <v>2.78</v>
      </c>
      <c r="G1527" s="69">
        <v>1.55</v>
      </c>
      <c r="H1527" s="69">
        <v>1.18</v>
      </c>
      <c r="I1527" s="69">
        <v>0.67</v>
      </c>
      <c r="J1527" s="69">
        <v>0.99</v>
      </c>
    </row>
    <row r="1528" spans="2:10" x14ac:dyDescent="0.2">
      <c r="B1528" s="218" t="s">
        <v>1594</v>
      </c>
      <c r="C1528" s="69">
        <v>3.67</v>
      </c>
      <c r="D1528" s="69">
        <v>1.57</v>
      </c>
      <c r="E1528" s="69">
        <v>1.21</v>
      </c>
      <c r="F1528" s="69">
        <v>2.86</v>
      </c>
      <c r="G1528" s="69">
        <v>1.6</v>
      </c>
      <c r="H1528" s="69">
        <v>1.21</v>
      </c>
      <c r="I1528" s="69">
        <v>0.66</v>
      </c>
      <c r="J1528" s="69">
        <v>0.97</v>
      </c>
    </row>
    <row r="1529" spans="2:10" x14ac:dyDescent="0.2">
      <c r="B1529" s="218" t="s">
        <v>1595</v>
      </c>
      <c r="C1529" s="69">
        <v>3.72</v>
      </c>
      <c r="D1529" s="69">
        <v>1.62</v>
      </c>
      <c r="E1529" s="69">
        <v>1.22</v>
      </c>
      <c r="F1529" s="69">
        <v>2.9</v>
      </c>
      <c r="G1529" s="69">
        <v>1.62</v>
      </c>
      <c r="H1529" s="69">
        <v>1.23</v>
      </c>
      <c r="I1529" s="69">
        <v>0.66</v>
      </c>
      <c r="J1529" s="69">
        <v>0.97</v>
      </c>
    </row>
    <row r="1530" spans="2:10" x14ac:dyDescent="0.2">
      <c r="B1530" s="218" t="s">
        <v>1596</v>
      </c>
      <c r="C1530" s="69">
        <v>3.78</v>
      </c>
      <c r="D1530" s="69">
        <v>1.65</v>
      </c>
      <c r="E1530" s="69">
        <v>1.22</v>
      </c>
      <c r="F1530" s="69">
        <v>2.88</v>
      </c>
      <c r="G1530" s="69">
        <v>1.65</v>
      </c>
      <c r="H1530" s="69">
        <v>1.24</v>
      </c>
      <c r="I1530" s="69">
        <v>0.67</v>
      </c>
      <c r="J1530" s="69">
        <v>0.97</v>
      </c>
    </row>
    <row r="1531" spans="2:10" x14ac:dyDescent="0.2">
      <c r="B1531" s="218" t="s">
        <v>1597</v>
      </c>
      <c r="C1531" s="69">
        <v>3.77</v>
      </c>
      <c r="D1531" s="69">
        <v>1.68</v>
      </c>
      <c r="E1531" s="69">
        <v>1.21</v>
      </c>
      <c r="F1531" s="69">
        <v>2.87</v>
      </c>
      <c r="G1531" s="69">
        <v>1.65</v>
      </c>
      <c r="H1531" s="69">
        <v>1.23</v>
      </c>
      <c r="I1531" s="69">
        <v>0.67</v>
      </c>
      <c r="J1531" s="69">
        <v>0.97</v>
      </c>
    </row>
    <row r="1532" spans="2:10" x14ac:dyDescent="0.2">
      <c r="B1532" s="218" t="s">
        <v>1598</v>
      </c>
      <c r="C1532" s="69">
        <v>3.74</v>
      </c>
      <c r="D1532" s="69">
        <v>1.61</v>
      </c>
      <c r="E1532" s="69">
        <v>1.17</v>
      </c>
      <c r="F1532" s="69">
        <v>2.77</v>
      </c>
      <c r="G1532" s="69">
        <v>1.62</v>
      </c>
      <c r="H1532" s="69">
        <v>1.25</v>
      </c>
      <c r="I1532" s="69">
        <v>0.68</v>
      </c>
      <c r="J1532" s="69">
        <v>0.95</v>
      </c>
    </row>
    <row r="1533" spans="2:10" x14ac:dyDescent="0.2">
      <c r="B1533" s="218" t="s">
        <v>1599</v>
      </c>
      <c r="C1533" s="69">
        <v>3.66</v>
      </c>
      <c r="D1533" s="69">
        <v>1.46</v>
      </c>
      <c r="E1533" s="69">
        <v>1.1599999999999999</v>
      </c>
      <c r="F1533" s="69">
        <v>2.74</v>
      </c>
      <c r="G1533" s="69">
        <v>1.58</v>
      </c>
      <c r="H1533" s="69">
        <v>1.24</v>
      </c>
      <c r="I1533" s="69">
        <v>0.68</v>
      </c>
      <c r="J1533" s="69">
        <v>0.9</v>
      </c>
    </row>
    <row r="1534" spans="2:10" x14ac:dyDescent="0.2">
      <c r="B1534" s="218" t="s">
        <v>1600</v>
      </c>
      <c r="C1534" s="69">
        <v>3.68</v>
      </c>
      <c r="D1534" s="69">
        <v>1.45</v>
      </c>
      <c r="E1534" s="69">
        <v>1.1599999999999999</v>
      </c>
      <c r="F1534" s="69">
        <v>2.74</v>
      </c>
      <c r="G1534" s="69">
        <v>1.59</v>
      </c>
      <c r="H1534" s="69">
        <v>1.23</v>
      </c>
      <c r="I1534" s="69">
        <v>0.67</v>
      </c>
      <c r="J1534" s="69">
        <v>0.9</v>
      </c>
    </row>
    <row r="1535" spans="2:10" x14ac:dyDescent="0.2">
      <c r="B1535" s="218" t="s">
        <v>1601</v>
      </c>
      <c r="C1535" s="69">
        <v>3.66</v>
      </c>
      <c r="D1535" s="69">
        <v>1.47</v>
      </c>
      <c r="E1535" s="69">
        <v>1.1100000000000001</v>
      </c>
      <c r="F1535" s="69">
        <v>2.73</v>
      </c>
      <c r="G1535" s="69">
        <v>1.58</v>
      </c>
      <c r="H1535" s="69">
        <v>1.1499999999999999</v>
      </c>
      <c r="I1535" s="69">
        <v>0.67</v>
      </c>
      <c r="J1535" s="69">
        <v>0.93</v>
      </c>
    </row>
    <row r="1536" spans="2:10" x14ac:dyDescent="0.2">
      <c r="B1536" s="218" t="s">
        <v>1602</v>
      </c>
      <c r="C1536" s="69">
        <v>3.59</v>
      </c>
      <c r="D1536" s="69">
        <v>1.42</v>
      </c>
      <c r="E1536" s="69">
        <v>1.04</v>
      </c>
      <c r="F1536" s="69">
        <v>2.69</v>
      </c>
      <c r="G1536" s="69">
        <v>1.55</v>
      </c>
      <c r="H1536" s="69">
        <v>1.1599999999999999</v>
      </c>
      <c r="I1536" s="69">
        <v>0.62</v>
      </c>
      <c r="J1536" s="69">
        <v>0.89</v>
      </c>
    </row>
    <row r="1537" spans="2:10" x14ac:dyDescent="0.2">
      <c r="B1537" s="218" t="s">
        <v>1603</v>
      </c>
      <c r="C1537" s="69">
        <v>3.56</v>
      </c>
      <c r="D1537" s="69">
        <v>1.37</v>
      </c>
      <c r="E1537" s="69">
        <v>1.02</v>
      </c>
      <c r="F1537" s="69">
        <v>2.69</v>
      </c>
      <c r="G1537" s="69">
        <v>1.53</v>
      </c>
      <c r="H1537" s="69">
        <v>1.1599999999999999</v>
      </c>
      <c r="I1537" s="69">
        <v>0.6</v>
      </c>
      <c r="J1537" s="69">
        <v>0.84</v>
      </c>
    </row>
    <row r="1538" spans="2:10" x14ac:dyDescent="0.2">
      <c r="B1538" s="218" t="s">
        <v>1604</v>
      </c>
      <c r="C1538" s="69">
        <v>3.55</v>
      </c>
      <c r="D1538" s="69">
        <v>1.36</v>
      </c>
      <c r="E1538" s="69">
        <v>1</v>
      </c>
      <c r="F1538" s="69">
        <v>2.69</v>
      </c>
      <c r="G1538" s="69">
        <v>1.53</v>
      </c>
      <c r="H1538" s="69">
        <v>1.18</v>
      </c>
      <c r="I1538" s="69">
        <v>0.61</v>
      </c>
      <c r="J1538" s="69">
        <v>0.81</v>
      </c>
    </row>
    <row r="1539" spans="2:10" x14ac:dyDescent="0.2">
      <c r="B1539" s="218" t="s">
        <v>1605</v>
      </c>
      <c r="C1539" s="69">
        <v>3.54</v>
      </c>
      <c r="D1539" s="69">
        <v>1.32</v>
      </c>
      <c r="E1539" s="69">
        <v>0.99</v>
      </c>
      <c r="F1539" s="69">
        <v>2.68</v>
      </c>
      <c r="G1539" s="69">
        <v>1.51</v>
      </c>
      <c r="H1539" s="69">
        <v>1.19</v>
      </c>
      <c r="I1539" s="69">
        <v>0.57999999999999996</v>
      </c>
      <c r="J1539" s="69">
        <v>0.82</v>
      </c>
    </row>
    <row r="1540" spans="2:10" x14ac:dyDescent="0.2">
      <c r="B1540" s="218" t="s">
        <v>1606</v>
      </c>
      <c r="C1540" s="69">
        <v>3.43</v>
      </c>
      <c r="D1540" s="69">
        <v>1.27</v>
      </c>
      <c r="E1540" s="69">
        <v>0.91</v>
      </c>
      <c r="F1540" s="69">
        <v>2.63</v>
      </c>
      <c r="G1540" s="69">
        <v>1.45</v>
      </c>
      <c r="H1540" s="69">
        <v>1.1499999999999999</v>
      </c>
      <c r="I1540" s="69">
        <v>0.49</v>
      </c>
      <c r="J1540" s="69">
        <v>0.78</v>
      </c>
    </row>
    <row r="1541" spans="2:10" x14ac:dyDescent="0.2">
      <c r="B1541" s="218" t="s">
        <v>1607</v>
      </c>
      <c r="C1541" s="69">
        <v>3.39</v>
      </c>
      <c r="D1541" s="69">
        <v>1.24</v>
      </c>
      <c r="E1541" s="69">
        <v>0.87</v>
      </c>
      <c r="F1541" s="69">
        <v>2.58</v>
      </c>
      <c r="G1541" s="69">
        <v>1.43</v>
      </c>
      <c r="H1541" s="69">
        <v>1.1499999999999999</v>
      </c>
      <c r="I1541" s="69">
        <v>0.48</v>
      </c>
      <c r="J1541" s="69">
        <v>0.68</v>
      </c>
    </row>
    <row r="1542" spans="2:10" x14ac:dyDescent="0.2">
      <c r="B1542" s="218" t="s">
        <v>1608</v>
      </c>
      <c r="C1542" s="69">
        <v>3.36</v>
      </c>
      <c r="D1542" s="69">
        <v>1.1399999999999999</v>
      </c>
      <c r="E1542" s="69">
        <v>0.86</v>
      </c>
      <c r="F1542" s="69">
        <v>2.5</v>
      </c>
      <c r="G1542" s="69">
        <v>1.41</v>
      </c>
      <c r="H1542" s="69">
        <v>1.1499999999999999</v>
      </c>
      <c r="I1542" s="69">
        <v>0.46</v>
      </c>
      <c r="J1542" s="69">
        <v>0.6</v>
      </c>
    </row>
    <row r="1543" spans="2:10" x14ac:dyDescent="0.2">
      <c r="B1543" s="218" t="s">
        <v>1609</v>
      </c>
      <c r="C1543" s="69">
        <v>3.34</v>
      </c>
      <c r="D1543" s="69">
        <v>1.1299999999999999</v>
      </c>
      <c r="E1543" s="69">
        <v>0.86</v>
      </c>
      <c r="F1543" s="69">
        <v>2.5</v>
      </c>
      <c r="G1543" s="69">
        <v>1.4</v>
      </c>
      <c r="H1543" s="69">
        <v>1.1499999999999999</v>
      </c>
      <c r="I1543" s="69">
        <v>0.48</v>
      </c>
      <c r="J1543" s="69">
        <v>0.6</v>
      </c>
    </row>
    <row r="1544" spans="2:10" x14ac:dyDescent="0.2">
      <c r="B1544" s="218" t="s">
        <v>1610</v>
      </c>
      <c r="C1544" s="69">
        <v>3.3</v>
      </c>
      <c r="D1544" s="69">
        <v>1.1299999999999999</v>
      </c>
      <c r="E1544" s="69">
        <v>0.86</v>
      </c>
      <c r="F1544" s="69">
        <v>2.5</v>
      </c>
      <c r="G1544" s="69">
        <v>1.41</v>
      </c>
      <c r="H1544" s="69">
        <v>1.1499999999999999</v>
      </c>
      <c r="I1544" s="69">
        <v>0.48</v>
      </c>
      <c r="J1544" s="69">
        <v>0.6</v>
      </c>
    </row>
    <row r="1545" spans="2:10" x14ac:dyDescent="0.2">
      <c r="B1545" s="218" t="s">
        <v>1611</v>
      </c>
      <c r="C1545" s="69">
        <v>3.33</v>
      </c>
      <c r="D1545" s="69">
        <v>1.1100000000000001</v>
      </c>
      <c r="E1545" s="69">
        <v>0.86</v>
      </c>
      <c r="F1545" s="69">
        <v>2.4500000000000002</v>
      </c>
      <c r="G1545" s="69">
        <v>1.4</v>
      </c>
      <c r="H1545" s="69">
        <v>1.1499999999999999</v>
      </c>
      <c r="I1545" s="69">
        <v>0.48</v>
      </c>
      <c r="J1545" s="69">
        <v>0.61</v>
      </c>
    </row>
    <row r="1546" spans="2:10" x14ac:dyDescent="0.2">
      <c r="B1546" s="218" t="s">
        <v>1612</v>
      </c>
      <c r="C1546" s="69">
        <v>3.3</v>
      </c>
      <c r="D1546" s="69">
        <v>1.1000000000000001</v>
      </c>
      <c r="E1546" s="69">
        <v>0.83</v>
      </c>
      <c r="F1546" s="69">
        <v>2.44</v>
      </c>
      <c r="G1546" s="69">
        <v>1.39</v>
      </c>
      <c r="H1546" s="69">
        <v>1.1499999999999999</v>
      </c>
      <c r="I1546" s="69">
        <v>0.45</v>
      </c>
      <c r="J1546" s="69">
        <v>0.61</v>
      </c>
    </row>
    <row r="1547" spans="2:10" x14ac:dyDescent="0.2">
      <c r="B1547" s="218" t="s">
        <v>1613</v>
      </c>
      <c r="C1547" s="69">
        <v>3.28</v>
      </c>
      <c r="D1547" s="69">
        <v>1.1100000000000001</v>
      </c>
      <c r="E1547" s="69">
        <v>0.82</v>
      </c>
      <c r="F1547" s="69">
        <v>2.39</v>
      </c>
      <c r="G1547" s="69">
        <v>1.4</v>
      </c>
      <c r="H1547" s="69">
        <v>1.1599999999999999</v>
      </c>
      <c r="I1547" s="69">
        <v>0.46</v>
      </c>
      <c r="J1547" s="69">
        <v>0.61</v>
      </c>
    </row>
    <row r="1548" spans="2:10" x14ac:dyDescent="0.2">
      <c r="B1548" s="218" t="s">
        <v>1614</v>
      </c>
      <c r="C1548" s="69">
        <v>3.27</v>
      </c>
      <c r="D1548" s="69">
        <v>1.08</v>
      </c>
      <c r="E1548" s="69">
        <v>0.82</v>
      </c>
      <c r="F1548" s="69">
        <v>2.39</v>
      </c>
      <c r="G1548" s="69">
        <v>1.41</v>
      </c>
      <c r="H1548" s="69">
        <v>1.1499999999999999</v>
      </c>
      <c r="I1548" s="69">
        <v>0.48</v>
      </c>
      <c r="J1548" s="69">
        <v>0.63</v>
      </c>
    </row>
    <row r="1549" spans="2:10" x14ac:dyDescent="0.2">
      <c r="B1549" s="218" t="s">
        <v>1615</v>
      </c>
      <c r="C1549" s="69">
        <v>3.28</v>
      </c>
      <c r="D1549" s="69">
        <v>1.07</v>
      </c>
      <c r="E1549" s="69">
        <v>0.82</v>
      </c>
      <c r="F1549" s="69">
        <v>2.4</v>
      </c>
      <c r="G1549" s="69">
        <v>1.42</v>
      </c>
      <c r="H1549" s="69">
        <v>1.17</v>
      </c>
      <c r="I1549" s="69">
        <v>0.48</v>
      </c>
      <c r="J1549" s="69">
        <v>0.65</v>
      </c>
    </row>
    <row r="1550" spans="2:10" x14ac:dyDescent="0.2">
      <c r="B1550" s="218" t="s">
        <v>1616</v>
      </c>
      <c r="C1550" s="69">
        <v>3.27</v>
      </c>
      <c r="D1550" s="69">
        <v>1.02</v>
      </c>
      <c r="E1550" s="69">
        <v>0.83</v>
      </c>
      <c r="F1550" s="69">
        <v>2.37</v>
      </c>
      <c r="G1550" s="69">
        <v>1.43</v>
      </c>
      <c r="H1550" s="69">
        <v>1.1599999999999999</v>
      </c>
      <c r="I1550" s="69">
        <v>0.48</v>
      </c>
      <c r="J1550" s="69">
        <v>0.64</v>
      </c>
    </row>
    <row r="1551" spans="2:10" x14ac:dyDescent="0.2">
      <c r="B1551" s="218" t="s">
        <v>1617</v>
      </c>
      <c r="C1551" s="69">
        <v>3.25</v>
      </c>
      <c r="D1551" s="69">
        <v>1.02</v>
      </c>
      <c r="E1551" s="69">
        <v>0.82</v>
      </c>
      <c r="F1551" s="69">
        <v>2.37</v>
      </c>
      <c r="G1551" s="69">
        <v>1.42</v>
      </c>
      <c r="H1551" s="69">
        <v>1.1599999999999999</v>
      </c>
      <c r="I1551" s="69">
        <v>0.48</v>
      </c>
      <c r="J1551" s="69">
        <v>0.62</v>
      </c>
    </row>
    <row r="1552" spans="2:10" x14ac:dyDescent="0.2">
      <c r="B1552" s="218" t="s">
        <v>1618</v>
      </c>
      <c r="C1552" s="69">
        <v>3.26</v>
      </c>
      <c r="D1552" s="69">
        <v>1.04</v>
      </c>
      <c r="E1552" s="69">
        <v>0.83</v>
      </c>
      <c r="F1552" s="69">
        <v>2.37</v>
      </c>
      <c r="G1552" s="69">
        <v>1.45</v>
      </c>
      <c r="H1552" s="69">
        <v>1.17</v>
      </c>
      <c r="I1552" s="69">
        <v>0.49</v>
      </c>
      <c r="J1552" s="69">
        <v>0.64</v>
      </c>
    </row>
    <row r="1553" spans="2:10" x14ac:dyDescent="0.2">
      <c r="B1553" s="218" t="s">
        <v>1619</v>
      </c>
      <c r="C1553" s="69">
        <v>3.29</v>
      </c>
      <c r="D1553" s="69">
        <v>1.02</v>
      </c>
      <c r="E1553" s="69">
        <v>0.84</v>
      </c>
      <c r="F1553" s="69">
        <v>2.35</v>
      </c>
      <c r="G1553" s="69">
        <v>1.47</v>
      </c>
      <c r="H1553" s="69">
        <v>1.19</v>
      </c>
      <c r="I1553" s="69">
        <v>0.49</v>
      </c>
      <c r="J1553" s="69">
        <v>0.64</v>
      </c>
    </row>
    <row r="1554" spans="2:10" x14ac:dyDescent="0.2">
      <c r="B1554" s="218" t="s">
        <v>1620</v>
      </c>
      <c r="C1554" s="69">
        <v>3.31</v>
      </c>
      <c r="D1554" s="69">
        <v>1.08</v>
      </c>
      <c r="E1554" s="69">
        <v>0.85</v>
      </c>
      <c r="F1554" s="69">
        <v>2.39</v>
      </c>
      <c r="G1554" s="69">
        <v>1.49</v>
      </c>
      <c r="H1554" s="69">
        <v>1.19</v>
      </c>
      <c r="I1554" s="69">
        <v>0.49</v>
      </c>
      <c r="J1554" s="69">
        <v>0.67</v>
      </c>
    </row>
    <row r="1555" spans="2:10" x14ac:dyDescent="0.2">
      <c r="B1555" s="218" t="s">
        <v>1621</v>
      </c>
      <c r="C1555" s="69">
        <v>3.27</v>
      </c>
      <c r="D1555" s="69">
        <v>1.07</v>
      </c>
      <c r="E1555" s="69">
        <v>0.84</v>
      </c>
      <c r="F1555" s="69">
        <v>2.35</v>
      </c>
      <c r="G1555" s="69">
        <v>1.48</v>
      </c>
      <c r="H1555" s="69">
        <v>1.19</v>
      </c>
      <c r="I1555" s="69">
        <v>0.49</v>
      </c>
      <c r="J1555" s="69">
        <v>0.66</v>
      </c>
    </row>
    <row r="1556" spans="2:10" x14ac:dyDescent="0.2">
      <c r="B1556" s="218" t="s">
        <v>1622</v>
      </c>
      <c r="C1556" s="69">
        <v>3.27</v>
      </c>
      <c r="D1556" s="69">
        <v>1.0900000000000001</v>
      </c>
      <c r="E1556" s="69">
        <v>0.84</v>
      </c>
      <c r="F1556" s="69">
        <v>2.37</v>
      </c>
      <c r="G1556" s="69">
        <v>1.48</v>
      </c>
      <c r="H1556" s="69">
        <v>1.18</v>
      </c>
      <c r="I1556" s="69">
        <v>0.48</v>
      </c>
      <c r="J1556" s="69">
        <v>0.63</v>
      </c>
    </row>
    <row r="1557" spans="2:10" x14ac:dyDescent="0.2">
      <c r="B1557" s="218" t="s">
        <v>1623</v>
      </c>
      <c r="C1557" s="69">
        <v>3.23</v>
      </c>
      <c r="D1557" s="69">
        <v>1.03</v>
      </c>
      <c r="E1557" s="69">
        <v>0.8</v>
      </c>
      <c r="F1557" s="69">
        <v>2.3199999999999998</v>
      </c>
      <c r="G1557" s="69">
        <v>1.43</v>
      </c>
      <c r="H1557" s="69">
        <v>1.1399999999999999</v>
      </c>
      <c r="I1557" s="69">
        <v>0.45</v>
      </c>
      <c r="J1557" s="69">
        <v>0.59</v>
      </c>
    </row>
    <row r="1558" spans="2:10" x14ac:dyDescent="0.2">
      <c r="B1558" s="218" t="s">
        <v>1624</v>
      </c>
      <c r="C1558" s="69">
        <v>3.24</v>
      </c>
      <c r="D1558" s="69">
        <v>1.04</v>
      </c>
      <c r="E1558" s="69">
        <v>0.81</v>
      </c>
      <c r="F1558" s="69">
        <v>2.33</v>
      </c>
      <c r="G1558" s="69">
        <v>1.43</v>
      </c>
      <c r="H1558" s="69">
        <v>1.17</v>
      </c>
      <c r="I1558" s="69">
        <v>0.44</v>
      </c>
      <c r="J1558" s="69">
        <v>0.57999999999999996</v>
      </c>
    </row>
    <row r="1559" spans="2:10" x14ac:dyDescent="0.2">
      <c r="B1559" s="218" t="s">
        <v>1625</v>
      </c>
      <c r="C1559" s="69">
        <v>3.28</v>
      </c>
      <c r="D1559" s="69">
        <v>1.08</v>
      </c>
      <c r="E1559" s="69">
        <v>0.83</v>
      </c>
      <c r="F1559" s="69">
        <v>2.4</v>
      </c>
      <c r="G1559" s="69">
        <v>1.43</v>
      </c>
      <c r="H1559" s="69">
        <v>1.18</v>
      </c>
      <c r="I1559" s="69">
        <v>0.46</v>
      </c>
      <c r="J1559" s="69">
        <v>0.63</v>
      </c>
    </row>
    <row r="1560" spans="2:10" x14ac:dyDescent="0.2">
      <c r="B1560" s="218" t="s">
        <v>1626</v>
      </c>
      <c r="C1560" s="69">
        <v>3.13</v>
      </c>
      <c r="D1560" s="69">
        <v>0.98</v>
      </c>
      <c r="E1560" s="69">
        <v>0.74</v>
      </c>
      <c r="F1560" s="69">
        <v>2.2599999999999998</v>
      </c>
      <c r="G1560" s="69">
        <v>1.37</v>
      </c>
      <c r="H1560" s="69">
        <v>1.1299999999999999</v>
      </c>
      <c r="I1560" s="69">
        <v>0.38</v>
      </c>
      <c r="J1560" s="69">
        <v>0.55000000000000004</v>
      </c>
    </row>
    <row r="1561" spans="2:10" x14ac:dyDescent="0.2">
      <c r="B1561" s="218" t="s">
        <v>1627</v>
      </c>
      <c r="C1561" s="69">
        <v>3.08</v>
      </c>
      <c r="D1561" s="69">
        <v>0.9</v>
      </c>
      <c r="E1561" s="69">
        <v>0.67</v>
      </c>
      <c r="F1561" s="69">
        <v>2.2200000000000002</v>
      </c>
      <c r="G1561" s="69">
        <v>1.3</v>
      </c>
      <c r="H1561" s="69">
        <v>1.1100000000000001</v>
      </c>
      <c r="I1561" s="69">
        <v>0.36</v>
      </c>
      <c r="J1561" s="69">
        <v>0.51</v>
      </c>
    </row>
    <row r="1562" spans="2:10" x14ac:dyDescent="0.2">
      <c r="B1562" s="218" t="s">
        <v>1628</v>
      </c>
      <c r="C1562" s="69">
        <v>3.06</v>
      </c>
      <c r="D1562" s="69">
        <v>0.84</v>
      </c>
      <c r="E1562" s="69">
        <v>0.63</v>
      </c>
      <c r="F1562" s="69">
        <v>2.2000000000000002</v>
      </c>
      <c r="G1562" s="69">
        <v>1.27</v>
      </c>
      <c r="H1562" s="69">
        <v>1.0900000000000001</v>
      </c>
      <c r="I1562" s="69">
        <v>0.34</v>
      </c>
      <c r="J1562" s="69">
        <v>0.47</v>
      </c>
    </row>
    <row r="1563" spans="2:10" x14ac:dyDescent="0.2">
      <c r="B1563" s="218" t="s">
        <v>1629</v>
      </c>
      <c r="C1563" s="69">
        <v>3.07</v>
      </c>
      <c r="D1563" s="69">
        <v>0.84</v>
      </c>
      <c r="E1563" s="69">
        <v>0.63</v>
      </c>
      <c r="F1563" s="69">
        <v>2.2000000000000002</v>
      </c>
      <c r="G1563" s="69">
        <v>1.28</v>
      </c>
      <c r="H1563" s="69">
        <v>1.07</v>
      </c>
      <c r="I1563" s="69">
        <v>0.33</v>
      </c>
      <c r="J1563" s="69">
        <v>0.43</v>
      </c>
    </row>
    <row r="1564" spans="2:10" x14ac:dyDescent="0.2">
      <c r="B1564" s="218" t="s">
        <v>1630</v>
      </c>
      <c r="C1564" s="69">
        <v>3.06</v>
      </c>
      <c r="D1564" s="69">
        <v>0.83</v>
      </c>
      <c r="E1564" s="69">
        <v>0.62</v>
      </c>
      <c r="F1564" s="69">
        <v>2.2000000000000002</v>
      </c>
      <c r="G1564" s="69">
        <v>1.27</v>
      </c>
      <c r="H1564" s="69">
        <v>1.0900000000000001</v>
      </c>
      <c r="I1564" s="69">
        <v>0.32</v>
      </c>
      <c r="J1564" s="69">
        <v>0.44</v>
      </c>
    </row>
    <row r="1565" spans="2:10" x14ac:dyDescent="0.2">
      <c r="B1565" s="218" t="s">
        <v>1631</v>
      </c>
      <c r="C1565" s="69">
        <v>3.02</v>
      </c>
      <c r="D1565" s="69">
        <v>0.79</v>
      </c>
      <c r="E1565" s="69">
        <v>0.56000000000000005</v>
      </c>
      <c r="F1565" s="69">
        <v>2.15</v>
      </c>
      <c r="G1565" s="69">
        <v>1.23</v>
      </c>
      <c r="H1565" s="69">
        <v>1.04</v>
      </c>
      <c r="I1565" s="69">
        <v>0.28999999999999998</v>
      </c>
      <c r="J1565" s="69">
        <v>0.38</v>
      </c>
    </row>
    <row r="1566" spans="2:10" x14ac:dyDescent="0.2">
      <c r="B1566" s="218" t="s">
        <v>1632</v>
      </c>
      <c r="C1566" s="69">
        <v>2.99</v>
      </c>
      <c r="D1566" s="69">
        <v>0.74</v>
      </c>
      <c r="E1566" s="69">
        <v>0.54</v>
      </c>
      <c r="F1566" s="69">
        <v>2.15</v>
      </c>
      <c r="G1566" s="69">
        <v>1.23</v>
      </c>
      <c r="H1566" s="69">
        <v>1.03</v>
      </c>
      <c r="I1566" s="69">
        <v>0.27</v>
      </c>
      <c r="J1566" s="69">
        <v>0.31</v>
      </c>
    </row>
    <row r="1567" spans="2:10" x14ac:dyDescent="0.2">
      <c r="B1567" s="218" t="s">
        <v>1633</v>
      </c>
      <c r="C1567" s="69">
        <v>3.01</v>
      </c>
      <c r="D1567" s="69">
        <v>0.75</v>
      </c>
      <c r="E1567" s="69">
        <v>0.54</v>
      </c>
      <c r="F1567" s="69">
        <v>2.16</v>
      </c>
      <c r="G1567" s="69">
        <v>1.23</v>
      </c>
      <c r="H1567" s="69">
        <v>1.03</v>
      </c>
      <c r="I1567" s="69">
        <v>0.27</v>
      </c>
      <c r="J1567" s="69">
        <v>0.32</v>
      </c>
    </row>
    <row r="1568" spans="2:10" x14ac:dyDescent="0.2">
      <c r="B1568" s="218" t="s">
        <v>1634</v>
      </c>
      <c r="C1568" s="69">
        <v>3.03</v>
      </c>
      <c r="D1568" s="69">
        <v>0.76</v>
      </c>
      <c r="E1568" s="69">
        <v>0.54</v>
      </c>
      <c r="F1568" s="69">
        <v>2.1800000000000002</v>
      </c>
      <c r="G1568" s="69">
        <v>1.25</v>
      </c>
      <c r="H1568" s="69">
        <v>1.04</v>
      </c>
      <c r="I1568" s="69">
        <v>0.28000000000000003</v>
      </c>
      <c r="J1568" s="69">
        <v>0.32</v>
      </c>
    </row>
    <row r="1569" spans="2:10" x14ac:dyDescent="0.2">
      <c r="B1569" s="218" t="s">
        <v>1635</v>
      </c>
      <c r="C1569" s="69">
        <v>3.06</v>
      </c>
      <c r="D1569" s="69">
        <v>0.76</v>
      </c>
      <c r="E1569" s="69">
        <v>0.55000000000000004</v>
      </c>
      <c r="F1569" s="69">
        <v>2.2200000000000002</v>
      </c>
      <c r="G1569" s="69">
        <v>1.26</v>
      </c>
      <c r="H1569" s="69">
        <v>1.05</v>
      </c>
      <c r="I1569" s="69">
        <v>0.28000000000000003</v>
      </c>
      <c r="J1569" s="69">
        <v>0.33</v>
      </c>
    </row>
    <row r="1570" spans="2:10" x14ac:dyDescent="0.2">
      <c r="B1570" s="218" t="s">
        <v>1636</v>
      </c>
      <c r="C1570" s="69">
        <v>3.06</v>
      </c>
      <c r="D1570" s="69">
        <v>0.75</v>
      </c>
      <c r="E1570" s="69">
        <v>0.54</v>
      </c>
      <c r="F1570" s="69">
        <v>2.2200000000000002</v>
      </c>
      <c r="G1570" s="69">
        <v>1.26</v>
      </c>
      <c r="H1570" s="69">
        <v>1.05</v>
      </c>
      <c r="I1570" s="69">
        <v>0.28000000000000003</v>
      </c>
      <c r="J1570" s="69">
        <v>0.33</v>
      </c>
    </row>
    <row r="1571" spans="2:10" x14ac:dyDescent="0.2">
      <c r="B1571" s="218" t="s">
        <v>1637</v>
      </c>
      <c r="C1571" s="69">
        <v>3.16</v>
      </c>
      <c r="D1571" s="69">
        <v>0.75</v>
      </c>
      <c r="E1571" s="69">
        <v>0.54</v>
      </c>
      <c r="F1571" s="69">
        <v>2.2200000000000002</v>
      </c>
      <c r="G1571" s="69">
        <v>1.26</v>
      </c>
      <c r="H1571" s="69">
        <v>1.05</v>
      </c>
      <c r="I1571" s="69">
        <v>0.27</v>
      </c>
      <c r="J1571" s="69">
        <v>0.3</v>
      </c>
    </row>
    <row r="1572" spans="2:10" x14ac:dyDescent="0.2">
      <c r="B1572" s="218" t="s">
        <v>1638</v>
      </c>
      <c r="C1572" s="69">
        <v>3.09</v>
      </c>
      <c r="D1572" s="69">
        <v>0.73</v>
      </c>
      <c r="E1572" s="69">
        <v>0.53</v>
      </c>
      <c r="F1572" s="69">
        <v>2.19</v>
      </c>
      <c r="G1572" s="69">
        <v>1.24</v>
      </c>
      <c r="H1572" s="69">
        <v>1.06</v>
      </c>
      <c r="I1572" s="69">
        <v>0.27</v>
      </c>
      <c r="J1572" s="69">
        <v>0.3</v>
      </c>
    </row>
    <row r="1573" spans="2:10" x14ac:dyDescent="0.2">
      <c r="B1573" s="218" t="s">
        <v>1639</v>
      </c>
      <c r="C1573" s="69">
        <v>3.03</v>
      </c>
      <c r="D1573" s="69">
        <v>0.73</v>
      </c>
      <c r="E1573" s="69">
        <v>0.54</v>
      </c>
      <c r="F1573" s="69">
        <v>2.15</v>
      </c>
      <c r="G1573" s="69">
        <v>1.22</v>
      </c>
      <c r="H1573" s="69">
        <v>1.06</v>
      </c>
      <c r="I1573" s="69">
        <v>0.28000000000000003</v>
      </c>
      <c r="J1573" s="69">
        <v>0.31</v>
      </c>
    </row>
    <row r="1574" spans="2:10" x14ac:dyDescent="0.2">
      <c r="B1574" s="218" t="s">
        <v>1640</v>
      </c>
      <c r="C1574" s="69">
        <v>2.97</v>
      </c>
      <c r="D1574" s="69">
        <v>0.71</v>
      </c>
      <c r="E1574" s="69">
        <v>0.54</v>
      </c>
      <c r="F1574" s="69">
        <v>2.15</v>
      </c>
      <c r="G1574" s="69">
        <v>1.21</v>
      </c>
      <c r="H1574" s="69">
        <v>1.05</v>
      </c>
      <c r="I1574" s="69">
        <v>0.28999999999999998</v>
      </c>
      <c r="J1574" s="69">
        <v>0.31</v>
      </c>
    </row>
    <row r="1575" spans="2:10" x14ac:dyDescent="0.2">
      <c r="B1575" s="218" t="s">
        <v>1641</v>
      </c>
      <c r="C1575" s="69">
        <v>2.95</v>
      </c>
      <c r="D1575" s="69">
        <v>0.69</v>
      </c>
      <c r="E1575" s="69">
        <v>0.54</v>
      </c>
      <c r="F1575" s="69">
        <v>2.15</v>
      </c>
      <c r="G1575" s="69">
        <v>1.21</v>
      </c>
      <c r="H1575" s="69">
        <v>1.03</v>
      </c>
      <c r="I1575" s="69">
        <v>0.28999999999999998</v>
      </c>
      <c r="J1575" s="69">
        <v>0.31</v>
      </c>
    </row>
    <row r="1576" spans="2:10" x14ac:dyDescent="0.2">
      <c r="B1576" s="218" t="s">
        <v>1642</v>
      </c>
      <c r="C1576" s="69">
        <v>2.94</v>
      </c>
      <c r="D1576" s="69">
        <v>0.68</v>
      </c>
      <c r="E1576" s="69">
        <v>0.54</v>
      </c>
      <c r="F1576" s="69">
        <v>2.15</v>
      </c>
      <c r="G1576" s="69">
        <v>1.21</v>
      </c>
      <c r="H1576" s="69">
        <v>1.01</v>
      </c>
      <c r="I1576" s="69">
        <v>0.28999999999999998</v>
      </c>
      <c r="J1576" s="69">
        <v>0.34</v>
      </c>
    </row>
    <row r="1577" spans="2:10" x14ac:dyDescent="0.2">
      <c r="B1577" s="218" t="s">
        <v>1643</v>
      </c>
      <c r="C1577" s="69">
        <v>2.93</v>
      </c>
      <c r="D1577" s="69">
        <v>0.68</v>
      </c>
      <c r="E1577" s="69">
        <v>0.55000000000000004</v>
      </c>
      <c r="F1577" s="69">
        <v>2.14</v>
      </c>
      <c r="G1577" s="69">
        <v>1.21</v>
      </c>
      <c r="H1577" s="69">
        <v>1</v>
      </c>
      <c r="I1577" s="69">
        <v>0.3</v>
      </c>
      <c r="J1577" s="69">
        <v>0.35</v>
      </c>
    </row>
    <row r="1578" spans="2:10" x14ac:dyDescent="0.2">
      <c r="B1578" s="218" t="s">
        <v>1644</v>
      </c>
      <c r="C1578" s="69">
        <v>2.93</v>
      </c>
      <c r="D1578" s="69">
        <v>0.7</v>
      </c>
      <c r="E1578" s="69">
        <v>0.55000000000000004</v>
      </c>
      <c r="F1578" s="69">
        <v>2.14</v>
      </c>
      <c r="G1578" s="69">
        <v>1.22</v>
      </c>
      <c r="H1578" s="69">
        <v>1.03</v>
      </c>
      <c r="I1578" s="69">
        <v>0.31</v>
      </c>
      <c r="J1578" s="69">
        <v>0.36</v>
      </c>
    </row>
    <row r="1579" spans="2:10" x14ac:dyDescent="0.2">
      <c r="B1579" s="218" t="s">
        <v>1645</v>
      </c>
      <c r="C1579" s="69">
        <v>2.95</v>
      </c>
      <c r="D1579" s="69">
        <v>0.69</v>
      </c>
      <c r="E1579" s="69">
        <v>0.56000000000000005</v>
      </c>
      <c r="F1579" s="69">
        <v>2.14</v>
      </c>
      <c r="G1579" s="69">
        <v>1.21</v>
      </c>
      <c r="H1579" s="69">
        <v>1.02</v>
      </c>
      <c r="I1579" s="69">
        <v>0.31</v>
      </c>
      <c r="J1579" s="69">
        <v>0.37</v>
      </c>
    </row>
    <row r="1580" spans="2:10" x14ac:dyDescent="0.2">
      <c r="B1580" s="218" t="s">
        <v>1646</v>
      </c>
      <c r="C1580" s="69">
        <v>2.97</v>
      </c>
      <c r="D1580" s="69">
        <v>0.69</v>
      </c>
      <c r="E1580" s="69">
        <v>0.56000000000000005</v>
      </c>
      <c r="F1580" s="69">
        <v>2.14</v>
      </c>
      <c r="G1580" s="69">
        <v>1.22</v>
      </c>
      <c r="H1580" s="69">
        <v>1.03</v>
      </c>
      <c r="I1580" s="69">
        <v>0.34</v>
      </c>
      <c r="J1580" s="69">
        <v>0.37</v>
      </c>
    </row>
    <row r="1581" spans="2:10" x14ac:dyDescent="0.2">
      <c r="B1581" s="218" t="s">
        <v>1647</v>
      </c>
      <c r="C1581" s="69">
        <v>2.99</v>
      </c>
      <c r="D1581" s="69">
        <v>0.72</v>
      </c>
      <c r="E1581" s="69">
        <v>0.56999999999999995</v>
      </c>
      <c r="F1581" s="69">
        <v>2.16</v>
      </c>
      <c r="G1581" s="69">
        <v>1.23</v>
      </c>
      <c r="H1581" s="69">
        <v>1.03</v>
      </c>
      <c r="I1581" s="69">
        <v>0.35</v>
      </c>
      <c r="J1581" s="69">
        <v>0.39</v>
      </c>
    </row>
    <row r="1582" spans="2:10" x14ac:dyDescent="0.2">
      <c r="B1582" s="218" t="s">
        <v>1648</v>
      </c>
      <c r="C1582" s="69">
        <v>3.01</v>
      </c>
      <c r="D1582" s="69">
        <v>0.72</v>
      </c>
      <c r="E1582" s="69">
        <v>0.56999999999999995</v>
      </c>
      <c r="F1582" s="69">
        <v>2.17</v>
      </c>
      <c r="G1582" s="69">
        <v>1.24</v>
      </c>
      <c r="H1582" s="69">
        <v>1.02</v>
      </c>
      <c r="I1582" s="69">
        <v>0.35</v>
      </c>
      <c r="J1582" s="69">
        <v>0.39</v>
      </c>
    </row>
    <row r="1583" spans="2:10" x14ac:dyDescent="0.2">
      <c r="B1583" s="218" t="s">
        <v>1649</v>
      </c>
      <c r="C1583" s="69">
        <v>3.01</v>
      </c>
      <c r="D1583" s="69">
        <v>0.73</v>
      </c>
      <c r="E1583" s="69">
        <v>0.57999999999999996</v>
      </c>
      <c r="F1583" s="69">
        <v>2.17</v>
      </c>
      <c r="G1583" s="69">
        <v>1.24</v>
      </c>
      <c r="H1583" s="69">
        <v>1.03</v>
      </c>
      <c r="I1583" s="69">
        <v>0.36</v>
      </c>
      <c r="J1583" s="69">
        <v>0.4</v>
      </c>
    </row>
    <row r="1584" spans="2:10" x14ac:dyDescent="0.2">
      <c r="B1584" s="218" t="s">
        <v>1650</v>
      </c>
      <c r="C1584" s="69">
        <v>3.02</v>
      </c>
      <c r="D1584" s="69">
        <v>0.71</v>
      </c>
      <c r="E1584" s="69">
        <v>0.56999999999999995</v>
      </c>
      <c r="F1584" s="69">
        <v>2.1800000000000002</v>
      </c>
      <c r="G1584" s="69">
        <v>1.23</v>
      </c>
      <c r="H1584" s="69">
        <v>1.04</v>
      </c>
      <c r="I1584" s="69">
        <v>0.36</v>
      </c>
      <c r="J1584" s="69">
        <v>0.39</v>
      </c>
    </row>
    <row r="1585" spans="2:10" x14ac:dyDescent="0.2">
      <c r="B1585" s="218" t="s">
        <v>1651</v>
      </c>
      <c r="C1585" s="69">
        <v>3.02</v>
      </c>
      <c r="D1585" s="69">
        <v>0.79</v>
      </c>
      <c r="E1585" s="69">
        <v>0.55000000000000004</v>
      </c>
      <c r="F1585" s="69">
        <v>2.17</v>
      </c>
      <c r="G1585" s="69">
        <v>1.23</v>
      </c>
      <c r="H1585" s="69">
        <v>1.03</v>
      </c>
      <c r="I1585" s="69">
        <v>0.36</v>
      </c>
      <c r="J1585" s="69">
        <v>0.38</v>
      </c>
    </row>
    <row r="1586" spans="2:10" x14ac:dyDescent="0.2">
      <c r="B1586" s="218" t="s">
        <v>1652</v>
      </c>
      <c r="C1586" s="69">
        <v>2.8</v>
      </c>
      <c r="D1586" s="69">
        <v>0.74</v>
      </c>
      <c r="E1586" s="69">
        <v>0.54</v>
      </c>
      <c r="F1586" s="69">
        <v>1.75</v>
      </c>
      <c r="G1586" s="69">
        <v>1.21</v>
      </c>
      <c r="H1586" s="69">
        <v>1.02</v>
      </c>
      <c r="I1586" s="69">
        <v>0.35</v>
      </c>
      <c r="J1586" s="69">
        <v>0.4</v>
      </c>
    </row>
    <row r="1587" spans="2:10" x14ac:dyDescent="0.2">
      <c r="B1587" s="218" t="s">
        <v>1653</v>
      </c>
      <c r="C1587" s="69">
        <v>2.79</v>
      </c>
      <c r="D1587" s="69">
        <v>0.76</v>
      </c>
      <c r="E1587" s="69">
        <v>0.54</v>
      </c>
      <c r="F1587" s="69">
        <v>1.76</v>
      </c>
      <c r="G1587" s="69">
        <v>1.21</v>
      </c>
      <c r="H1587" s="69">
        <v>1.02</v>
      </c>
      <c r="I1587" s="69">
        <v>0.37</v>
      </c>
      <c r="J1587" s="69">
        <v>0.39</v>
      </c>
    </row>
    <row r="1588" spans="2:10" x14ac:dyDescent="0.2">
      <c r="B1588" s="218" t="s">
        <v>1654</v>
      </c>
      <c r="C1588" s="69">
        <v>2.77</v>
      </c>
      <c r="D1588" s="69">
        <v>0.74</v>
      </c>
      <c r="E1588" s="69">
        <v>0.54</v>
      </c>
      <c r="F1588" s="69">
        <v>1.76</v>
      </c>
      <c r="G1588" s="69">
        <v>1.21</v>
      </c>
      <c r="H1588" s="69">
        <v>1.03</v>
      </c>
      <c r="I1588" s="69">
        <v>0.36</v>
      </c>
      <c r="J1588" s="69">
        <v>0.4</v>
      </c>
    </row>
    <row r="1589" spans="2:10" x14ac:dyDescent="0.2">
      <c r="B1589" s="218" t="s">
        <v>1655</v>
      </c>
      <c r="C1589" s="69">
        <v>2.75</v>
      </c>
      <c r="D1589" s="69">
        <v>0.72</v>
      </c>
      <c r="E1589" s="69">
        <v>0.54</v>
      </c>
      <c r="F1589" s="69">
        <v>1.77</v>
      </c>
      <c r="G1589" s="69">
        <v>1.21</v>
      </c>
      <c r="H1589" s="69">
        <v>1.03</v>
      </c>
      <c r="I1589" s="69">
        <v>0.35</v>
      </c>
      <c r="J1589" s="69">
        <v>0.4</v>
      </c>
    </row>
    <row r="1590" spans="2:10" x14ac:dyDescent="0.2">
      <c r="B1590" s="218" t="s">
        <v>1656</v>
      </c>
      <c r="C1590" s="69">
        <v>2.73</v>
      </c>
      <c r="D1590" s="69">
        <v>0.73</v>
      </c>
      <c r="E1590" s="69">
        <v>0.55000000000000004</v>
      </c>
      <c r="F1590" s="69">
        <v>1.76</v>
      </c>
      <c r="G1590" s="69">
        <v>1.2</v>
      </c>
      <c r="H1590" s="69">
        <v>1.02</v>
      </c>
      <c r="I1590" s="69">
        <v>0.36</v>
      </c>
      <c r="J1590" s="69">
        <v>0.41</v>
      </c>
    </row>
    <row r="1591" spans="2:10" x14ac:dyDescent="0.2">
      <c r="B1591" s="218" t="s">
        <v>1657</v>
      </c>
      <c r="C1591" s="69">
        <v>2.74</v>
      </c>
      <c r="D1591" s="69">
        <v>0.73</v>
      </c>
      <c r="E1591" s="69">
        <v>0.54</v>
      </c>
      <c r="F1591" s="69">
        <v>1.78</v>
      </c>
      <c r="G1591" s="69">
        <v>1.19</v>
      </c>
      <c r="H1591" s="69">
        <v>1</v>
      </c>
      <c r="I1591" s="69">
        <v>0.35</v>
      </c>
      <c r="J1591" s="69">
        <v>0.4</v>
      </c>
    </row>
    <row r="1592" spans="2:10" x14ac:dyDescent="0.2">
      <c r="B1592" s="218" t="s">
        <v>1658</v>
      </c>
      <c r="C1592" s="69">
        <v>2.75</v>
      </c>
      <c r="D1592" s="69">
        <v>0.72</v>
      </c>
      <c r="E1592" s="69">
        <v>0.54</v>
      </c>
      <c r="F1592" s="69">
        <v>1.8</v>
      </c>
      <c r="G1592" s="69">
        <v>1.2</v>
      </c>
      <c r="H1592" s="69">
        <v>1.07</v>
      </c>
      <c r="I1592" s="69">
        <v>0.35</v>
      </c>
      <c r="J1592" s="69">
        <v>0.4</v>
      </c>
    </row>
    <row r="1593" spans="2:10" x14ac:dyDescent="0.2">
      <c r="B1593" s="218" t="s">
        <v>1659</v>
      </c>
      <c r="C1593" s="69">
        <v>2.77</v>
      </c>
      <c r="D1593" s="69">
        <v>0.68</v>
      </c>
      <c r="E1593" s="69">
        <v>0.54</v>
      </c>
      <c r="F1593" s="69">
        <v>1.69</v>
      </c>
      <c r="G1593" s="69">
        <v>1.2</v>
      </c>
      <c r="H1593" s="69">
        <v>1.07</v>
      </c>
      <c r="I1593" s="69">
        <v>0.34</v>
      </c>
      <c r="J1593" s="69">
        <v>0.39</v>
      </c>
    </row>
    <row r="1594" spans="2:10" x14ac:dyDescent="0.2">
      <c r="B1594" s="218" t="s">
        <v>1660</v>
      </c>
      <c r="C1594" s="69">
        <v>2.79</v>
      </c>
      <c r="D1594" s="69">
        <v>0.65</v>
      </c>
      <c r="E1594" s="69">
        <v>0.55000000000000004</v>
      </c>
      <c r="F1594" s="69">
        <v>1.67</v>
      </c>
      <c r="G1594" s="69">
        <v>1.2</v>
      </c>
      <c r="H1594" s="69">
        <v>1.08</v>
      </c>
      <c r="I1594" s="69">
        <v>0.34</v>
      </c>
      <c r="J1594" s="69">
        <v>0.39</v>
      </c>
    </row>
    <row r="1595" spans="2:10" x14ac:dyDescent="0.2">
      <c r="B1595" s="218" t="s">
        <v>1661</v>
      </c>
      <c r="C1595" s="69">
        <v>2.75</v>
      </c>
      <c r="D1595" s="69">
        <v>0.56999999999999995</v>
      </c>
      <c r="E1595" s="69">
        <v>0.54</v>
      </c>
      <c r="F1595" s="69">
        <v>1.66</v>
      </c>
      <c r="G1595" s="69">
        <v>1.18</v>
      </c>
      <c r="H1595" s="69">
        <v>1.08</v>
      </c>
      <c r="I1595" s="69">
        <v>0.35</v>
      </c>
      <c r="J1595" s="69">
        <v>0.4</v>
      </c>
    </row>
    <row r="1596" spans="2:10" x14ac:dyDescent="0.2">
      <c r="B1596" s="218" t="s">
        <v>1662</v>
      </c>
      <c r="C1596" s="69">
        <v>2.76</v>
      </c>
      <c r="D1596" s="69">
        <v>0.5</v>
      </c>
      <c r="E1596" s="69">
        <v>0.53</v>
      </c>
      <c r="F1596" s="69">
        <v>1.59</v>
      </c>
      <c r="G1596" s="69">
        <v>1.18</v>
      </c>
      <c r="H1596" s="69">
        <v>1.0900000000000001</v>
      </c>
      <c r="I1596" s="69">
        <v>0.35</v>
      </c>
      <c r="J1596" s="69">
        <v>0.39</v>
      </c>
    </row>
    <row r="1597" spans="2:10" x14ac:dyDescent="0.2">
      <c r="B1597" s="218" t="s">
        <v>1663</v>
      </c>
      <c r="C1597" s="69">
        <v>2.73</v>
      </c>
      <c r="D1597" s="69">
        <v>0.47</v>
      </c>
      <c r="E1597" s="69">
        <v>0.54</v>
      </c>
      <c r="F1597" s="69">
        <v>1.59</v>
      </c>
      <c r="G1597" s="69">
        <v>1.2</v>
      </c>
      <c r="H1597" s="69">
        <v>1.1000000000000001</v>
      </c>
      <c r="I1597" s="69">
        <v>0.35</v>
      </c>
      <c r="J1597" s="69">
        <v>0.41</v>
      </c>
    </row>
    <row r="1598" spans="2:10" x14ac:dyDescent="0.2">
      <c r="B1598" s="218" t="s">
        <v>1664</v>
      </c>
      <c r="C1598" s="69">
        <v>2.73</v>
      </c>
      <c r="D1598" s="69">
        <v>0.48</v>
      </c>
      <c r="E1598" s="69">
        <v>0.54</v>
      </c>
      <c r="F1598" s="69">
        <v>1.58</v>
      </c>
      <c r="G1598" s="69">
        <v>1.2</v>
      </c>
      <c r="H1598" s="69">
        <v>1.1100000000000001</v>
      </c>
      <c r="I1598" s="69">
        <v>0.34</v>
      </c>
      <c r="J1598" s="69">
        <v>0.41</v>
      </c>
    </row>
    <row r="1599" spans="2:10" x14ac:dyDescent="0.2">
      <c r="B1599" s="218" t="s">
        <v>1665</v>
      </c>
      <c r="C1599" s="69">
        <v>2.77</v>
      </c>
      <c r="D1599" s="69">
        <v>0.5</v>
      </c>
      <c r="E1599" s="69">
        <v>0.54</v>
      </c>
      <c r="F1599" s="69">
        <v>1.6</v>
      </c>
      <c r="G1599" s="69">
        <v>1.21</v>
      </c>
      <c r="H1599" s="69">
        <v>1.1000000000000001</v>
      </c>
      <c r="I1599" s="69">
        <v>0.36</v>
      </c>
      <c r="J1599" s="69">
        <v>0.4</v>
      </c>
    </row>
    <row r="1600" spans="2:10" x14ac:dyDescent="0.2">
      <c r="B1600" s="218" t="s">
        <v>1666</v>
      </c>
      <c r="C1600" s="69">
        <v>2.75</v>
      </c>
      <c r="D1600" s="69">
        <v>0.53</v>
      </c>
      <c r="E1600" s="69">
        <v>0.55000000000000004</v>
      </c>
      <c r="F1600" s="69">
        <v>1.62</v>
      </c>
      <c r="G1600" s="69">
        <v>1.22</v>
      </c>
      <c r="H1600" s="69">
        <v>1.1000000000000001</v>
      </c>
      <c r="I1600" s="69">
        <v>0.37</v>
      </c>
      <c r="J1600" s="69">
        <v>0.45</v>
      </c>
    </row>
    <row r="1601" spans="2:10" x14ac:dyDescent="0.2">
      <c r="B1601" s="218" t="s">
        <v>1667</v>
      </c>
      <c r="C1601" s="69">
        <v>2.72</v>
      </c>
      <c r="D1601" s="69">
        <v>0.54</v>
      </c>
      <c r="E1601" s="69">
        <v>0.56000000000000005</v>
      </c>
      <c r="F1601" s="69">
        <v>1.63</v>
      </c>
      <c r="G1601" s="69">
        <v>1.22</v>
      </c>
      <c r="H1601" s="69">
        <v>1.1000000000000001</v>
      </c>
      <c r="I1601" s="69">
        <v>0.37</v>
      </c>
      <c r="J1601" s="69">
        <v>0.5</v>
      </c>
    </row>
    <row r="1602" spans="2:10" x14ac:dyDescent="0.2">
      <c r="B1602" s="218" t="s">
        <v>1668</v>
      </c>
      <c r="C1602" s="69">
        <v>2.71</v>
      </c>
      <c r="D1602" s="69">
        <v>0.57999999999999996</v>
      </c>
      <c r="E1602" s="69">
        <v>0.56000000000000005</v>
      </c>
      <c r="F1602" s="69">
        <v>1.64</v>
      </c>
      <c r="G1602" s="69">
        <v>1.21</v>
      </c>
      <c r="H1602" s="69">
        <v>1.1100000000000001</v>
      </c>
      <c r="I1602" s="69">
        <v>0.38</v>
      </c>
      <c r="J1602" s="69">
        <v>0.56999999999999995</v>
      </c>
    </row>
    <row r="1603" spans="2:10" x14ac:dyDescent="0.2">
      <c r="B1603" s="218" t="s">
        <v>1669</v>
      </c>
      <c r="C1603" s="69">
        <v>2.7</v>
      </c>
      <c r="D1603" s="69">
        <v>0.65</v>
      </c>
      <c r="E1603" s="69">
        <v>0.56999999999999995</v>
      </c>
      <c r="F1603" s="69">
        <v>1.64</v>
      </c>
      <c r="G1603" s="69">
        <v>1.21</v>
      </c>
      <c r="H1603" s="69">
        <v>1.1100000000000001</v>
      </c>
      <c r="I1603" s="69">
        <v>0.37</v>
      </c>
      <c r="J1603" s="69">
        <v>0.56999999999999995</v>
      </c>
    </row>
    <row r="1604" spans="2:10" x14ac:dyDescent="0.2">
      <c r="B1604" s="218" t="s">
        <v>1670</v>
      </c>
      <c r="C1604" s="69">
        <v>2.69</v>
      </c>
      <c r="D1604" s="69">
        <v>0.71</v>
      </c>
      <c r="E1604" s="69">
        <v>0.57999999999999996</v>
      </c>
      <c r="F1604" s="69">
        <v>1.62</v>
      </c>
      <c r="G1604" s="69">
        <v>1.2</v>
      </c>
      <c r="H1604" s="69">
        <v>1.1299999999999999</v>
      </c>
      <c r="I1604" s="69">
        <v>0.37</v>
      </c>
      <c r="J1604" s="69">
        <v>0.56999999999999995</v>
      </c>
    </row>
    <row r="1605" spans="2:10" x14ac:dyDescent="0.2">
      <c r="B1605" s="218" t="s">
        <v>1671</v>
      </c>
      <c r="C1605" s="69">
        <v>2.63</v>
      </c>
      <c r="D1605" s="69">
        <v>0.71</v>
      </c>
      <c r="E1605" s="69">
        <v>0.59</v>
      </c>
      <c r="F1605" s="69">
        <v>1.62</v>
      </c>
      <c r="G1605" s="69">
        <v>1.2</v>
      </c>
      <c r="H1605" s="69">
        <v>1.1299999999999999</v>
      </c>
      <c r="I1605" s="69">
        <v>0.37</v>
      </c>
      <c r="J1605" s="69">
        <v>0.56000000000000005</v>
      </c>
    </row>
    <row r="1606" spans="2:10" x14ac:dyDescent="0.2">
      <c r="B1606" s="218" t="s">
        <v>1672</v>
      </c>
      <c r="C1606" s="69">
        <v>2.65</v>
      </c>
      <c r="D1606" s="69">
        <v>0.73</v>
      </c>
      <c r="E1606" s="69">
        <v>0.59</v>
      </c>
      <c r="F1606" s="69">
        <v>1.62</v>
      </c>
      <c r="G1606" s="69">
        <v>1.2</v>
      </c>
      <c r="H1606" s="69">
        <v>1.1399999999999999</v>
      </c>
      <c r="I1606" s="69">
        <v>0.36</v>
      </c>
      <c r="J1606" s="69">
        <v>0.56000000000000005</v>
      </c>
    </row>
    <row r="1607" spans="2:10" x14ac:dyDescent="0.2">
      <c r="B1607" s="218" t="s">
        <v>1673</v>
      </c>
      <c r="C1607" s="69">
        <v>2.67</v>
      </c>
      <c r="D1607" s="69">
        <v>0.79</v>
      </c>
      <c r="E1607" s="69">
        <v>0.59</v>
      </c>
      <c r="F1607" s="69">
        <v>1.62</v>
      </c>
      <c r="G1607" s="69">
        <v>1.22</v>
      </c>
      <c r="H1607" s="69">
        <v>1.1399999999999999</v>
      </c>
      <c r="I1607" s="69">
        <v>0.36</v>
      </c>
      <c r="J1607" s="69">
        <v>0.56999999999999995</v>
      </c>
    </row>
    <row r="1608" spans="2:10" x14ac:dyDescent="0.2">
      <c r="B1608" s="218" t="s">
        <v>1674</v>
      </c>
      <c r="C1608" s="69">
        <v>2.67</v>
      </c>
      <c r="D1608" s="69">
        <v>0.75</v>
      </c>
      <c r="E1608" s="69">
        <v>0.55000000000000004</v>
      </c>
      <c r="F1608" s="69">
        <v>1.62</v>
      </c>
      <c r="G1608" s="69">
        <v>1.22</v>
      </c>
      <c r="H1608" s="69">
        <v>1.1399999999999999</v>
      </c>
      <c r="I1608" s="69">
        <v>0.36</v>
      </c>
      <c r="J1608" s="69">
        <v>0.53</v>
      </c>
    </row>
    <row r="1609" spans="2:10" x14ac:dyDescent="0.2">
      <c r="B1609" s="218" t="s">
        <v>1675</v>
      </c>
      <c r="C1609" s="69">
        <v>2.7</v>
      </c>
      <c r="D1609" s="69">
        <v>0.77</v>
      </c>
      <c r="E1609" s="69">
        <v>0.55000000000000004</v>
      </c>
      <c r="F1609" s="69">
        <v>1.64</v>
      </c>
      <c r="G1609" s="69">
        <v>1.23</v>
      </c>
      <c r="H1609" s="69">
        <v>1.1499999999999999</v>
      </c>
      <c r="I1609" s="69">
        <v>0.37</v>
      </c>
      <c r="J1609" s="69">
        <v>0.41</v>
      </c>
    </row>
    <row r="1610" spans="2:10" x14ac:dyDescent="0.2">
      <c r="B1610" s="218" t="s">
        <v>1676</v>
      </c>
      <c r="C1610" s="69">
        <v>2.76</v>
      </c>
      <c r="D1610" s="69">
        <v>0.85</v>
      </c>
      <c r="E1610" s="69">
        <v>0.56999999999999995</v>
      </c>
      <c r="F1610" s="69">
        <v>1.66</v>
      </c>
      <c r="G1610" s="69">
        <v>1.25</v>
      </c>
      <c r="H1610" s="69">
        <v>1.18</v>
      </c>
      <c r="I1610" s="69">
        <v>0.37</v>
      </c>
      <c r="J1610" s="69">
        <v>0.54</v>
      </c>
    </row>
    <row r="1611" spans="2:10" x14ac:dyDescent="0.2">
      <c r="B1611" s="218" t="s">
        <v>1677</v>
      </c>
      <c r="C1611" s="69">
        <v>2.87</v>
      </c>
      <c r="D1611" s="69">
        <v>0.9</v>
      </c>
      <c r="E1611" s="69">
        <v>0.56999999999999995</v>
      </c>
      <c r="F1611" s="69">
        <v>1.71</v>
      </c>
      <c r="G1611" s="69">
        <v>1.28</v>
      </c>
      <c r="H1611" s="69">
        <v>1.21</v>
      </c>
      <c r="I1611" s="69">
        <v>0.38</v>
      </c>
      <c r="J1611" s="69">
        <v>0.56000000000000005</v>
      </c>
    </row>
    <row r="1612" spans="2:10" x14ac:dyDescent="0.2">
      <c r="B1612" s="218" t="s">
        <v>1678</v>
      </c>
      <c r="C1612" s="69">
        <v>2.95</v>
      </c>
      <c r="D1612" s="69">
        <v>0.93</v>
      </c>
      <c r="E1612" s="69">
        <v>0.59</v>
      </c>
      <c r="F1612" s="69">
        <v>1.72</v>
      </c>
      <c r="G1612" s="69">
        <v>1.3</v>
      </c>
      <c r="H1612" s="69">
        <v>1.23</v>
      </c>
      <c r="I1612" s="69">
        <v>0.38</v>
      </c>
      <c r="J1612" s="69">
        <v>0.56000000000000005</v>
      </c>
    </row>
    <row r="1613" spans="2:10" x14ac:dyDescent="0.2">
      <c r="B1613" s="218" t="s">
        <v>1679</v>
      </c>
      <c r="C1613" s="69">
        <v>2.96</v>
      </c>
      <c r="D1613" s="69">
        <v>0.97</v>
      </c>
      <c r="E1613" s="69">
        <v>0.6</v>
      </c>
      <c r="F1613" s="69">
        <v>1.74</v>
      </c>
      <c r="G1613" s="69">
        <v>1.31</v>
      </c>
      <c r="H1613" s="69">
        <v>1.25</v>
      </c>
      <c r="I1613" s="69">
        <v>0.39</v>
      </c>
      <c r="J1613" s="69">
        <v>0.57999999999999996</v>
      </c>
    </row>
    <row r="1614" spans="2:10" x14ac:dyDescent="0.2">
      <c r="B1614" s="218" t="s">
        <v>1680</v>
      </c>
      <c r="C1614" s="69">
        <v>3</v>
      </c>
      <c r="D1614" s="69">
        <v>0.98</v>
      </c>
      <c r="E1614" s="69">
        <v>0.61</v>
      </c>
      <c r="F1614" s="69">
        <v>1.74</v>
      </c>
      <c r="G1614" s="69">
        <v>1.31</v>
      </c>
      <c r="H1614" s="69">
        <v>1.27</v>
      </c>
      <c r="I1614" s="69">
        <v>0.4</v>
      </c>
      <c r="J1614" s="69">
        <v>0.57999999999999996</v>
      </c>
    </row>
    <row r="1615" spans="2:10" x14ac:dyDescent="0.2">
      <c r="B1615" s="218" t="s">
        <v>1681</v>
      </c>
      <c r="C1615" s="69">
        <v>3.03</v>
      </c>
      <c r="D1615" s="69">
        <v>1</v>
      </c>
      <c r="E1615" s="69">
        <v>0.63</v>
      </c>
      <c r="F1615" s="69">
        <v>1.72</v>
      </c>
      <c r="G1615" s="69">
        <v>1.32</v>
      </c>
      <c r="H1615" s="69">
        <v>1.27</v>
      </c>
      <c r="I1615" s="69">
        <v>0.41</v>
      </c>
      <c r="J1615" s="69">
        <v>0.56999999999999995</v>
      </c>
    </row>
    <row r="1616" spans="2:10" x14ac:dyDescent="0.2">
      <c r="B1616" s="218" t="s">
        <v>1682</v>
      </c>
      <c r="C1616" s="69">
        <v>3.07</v>
      </c>
      <c r="D1616" s="69">
        <v>1.01</v>
      </c>
      <c r="E1616" s="69">
        <v>0.63</v>
      </c>
      <c r="F1616" s="69">
        <v>1.72</v>
      </c>
      <c r="G1616" s="69">
        <v>1.3</v>
      </c>
      <c r="H1616" s="69">
        <v>1.26</v>
      </c>
      <c r="I1616" s="69">
        <v>0.39</v>
      </c>
      <c r="J1616" s="69">
        <v>0.55000000000000004</v>
      </c>
    </row>
    <row r="1617" spans="2:10" x14ac:dyDescent="0.2">
      <c r="B1617" s="218" t="s">
        <v>1683</v>
      </c>
      <c r="C1617" s="69">
        <v>3.05</v>
      </c>
      <c r="D1617" s="69">
        <v>0.98</v>
      </c>
      <c r="E1617" s="69">
        <v>0.64</v>
      </c>
      <c r="F1617" s="69">
        <v>1.71</v>
      </c>
      <c r="G1617" s="69">
        <v>1.3</v>
      </c>
      <c r="H1617" s="69">
        <v>1.27</v>
      </c>
      <c r="I1617" s="69">
        <v>0.39</v>
      </c>
      <c r="J1617" s="69">
        <v>0.54</v>
      </c>
    </row>
    <row r="1618" spans="2:10" x14ac:dyDescent="0.2">
      <c r="B1618" s="218" t="s">
        <v>1684</v>
      </c>
      <c r="C1618" s="69">
        <v>3.05</v>
      </c>
      <c r="D1618" s="69">
        <v>0.97</v>
      </c>
      <c r="E1618" s="69">
        <v>0.65</v>
      </c>
      <c r="F1618" s="69">
        <v>1.71</v>
      </c>
      <c r="G1618" s="69">
        <v>1.3</v>
      </c>
      <c r="H1618" s="69">
        <v>1.27</v>
      </c>
      <c r="I1618" s="69">
        <v>0.39</v>
      </c>
      <c r="J1618" s="69">
        <v>0.55000000000000004</v>
      </c>
    </row>
    <row r="1619" spans="2:10" x14ac:dyDescent="0.2">
      <c r="B1619" s="218" t="s">
        <v>1685</v>
      </c>
      <c r="C1619" s="69">
        <v>3.08</v>
      </c>
      <c r="D1619" s="69">
        <v>0.98</v>
      </c>
      <c r="E1619" s="69">
        <v>0.67</v>
      </c>
      <c r="F1619" s="69">
        <v>1.72</v>
      </c>
      <c r="G1619" s="69">
        <v>1.3</v>
      </c>
      <c r="H1619" s="69">
        <v>1.3</v>
      </c>
      <c r="I1619" s="69">
        <v>0.39</v>
      </c>
      <c r="J1619" s="69">
        <v>0.54</v>
      </c>
    </row>
    <row r="1620" spans="2:10" x14ac:dyDescent="0.2">
      <c r="B1620" s="218" t="s">
        <v>1686</v>
      </c>
      <c r="C1620" s="69">
        <v>3.09</v>
      </c>
      <c r="D1620" s="69">
        <v>0.97</v>
      </c>
      <c r="E1620" s="69">
        <v>0.68</v>
      </c>
      <c r="F1620" s="69">
        <v>1.72</v>
      </c>
      <c r="G1620" s="69">
        <v>1.3</v>
      </c>
      <c r="H1620" s="69">
        <v>1.3</v>
      </c>
      <c r="I1620" s="69">
        <v>0.4</v>
      </c>
      <c r="J1620" s="69">
        <v>0.56000000000000005</v>
      </c>
    </row>
    <row r="1621" spans="2:10" x14ac:dyDescent="0.2">
      <c r="B1621" s="218" t="s">
        <v>1687</v>
      </c>
      <c r="C1621" s="69">
        <v>3.14</v>
      </c>
      <c r="D1621" s="69">
        <v>0.95</v>
      </c>
      <c r="E1621" s="69">
        <v>0.67</v>
      </c>
      <c r="F1621" s="69">
        <v>1.73</v>
      </c>
      <c r="G1621" s="69">
        <v>1.3</v>
      </c>
      <c r="H1621" s="69">
        <v>1.29</v>
      </c>
      <c r="I1621" s="69">
        <v>0.41</v>
      </c>
      <c r="J1621" s="69">
        <v>0.56999999999999995</v>
      </c>
    </row>
    <row r="1622" spans="2:10" x14ac:dyDescent="0.2">
      <c r="B1622" s="218" t="s">
        <v>1688</v>
      </c>
      <c r="C1622" s="69">
        <v>3.07</v>
      </c>
      <c r="D1622" s="69">
        <v>0.93</v>
      </c>
      <c r="E1622" s="69">
        <v>0.68</v>
      </c>
      <c r="F1622" s="69">
        <v>1.7</v>
      </c>
      <c r="G1622" s="69">
        <v>1.28</v>
      </c>
      <c r="H1622" s="69">
        <v>1.27</v>
      </c>
      <c r="I1622" s="69">
        <v>0.4</v>
      </c>
      <c r="J1622" s="69">
        <v>0.56000000000000005</v>
      </c>
    </row>
    <row r="1623" spans="2:10" x14ac:dyDescent="0.2">
      <c r="B1623" s="218" t="s">
        <v>1689</v>
      </c>
      <c r="C1623" s="69">
        <v>3.06</v>
      </c>
      <c r="D1623" s="69">
        <v>0.93</v>
      </c>
      <c r="E1623" s="69">
        <v>0.68</v>
      </c>
      <c r="F1623" s="69">
        <v>1.73</v>
      </c>
      <c r="G1623" s="69">
        <v>1.28</v>
      </c>
      <c r="H1623" s="69">
        <v>1.26</v>
      </c>
      <c r="I1623" s="69">
        <v>0.4</v>
      </c>
      <c r="J1623" s="69">
        <v>0.56000000000000005</v>
      </c>
    </row>
    <row r="1624" spans="2:10" x14ac:dyDescent="0.2">
      <c r="B1624" s="218" t="s">
        <v>1690</v>
      </c>
      <c r="C1624" s="69">
        <v>3.06</v>
      </c>
      <c r="D1624" s="69">
        <v>0.93</v>
      </c>
      <c r="E1624" s="69">
        <v>0.69</v>
      </c>
      <c r="F1624" s="69">
        <v>1.73</v>
      </c>
      <c r="G1624" s="69">
        <v>1.26</v>
      </c>
      <c r="H1624" s="69">
        <v>1.27</v>
      </c>
      <c r="I1624" s="69">
        <v>0.38</v>
      </c>
      <c r="J1624" s="69">
        <v>0.56000000000000005</v>
      </c>
    </row>
    <row r="1625" spans="2:10" x14ac:dyDescent="0.2">
      <c r="B1625" s="218" t="s">
        <v>1691</v>
      </c>
      <c r="C1625" s="69">
        <v>3.06</v>
      </c>
      <c r="D1625" s="69">
        <v>0.93</v>
      </c>
      <c r="E1625" s="69">
        <v>0.69</v>
      </c>
      <c r="F1625" s="69">
        <v>1.74</v>
      </c>
      <c r="G1625" s="69">
        <v>1.27</v>
      </c>
      <c r="H1625" s="69">
        <v>1.26</v>
      </c>
      <c r="I1625" s="69">
        <v>0.36</v>
      </c>
      <c r="J1625" s="69">
        <v>0.55000000000000004</v>
      </c>
    </row>
    <row r="1626" spans="2:10" x14ac:dyDescent="0.2">
      <c r="B1626" s="218" t="s">
        <v>1692</v>
      </c>
      <c r="C1626" s="69">
        <v>3.03</v>
      </c>
      <c r="D1626" s="69">
        <v>0.94</v>
      </c>
      <c r="E1626" s="69">
        <v>0.69</v>
      </c>
      <c r="F1626" s="69">
        <v>1.69</v>
      </c>
      <c r="G1626" s="69">
        <v>1.26</v>
      </c>
      <c r="H1626" s="69">
        <v>1.25</v>
      </c>
      <c r="I1626" s="69">
        <v>0.36</v>
      </c>
      <c r="J1626" s="69">
        <v>0.53</v>
      </c>
    </row>
    <row r="1627" spans="2:10" x14ac:dyDescent="0.2">
      <c r="B1627" s="218" t="s">
        <v>1693</v>
      </c>
      <c r="C1627" s="69">
        <v>3.09</v>
      </c>
      <c r="D1627" s="69">
        <v>0.95</v>
      </c>
      <c r="E1627" s="69">
        <v>0.69</v>
      </c>
      <c r="F1627" s="69">
        <v>1.72</v>
      </c>
      <c r="G1627" s="69">
        <v>1.26</v>
      </c>
      <c r="H1627" s="69">
        <v>1.27</v>
      </c>
      <c r="I1627" s="69">
        <v>0.37</v>
      </c>
      <c r="J1627" s="69">
        <v>0.54</v>
      </c>
    </row>
    <row r="1628" spans="2:10" x14ac:dyDescent="0.2">
      <c r="B1628" s="218" t="s">
        <v>1694</v>
      </c>
      <c r="C1628" s="69">
        <v>3.07</v>
      </c>
      <c r="D1628" s="69">
        <v>0.96</v>
      </c>
      <c r="E1628" s="69">
        <v>0.7</v>
      </c>
      <c r="F1628" s="69">
        <v>1.77</v>
      </c>
      <c r="G1628" s="69">
        <v>1.29</v>
      </c>
      <c r="H1628" s="69">
        <v>1.28</v>
      </c>
      <c r="I1628" s="69">
        <v>0.38</v>
      </c>
      <c r="J1628" s="69">
        <v>0.55000000000000004</v>
      </c>
    </row>
    <row r="1629" spans="2:10" x14ac:dyDescent="0.2">
      <c r="B1629" s="218" t="s">
        <v>1695</v>
      </c>
      <c r="C1629" s="69">
        <v>3.07</v>
      </c>
      <c r="D1629" s="69">
        <v>0.95</v>
      </c>
      <c r="E1629" s="69">
        <v>0.69</v>
      </c>
      <c r="F1629" s="69">
        <v>1.77</v>
      </c>
      <c r="G1629" s="69">
        <v>1.28</v>
      </c>
      <c r="H1629" s="69">
        <v>1.27</v>
      </c>
      <c r="I1629" s="69">
        <v>0.38</v>
      </c>
      <c r="J1629" s="69">
        <v>0.53</v>
      </c>
    </row>
    <row r="1630" spans="2:10" x14ac:dyDescent="0.2">
      <c r="B1630" s="218" t="s">
        <v>1696</v>
      </c>
      <c r="C1630" s="69">
        <v>3.09</v>
      </c>
      <c r="D1630" s="69">
        <v>0.97</v>
      </c>
      <c r="E1630" s="69">
        <v>0.7</v>
      </c>
      <c r="F1630" s="69">
        <v>1.77</v>
      </c>
      <c r="G1630" s="69">
        <v>1.27</v>
      </c>
      <c r="H1630" s="69">
        <v>1.27</v>
      </c>
      <c r="I1630" s="69">
        <v>0.39</v>
      </c>
      <c r="J1630" s="69">
        <v>0.54</v>
      </c>
    </row>
    <row r="1631" spans="2:10" x14ac:dyDescent="0.2">
      <c r="B1631" s="218" t="s">
        <v>1697</v>
      </c>
      <c r="C1631" s="69">
        <v>3.02</v>
      </c>
      <c r="D1631" s="69">
        <v>0.98</v>
      </c>
      <c r="E1631" s="69">
        <v>0.7</v>
      </c>
      <c r="F1631" s="69">
        <v>1.77</v>
      </c>
      <c r="G1631" s="69">
        <v>1.26</v>
      </c>
      <c r="H1631" s="69">
        <v>1.28</v>
      </c>
      <c r="I1631" s="69">
        <v>0.39</v>
      </c>
      <c r="J1631" s="69">
        <v>0.51</v>
      </c>
    </row>
    <row r="1632" spans="2:10" x14ac:dyDescent="0.2">
      <c r="B1632" s="218" t="s">
        <v>1698</v>
      </c>
      <c r="C1632" s="69">
        <v>2.94</v>
      </c>
      <c r="D1632" s="69">
        <v>0.95</v>
      </c>
      <c r="E1632" s="69">
        <v>0.7</v>
      </c>
      <c r="F1632" s="69">
        <v>1.79</v>
      </c>
      <c r="G1632" s="69">
        <v>1.27</v>
      </c>
      <c r="H1632" s="69">
        <v>1.28</v>
      </c>
      <c r="I1632" s="69">
        <v>0.39</v>
      </c>
      <c r="J1632" s="69">
        <v>0.52</v>
      </c>
    </row>
    <row r="1633" spans="2:10" x14ac:dyDescent="0.2">
      <c r="B1633" s="218" t="s">
        <v>1699</v>
      </c>
      <c r="C1633" s="69">
        <v>2.87</v>
      </c>
      <c r="D1633" s="69">
        <v>0.94</v>
      </c>
      <c r="E1633" s="69">
        <v>0.69</v>
      </c>
      <c r="F1633" s="69">
        <v>1.81</v>
      </c>
      <c r="G1633" s="69">
        <v>1.28</v>
      </c>
      <c r="H1633" s="69">
        <v>1.29</v>
      </c>
      <c r="I1633" s="69">
        <v>0.38</v>
      </c>
      <c r="J1633" s="69">
        <v>0.56999999999999995</v>
      </c>
    </row>
    <row r="1634" spans="2:10" x14ac:dyDescent="0.2">
      <c r="B1634" s="218" t="s">
        <v>1700</v>
      </c>
      <c r="C1634" s="69">
        <v>2.79</v>
      </c>
      <c r="D1634" s="69">
        <v>0.96</v>
      </c>
      <c r="E1634" s="69">
        <v>0.71</v>
      </c>
      <c r="F1634" s="69">
        <v>1.83</v>
      </c>
      <c r="G1634" s="69">
        <v>1.29</v>
      </c>
      <c r="H1634" s="69">
        <v>1.31</v>
      </c>
      <c r="I1634" s="69">
        <v>0.38</v>
      </c>
      <c r="J1634" s="69">
        <v>0.56999999999999995</v>
      </c>
    </row>
    <row r="1635" spans="2:10" x14ac:dyDescent="0.2">
      <c r="B1635" s="218" t="s">
        <v>1701</v>
      </c>
      <c r="C1635" s="69">
        <v>3.01</v>
      </c>
      <c r="D1635" s="69">
        <v>1.1599999999999999</v>
      </c>
      <c r="E1635" s="69">
        <v>0.75</v>
      </c>
      <c r="F1635" s="69">
        <v>1.89</v>
      </c>
      <c r="G1635" s="69">
        <v>1.35</v>
      </c>
      <c r="H1635" s="69">
        <v>1.45</v>
      </c>
      <c r="I1635" s="69">
        <v>0.42</v>
      </c>
      <c r="J1635" s="69">
        <v>0.67</v>
      </c>
    </row>
    <row r="1636" spans="2:10" x14ac:dyDescent="0.2">
      <c r="B1636" s="218" t="s">
        <v>1702</v>
      </c>
      <c r="C1636" s="69">
        <v>2.99</v>
      </c>
      <c r="D1636" s="69">
        <v>1.22</v>
      </c>
      <c r="E1636" s="69">
        <v>0.74</v>
      </c>
      <c r="F1636" s="69">
        <v>1.92</v>
      </c>
      <c r="G1636" s="69">
        <v>1.35</v>
      </c>
      <c r="H1636" s="69">
        <v>1.46</v>
      </c>
      <c r="I1636" s="69">
        <v>0.42</v>
      </c>
      <c r="J1636" s="69">
        <v>0.68</v>
      </c>
    </row>
    <row r="1637" spans="2:10" x14ac:dyDescent="0.2">
      <c r="B1637" s="218" t="s">
        <v>1703</v>
      </c>
      <c r="C1637" s="69">
        <v>3.04</v>
      </c>
      <c r="D1637" s="69">
        <v>1.21</v>
      </c>
      <c r="E1637" s="69">
        <v>0.73</v>
      </c>
      <c r="F1637" s="69">
        <v>1.92</v>
      </c>
      <c r="G1637" s="69">
        <v>1.35</v>
      </c>
      <c r="H1637" s="69">
        <v>1.47</v>
      </c>
      <c r="I1637" s="69">
        <v>0.42</v>
      </c>
      <c r="J1637" s="69">
        <v>0.65</v>
      </c>
    </row>
    <row r="1638" spans="2:10" x14ac:dyDescent="0.2">
      <c r="B1638" s="218" t="s">
        <v>1704</v>
      </c>
      <c r="C1638" s="69">
        <v>3.05</v>
      </c>
      <c r="D1638" s="69">
        <v>1.21</v>
      </c>
      <c r="E1638" s="69">
        <v>0.73</v>
      </c>
      <c r="F1638" s="69">
        <v>1.94</v>
      </c>
      <c r="G1638" s="69">
        <v>1.36</v>
      </c>
      <c r="H1638" s="69">
        <v>1.47</v>
      </c>
      <c r="I1638" s="69">
        <v>0.43</v>
      </c>
      <c r="J1638" s="69">
        <v>0.65</v>
      </c>
    </row>
    <row r="1639" spans="2:10" x14ac:dyDescent="0.2">
      <c r="B1639" s="218" t="s">
        <v>1705</v>
      </c>
      <c r="C1639" s="69">
        <v>3.05</v>
      </c>
      <c r="D1639" s="69">
        <v>1.23</v>
      </c>
      <c r="E1639" s="69">
        <v>0.74</v>
      </c>
      <c r="F1639" s="69">
        <v>1.92</v>
      </c>
      <c r="G1639" s="69">
        <v>1.37</v>
      </c>
      <c r="H1639" s="69">
        <v>1.47</v>
      </c>
      <c r="I1639" s="69">
        <v>0.45</v>
      </c>
      <c r="J1639" s="69">
        <v>0.68</v>
      </c>
    </row>
    <row r="1640" spans="2:10" x14ac:dyDescent="0.2">
      <c r="B1640" s="218" t="s">
        <v>1706</v>
      </c>
      <c r="C1640" s="69">
        <v>3.07</v>
      </c>
      <c r="D1640" s="69">
        <v>1.26</v>
      </c>
      <c r="E1640" s="69">
        <v>0.74</v>
      </c>
      <c r="F1640" s="69">
        <v>1.96</v>
      </c>
      <c r="G1640" s="69">
        <v>1.42</v>
      </c>
      <c r="H1640" s="69">
        <v>1.49</v>
      </c>
      <c r="I1640" s="69">
        <v>0.44</v>
      </c>
      <c r="J1640" s="69">
        <v>0.69</v>
      </c>
    </row>
    <row r="1641" spans="2:10" x14ac:dyDescent="0.2">
      <c r="B1641" s="218" t="s">
        <v>1707</v>
      </c>
      <c r="C1641" s="69">
        <v>3.01</v>
      </c>
      <c r="D1641" s="69">
        <v>1.25</v>
      </c>
      <c r="E1641" s="69">
        <v>0.74</v>
      </c>
      <c r="F1641" s="69">
        <v>1.93</v>
      </c>
      <c r="G1641" s="69">
        <v>1.42</v>
      </c>
      <c r="H1641" s="69">
        <v>1.44</v>
      </c>
      <c r="I1641" s="69">
        <v>0.46</v>
      </c>
      <c r="J1641" s="69">
        <v>0.73</v>
      </c>
    </row>
    <row r="1642" spans="2:10" x14ac:dyDescent="0.2">
      <c r="B1642" s="218" t="s">
        <v>1708</v>
      </c>
      <c r="C1642" s="69">
        <v>3.05</v>
      </c>
      <c r="D1642" s="69">
        <v>1.32</v>
      </c>
      <c r="E1642" s="69">
        <v>0.75</v>
      </c>
      <c r="F1642" s="69">
        <v>1.99</v>
      </c>
      <c r="G1642" s="69">
        <v>1.43</v>
      </c>
      <c r="H1642" s="69">
        <v>1.46</v>
      </c>
      <c r="I1642" s="69">
        <v>0.53</v>
      </c>
      <c r="J1642" s="69">
        <v>0.79</v>
      </c>
    </row>
    <row r="1643" spans="2:10" x14ac:dyDescent="0.2">
      <c r="B1643" s="218" t="s">
        <v>1709</v>
      </c>
      <c r="C1643" s="69">
        <v>3.13</v>
      </c>
      <c r="D1643" s="69">
        <v>1.35</v>
      </c>
      <c r="E1643" s="69">
        <v>0.77</v>
      </c>
      <c r="F1643" s="69">
        <v>2.06</v>
      </c>
      <c r="G1643" s="69">
        <v>1.45</v>
      </c>
      <c r="H1643" s="69">
        <v>1.47</v>
      </c>
      <c r="I1643" s="69">
        <v>0.53</v>
      </c>
      <c r="J1643" s="69">
        <v>0.8</v>
      </c>
    </row>
    <row r="1644" spans="2:10" x14ac:dyDescent="0.2">
      <c r="B1644" s="218" t="s">
        <v>1710</v>
      </c>
      <c r="C1644" s="69">
        <v>3.14</v>
      </c>
      <c r="D1644" s="69">
        <v>1.33</v>
      </c>
      <c r="E1644" s="69">
        <v>0.79</v>
      </c>
      <c r="F1644" s="69">
        <v>2.0499999999999998</v>
      </c>
      <c r="G1644" s="69">
        <v>1.46</v>
      </c>
      <c r="H1644" s="69">
        <v>1.5</v>
      </c>
      <c r="I1644" s="69">
        <v>0.56000000000000005</v>
      </c>
      <c r="J1644" s="69">
        <v>0.82</v>
      </c>
    </row>
    <row r="1645" spans="2:10" x14ac:dyDescent="0.2">
      <c r="B1645" s="218" t="s">
        <v>1711</v>
      </c>
      <c r="C1645" s="69">
        <v>3.12</v>
      </c>
      <c r="D1645" s="69">
        <v>1.34</v>
      </c>
      <c r="E1645" s="69">
        <v>0.79</v>
      </c>
      <c r="F1645" s="69">
        <v>2.0699999999999998</v>
      </c>
      <c r="G1645" s="69">
        <v>1.46</v>
      </c>
      <c r="H1645" s="69">
        <v>1.52</v>
      </c>
      <c r="I1645" s="69">
        <v>0.56000000000000005</v>
      </c>
      <c r="J1645" s="69">
        <v>0.85</v>
      </c>
    </row>
    <row r="1646" spans="2:10" x14ac:dyDescent="0.2">
      <c r="B1646" s="218" t="s">
        <v>1712</v>
      </c>
      <c r="C1646" s="69">
        <v>3.18</v>
      </c>
      <c r="D1646" s="69">
        <v>1.34</v>
      </c>
      <c r="E1646" s="69">
        <v>0.8</v>
      </c>
      <c r="F1646" s="69">
        <v>2.13</v>
      </c>
      <c r="G1646" s="69">
        <v>1.48</v>
      </c>
      <c r="H1646" s="69">
        <v>1.54</v>
      </c>
      <c r="I1646" s="69">
        <v>0.56999999999999995</v>
      </c>
      <c r="J1646" s="69">
        <v>0.85</v>
      </c>
    </row>
    <row r="1647" spans="2:10" x14ac:dyDescent="0.2">
      <c r="B1647" s="218" t="s">
        <v>1713</v>
      </c>
      <c r="C1647" s="69">
        <v>3.21</v>
      </c>
      <c r="D1647" s="69">
        <v>1.34</v>
      </c>
      <c r="E1647" s="69">
        <v>0.83</v>
      </c>
      <c r="F1647" s="69">
        <v>2.21</v>
      </c>
      <c r="G1647" s="69">
        <v>1.5</v>
      </c>
      <c r="H1647" s="69">
        <v>1.6</v>
      </c>
      <c r="I1647" s="69">
        <v>0.56000000000000005</v>
      </c>
      <c r="J1647" s="69">
        <v>0.84</v>
      </c>
    </row>
    <row r="1648" spans="2:10" x14ac:dyDescent="0.2">
      <c r="B1648" s="218" t="s">
        <v>1714</v>
      </c>
      <c r="C1648" s="69">
        <v>3.19</v>
      </c>
      <c r="D1648" s="69">
        <v>1.33</v>
      </c>
      <c r="E1648" s="69">
        <v>0.83</v>
      </c>
      <c r="F1648" s="69">
        <v>2.2200000000000002</v>
      </c>
      <c r="G1648" s="69">
        <v>1.52</v>
      </c>
      <c r="H1648" s="69">
        <v>1.56</v>
      </c>
      <c r="I1648" s="69">
        <v>0.59</v>
      </c>
      <c r="J1648" s="69">
        <v>0.86</v>
      </c>
    </row>
    <row r="1649" spans="2:10" x14ac:dyDescent="0.2">
      <c r="B1649" s="218" t="s">
        <v>1715</v>
      </c>
      <c r="C1649" s="69">
        <v>3.19</v>
      </c>
      <c r="D1649" s="69">
        <v>1.43</v>
      </c>
      <c r="E1649" s="69">
        <v>0.85</v>
      </c>
      <c r="F1649" s="69">
        <v>2.2799999999999998</v>
      </c>
      <c r="G1649" s="69">
        <v>1.57</v>
      </c>
      <c r="H1649" s="69">
        <v>1.57</v>
      </c>
      <c r="I1649" s="69">
        <v>0.61</v>
      </c>
      <c r="J1649" s="69">
        <v>0.87</v>
      </c>
    </row>
    <row r="1650" spans="2:10" x14ac:dyDescent="0.2">
      <c r="B1650" s="218" t="s">
        <v>1716</v>
      </c>
      <c r="C1650" s="69">
        <v>3.23</v>
      </c>
      <c r="D1650" s="69">
        <v>1.45</v>
      </c>
      <c r="E1650" s="69">
        <v>0.86</v>
      </c>
      <c r="F1650" s="69">
        <v>2.27</v>
      </c>
      <c r="G1650" s="69">
        <v>1.58</v>
      </c>
      <c r="H1650" s="69">
        <v>1.59</v>
      </c>
      <c r="I1650" s="69">
        <v>0.6</v>
      </c>
      <c r="J1650" s="69">
        <v>0.88</v>
      </c>
    </row>
    <row r="1651" spans="2:10" x14ac:dyDescent="0.2">
      <c r="B1651" s="218" t="s">
        <v>1717</v>
      </c>
      <c r="C1651" s="69">
        <v>3.24</v>
      </c>
      <c r="D1651" s="69">
        <v>1.46</v>
      </c>
      <c r="E1651" s="69">
        <v>0.86</v>
      </c>
      <c r="F1651" s="69">
        <v>2.27</v>
      </c>
      <c r="G1651" s="69">
        <v>1.59</v>
      </c>
      <c r="H1651" s="69">
        <v>1.59</v>
      </c>
      <c r="I1651" s="69">
        <v>0.59</v>
      </c>
      <c r="J1651" s="69">
        <v>0.89</v>
      </c>
    </row>
    <row r="1652" spans="2:10" x14ac:dyDescent="0.2">
      <c r="B1652" s="218" t="s">
        <v>1718</v>
      </c>
      <c r="C1652" s="69">
        <v>3.21</v>
      </c>
      <c r="D1652" s="69">
        <v>1.45</v>
      </c>
      <c r="E1652" s="69">
        <v>0.86</v>
      </c>
      <c r="F1652" s="69">
        <v>2.27</v>
      </c>
      <c r="G1652" s="69">
        <v>1.59</v>
      </c>
      <c r="H1652" s="69">
        <v>1.58</v>
      </c>
      <c r="I1652" s="69">
        <v>0.6</v>
      </c>
      <c r="J1652" s="69">
        <v>0.89</v>
      </c>
    </row>
    <row r="1653" spans="2:10" x14ac:dyDescent="0.2">
      <c r="B1653" s="218" t="s">
        <v>1719</v>
      </c>
      <c r="C1653" s="69">
        <v>3.19</v>
      </c>
      <c r="D1653" s="69">
        <v>1.47</v>
      </c>
      <c r="E1653" s="69">
        <v>0.88</v>
      </c>
      <c r="F1653" s="69">
        <v>2.27</v>
      </c>
      <c r="G1653" s="69">
        <v>1.6</v>
      </c>
      <c r="H1653" s="69">
        <v>1.55</v>
      </c>
      <c r="I1653" s="69">
        <v>0.6</v>
      </c>
      <c r="J1653" s="69">
        <v>0.92</v>
      </c>
    </row>
    <row r="1654" spans="2:10" x14ac:dyDescent="0.2">
      <c r="B1654" s="218" t="s">
        <v>1720</v>
      </c>
      <c r="C1654" s="69">
        <v>3.19</v>
      </c>
      <c r="D1654" s="69">
        <v>1.47</v>
      </c>
      <c r="E1654" s="69">
        <v>0.88</v>
      </c>
      <c r="F1654" s="69">
        <v>2.2799999999999998</v>
      </c>
      <c r="G1654" s="69">
        <v>1.6</v>
      </c>
      <c r="H1654" s="69">
        <v>1.56</v>
      </c>
      <c r="I1654" s="69">
        <v>0.6</v>
      </c>
      <c r="J1654" s="69">
        <v>0.92</v>
      </c>
    </row>
    <row r="1655" spans="2:10" x14ac:dyDescent="0.2">
      <c r="B1655" s="218" t="s">
        <v>1721</v>
      </c>
      <c r="C1655" s="69">
        <v>3.22</v>
      </c>
      <c r="D1655" s="69">
        <v>1.47</v>
      </c>
      <c r="E1655" s="69">
        <v>0.88</v>
      </c>
      <c r="F1655" s="69">
        <v>2.29</v>
      </c>
      <c r="G1655" s="69">
        <v>1.61</v>
      </c>
      <c r="H1655" s="69">
        <v>1.58</v>
      </c>
      <c r="I1655" s="69">
        <v>0.61</v>
      </c>
      <c r="J1655" s="69">
        <v>0.92</v>
      </c>
    </row>
    <row r="1656" spans="2:10" x14ac:dyDescent="0.2">
      <c r="B1656" s="218" t="s">
        <v>1722</v>
      </c>
      <c r="C1656" s="69">
        <v>3.22</v>
      </c>
      <c r="D1656" s="69">
        <v>1.44</v>
      </c>
      <c r="E1656" s="69">
        <v>0.87</v>
      </c>
      <c r="F1656" s="69">
        <v>2.2799999999999998</v>
      </c>
      <c r="G1656" s="69">
        <v>1.63</v>
      </c>
      <c r="H1656" s="69">
        <v>1.59</v>
      </c>
      <c r="I1656" s="69">
        <v>0.61</v>
      </c>
      <c r="J1656" s="69">
        <v>0.89</v>
      </c>
    </row>
    <row r="1657" spans="2:10" x14ac:dyDescent="0.2">
      <c r="B1657" s="218" t="s">
        <v>1723</v>
      </c>
      <c r="C1657" s="69">
        <v>3.26</v>
      </c>
      <c r="D1657" s="69">
        <v>1.45</v>
      </c>
      <c r="E1657" s="69">
        <v>0.88</v>
      </c>
      <c r="F1657" s="69">
        <v>2.29</v>
      </c>
      <c r="G1657" s="69">
        <v>1.64</v>
      </c>
      <c r="H1657" s="69">
        <v>1.6</v>
      </c>
      <c r="I1657" s="69">
        <v>0.61</v>
      </c>
      <c r="J1657" s="69">
        <v>0.89</v>
      </c>
    </row>
    <row r="1658" spans="2:10" x14ac:dyDescent="0.2">
      <c r="B1658" s="218" t="s">
        <v>1724</v>
      </c>
      <c r="C1658" s="69">
        <v>3.27</v>
      </c>
      <c r="D1658" s="69">
        <v>1.5</v>
      </c>
      <c r="E1658" s="69">
        <v>0.88</v>
      </c>
      <c r="F1658" s="69">
        <v>2.29</v>
      </c>
      <c r="G1658" s="69">
        <v>1.65</v>
      </c>
      <c r="H1658" s="69">
        <v>1.6</v>
      </c>
      <c r="I1658" s="69">
        <v>0.62</v>
      </c>
      <c r="J1658" s="69">
        <v>0.9</v>
      </c>
    </row>
    <row r="1659" spans="2:10" x14ac:dyDescent="0.2">
      <c r="B1659" s="218" t="s">
        <v>1725</v>
      </c>
      <c r="C1659" s="69">
        <v>3.4</v>
      </c>
      <c r="D1659" s="69">
        <v>1.53</v>
      </c>
      <c r="E1659" s="69">
        <v>0.88</v>
      </c>
      <c r="F1659" s="69">
        <v>2.35</v>
      </c>
      <c r="G1659" s="69">
        <v>1.73</v>
      </c>
      <c r="H1659" s="69">
        <v>1.62</v>
      </c>
      <c r="I1659" s="69">
        <v>0.6</v>
      </c>
      <c r="J1659" s="69">
        <v>0.89</v>
      </c>
    </row>
    <row r="1660" spans="2:10" x14ac:dyDescent="0.2">
      <c r="B1660" s="218" t="s">
        <v>1726</v>
      </c>
      <c r="C1660" s="69">
        <v>3.67</v>
      </c>
      <c r="D1660" s="69">
        <v>1.58</v>
      </c>
      <c r="E1660" s="69">
        <v>0.88</v>
      </c>
      <c r="F1660" s="69">
        <v>2.34</v>
      </c>
      <c r="G1660" s="69">
        <v>1.76</v>
      </c>
      <c r="H1660" s="69">
        <v>1.62</v>
      </c>
      <c r="I1660" s="69">
        <v>0.62</v>
      </c>
      <c r="J1660" s="69">
        <v>0.89</v>
      </c>
    </row>
    <row r="1661" spans="2:10" x14ac:dyDescent="0.2">
      <c r="B1661" s="218" t="s">
        <v>1727</v>
      </c>
      <c r="C1661" s="69">
        <v>3.46</v>
      </c>
      <c r="D1661" s="69">
        <v>1.51</v>
      </c>
      <c r="E1661" s="69">
        <v>0.87</v>
      </c>
      <c r="F1661" s="69">
        <v>2.2599999999999998</v>
      </c>
      <c r="G1661" s="69">
        <v>1.64</v>
      </c>
      <c r="H1661" s="69">
        <v>1.55</v>
      </c>
      <c r="I1661" s="69">
        <v>0.59</v>
      </c>
      <c r="J1661" s="69">
        <v>0.9</v>
      </c>
    </row>
    <row r="1662" spans="2:10" x14ac:dyDescent="0.2">
      <c r="B1662" s="218" t="s">
        <v>1728</v>
      </c>
      <c r="C1662" s="69">
        <v>3.24</v>
      </c>
      <c r="D1662" s="69">
        <v>1.47</v>
      </c>
      <c r="E1662" s="69">
        <v>0.87</v>
      </c>
      <c r="F1662" s="69">
        <v>2.06</v>
      </c>
      <c r="G1662" s="69">
        <v>1.62</v>
      </c>
      <c r="H1662" s="69">
        <v>1.51</v>
      </c>
      <c r="I1662" s="69">
        <v>0.59</v>
      </c>
      <c r="J1662" s="69">
        <v>0.89</v>
      </c>
    </row>
    <row r="1663" spans="2:10" x14ac:dyDescent="0.2">
      <c r="B1663" s="218" t="s">
        <v>1729</v>
      </c>
      <c r="C1663" s="69">
        <v>3.14</v>
      </c>
      <c r="D1663" s="69">
        <v>1.43</v>
      </c>
      <c r="E1663" s="69">
        <v>0.87</v>
      </c>
      <c r="F1663" s="69">
        <v>2.06</v>
      </c>
      <c r="G1663" s="69">
        <v>1.61</v>
      </c>
      <c r="H1663" s="69">
        <v>1.51</v>
      </c>
      <c r="I1663" s="69">
        <v>0.61</v>
      </c>
      <c r="J1663" s="69">
        <v>0.91</v>
      </c>
    </row>
    <row r="1664" spans="2:10" x14ac:dyDescent="0.2">
      <c r="B1664" s="218" t="s">
        <v>1730</v>
      </c>
      <c r="C1664" s="69">
        <v>3.09</v>
      </c>
      <c r="D1664" s="69">
        <v>1.4</v>
      </c>
      <c r="E1664" s="69">
        <v>0.86</v>
      </c>
      <c r="F1664" s="69">
        <v>2.0299999999999998</v>
      </c>
      <c r="G1664" s="69">
        <v>1.6</v>
      </c>
      <c r="H1664" s="69">
        <v>1.51</v>
      </c>
      <c r="I1664" s="69">
        <v>0.61</v>
      </c>
      <c r="J1664" s="69">
        <v>0.9</v>
      </c>
    </row>
    <row r="1665" spans="2:10" x14ac:dyDescent="0.2">
      <c r="B1665" s="218" t="s">
        <v>1731</v>
      </c>
      <c r="C1665" s="69">
        <v>3.03</v>
      </c>
      <c r="D1665" s="69">
        <v>1.3</v>
      </c>
      <c r="E1665" s="69">
        <v>0.85</v>
      </c>
      <c r="F1665" s="69">
        <v>2.0099999999999998</v>
      </c>
      <c r="G1665" s="69">
        <v>1.58</v>
      </c>
      <c r="H1665" s="69">
        <v>1.5</v>
      </c>
      <c r="I1665" s="69">
        <v>0.61</v>
      </c>
      <c r="J1665" s="69">
        <v>0.92</v>
      </c>
    </row>
    <row r="1666" spans="2:10" x14ac:dyDescent="0.2">
      <c r="B1666" s="218" t="s">
        <v>1732</v>
      </c>
      <c r="C1666" s="69">
        <v>2.97</v>
      </c>
      <c r="D1666" s="69">
        <v>1.28</v>
      </c>
      <c r="E1666" s="69">
        <v>0.86</v>
      </c>
      <c r="F1666" s="69">
        <v>2.02</v>
      </c>
      <c r="G1666" s="69">
        <v>1.59</v>
      </c>
      <c r="H1666" s="69">
        <v>1.52</v>
      </c>
      <c r="I1666" s="69">
        <v>0.62</v>
      </c>
      <c r="J1666" s="69">
        <v>0.94</v>
      </c>
    </row>
    <row r="1667" spans="2:10" x14ac:dyDescent="0.2">
      <c r="B1667" s="218" t="s">
        <v>1733</v>
      </c>
      <c r="C1667" s="69">
        <v>2.97</v>
      </c>
      <c r="D1667" s="69">
        <v>1.28</v>
      </c>
      <c r="E1667" s="69">
        <v>0.87</v>
      </c>
      <c r="F1667" s="69">
        <v>2.02</v>
      </c>
      <c r="G1667" s="69">
        <v>1.59</v>
      </c>
      <c r="H1667" s="69">
        <v>1.56</v>
      </c>
      <c r="I1667" s="69">
        <v>0.65</v>
      </c>
      <c r="J1667" s="69">
        <v>0.96</v>
      </c>
    </row>
    <row r="1668" spans="2:10" x14ac:dyDescent="0.2">
      <c r="B1668" s="218" t="s">
        <v>1734</v>
      </c>
      <c r="C1668" s="69">
        <v>2.96</v>
      </c>
      <c r="D1668" s="69">
        <v>1.31</v>
      </c>
      <c r="E1668" s="69">
        <v>0.87</v>
      </c>
      <c r="F1668" s="69">
        <v>2.02</v>
      </c>
      <c r="G1668" s="69">
        <v>1.62</v>
      </c>
      <c r="H1668" s="69">
        <v>1.56</v>
      </c>
      <c r="I1668" s="69">
        <v>0.65</v>
      </c>
      <c r="J1668" s="69">
        <v>0.94</v>
      </c>
    </row>
    <row r="1669" spans="2:10" x14ac:dyDescent="0.2">
      <c r="B1669" s="218" t="s">
        <v>1735</v>
      </c>
      <c r="C1669" s="69">
        <v>3.01</v>
      </c>
      <c r="D1669" s="69">
        <v>1.3</v>
      </c>
      <c r="E1669" s="69">
        <v>0.87</v>
      </c>
      <c r="F1669" s="69">
        <v>2.04</v>
      </c>
      <c r="G1669" s="69">
        <v>1.65</v>
      </c>
      <c r="H1669" s="69">
        <v>1.57</v>
      </c>
      <c r="I1669" s="69">
        <v>0.66</v>
      </c>
      <c r="J1669" s="69">
        <v>0.93</v>
      </c>
    </row>
    <row r="1670" spans="2:10" x14ac:dyDescent="0.2">
      <c r="B1670" s="218" t="s">
        <v>1736</v>
      </c>
      <c r="C1670" s="69">
        <v>3.02</v>
      </c>
      <c r="D1670" s="69">
        <v>1.32</v>
      </c>
      <c r="E1670" s="69">
        <v>0.87</v>
      </c>
      <c r="F1670" s="69">
        <v>2.06</v>
      </c>
      <c r="G1670" s="69">
        <v>1.65</v>
      </c>
      <c r="H1670" s="69">
        <v>1.61</v>
      </c>
      <c r="I1670" s="69">
        <v>0.66</v>
      </c>
      <c r="J1670" s="69">
        <v>0.94</v>
      </c>
    </row>
    <row r="1671" spans="2:10" x14ac:dyDescent="0.2">
      <c r="B1671" s="218" t="s">
        <v>1737</v>
      </c>
      <c r="C1671" s="69">
        <v>2.94</v>
      </c>
      <c r="D1671" s="69">
        <v>1.32</v>
      </c>
      <c r="E1671" s="69">
        <v>0.87</v>
      </c>
      <c r="F1671" s="69">
        <v>2.08</v>
      </c>
      <c r="G1671" s="69">
        <v>1.65</v>
      </c>
      <c r="H1671" s="69">
        <v>1.59</v>
      </c>
      <c r="I1671" s="69">
        <v>0.66</v>
      </c>
      <c r="J1671" s="69">
        <v>0.93</v>
      </c>
    </row>
    <row r="1672" spans="2:10" x14ac:dyDescent="0.2">
      <c r="B1672" s="218" t="s">
        <v>1738</v>
      </c>
      <c r="C1672" s="69">
        <v>2.93</v>
      </c>
      <c r="D1672" s="69">
        <v>1.32</v>
      </c>
      <c r="E1672" s="69">
        <v>0.87</v>
      </c>
      <c r="F1672" s="69">
        <v>2.11</v>
      </c>
      <c r="G1672" s="69">
        <v>1.67</v>
      </c>
      <c r="H1672" s="69">
        <v>1.59</v>
      </c>
      <c r="I1672" s="69">
        <v>0.63</v>
      </c>
      <c r="J1672" s="69">
        <v>0.93</v>
      </c>
    </row>
    <row r="1673" spans="2:10" x14ac:dyDescent="0.2">
      <c r="B1673" s="218" t="s">
        <v>1739</v>
      </c>
      <c r="C1673" s="69">
        <v>2.93</v>
      </c>
      <c r="D1673" s="69">
        <v>1.29</v>
      </c>
      <c r="E1673" s="69">
        <v>0.88</v>
      </c>
      <c r="F1673" s="69">
        <v>2.11</v>
      </c>
      <c r="G1673" s="69">
        <v>1.66</v>
      </c>
      <c r="H1673" s="69">
        <v>1.6</v>
      </c>
      <c r="I1673" s="69">
        <v>0.64</v>
      </c>
      <c r="J1673" s="69">
        <v>0.93</v>
      </c>
    </row>
    <row r="1674" spans="2:10" x14ac:dyDescent="0.2">
      <c r="B1674" s="218" t="s">
        <v>1740</v>
      </c>
      <c r="C1674" s="69">
        <v>2.92</v>
      </c>
      <c r="D1674" s="69">
        <v>1.36</v>
      </c>
      <c r="E1674" s="69">
        <v>0.89</v>
      </c>
      <c r="F1674" s="69">
        <v>2.11</v>
      </c>
      <c r="G1674" s="69">
        <v>1.67</v>
      </c>
      <c r="H1674" s="69">
        <v>1.62</v>
      </c>
      <c r="I1674" s="69">
        <v>0.65</v>
      </c>
      <c r="J1674" s="69">
        <v>0.93</v>
      </c>
    </row>
    <row r="1675" spans="2:10" x14ac:dyDescent="0.2">
      <c r="B1675" s="218" t="s">
        <v>1741</v>
      </c>
      <c r="C1675" s="69">
        <v>2.94</v>
      </c>
      <c r="D1675" s="69">
        <v>1.4</v>
      </c>
      <c r="E1675" s="69">
        <v>0.89</v>
      </c>
      <c r="F1675" s="69">
        <v>2.11</v>
      </c>
      <c r="G1675" s="69">
        <v>1.68</v>
      </c>
      <c r="H1675" s="69">
        <v>1.65</v>
      </c>
      <c r="I1675" s="69">
        <v>0.67</v>
      </c>
      <c r="J1675" s="69">
        <v>0.94</v>
      </c>
    </row>
    <row r="1676" spans="2:10" x14ac:dyDescent="0.2">
      <c r="B1676" s="218" t="s">
        <v>1742</v>
      </c>
      <c r="C1676" s="69">
        <v>3</v>
      </c>
      <c r="D1676" s="69">
        <v>1.41</v>
      </c>
      <c r="E1676" s="69">
        <v>0.9</v>
      </c>
      <c r="F1676" s="69">
        <v>2.14</v>
      </c>
      <c r="G1676" s="69">
        <v>1.7</v>
      </c>
      <c r="H1676" s="69">
        <v>1.67</v>
      </c>
      <c r="I1676" s="69">
        <v>0.68</v>
      </c>
      <c r="J1676" s="69">
        <v>0.94</v>
      </c>
    </row>
    <row r="1677" spans="2:10" x14ac:dyDescent="0.2">
      <c r="B1677" s="218" t="s">
        <v>1743</v>
      </c>
      <c r="C1677" s="69">
        <v>3</v>
      </c>
      <c r="D1677" s="69">
        <v>1.41</v>
      </c>
      <c r="E1677" s="69">
        <v>0.91</v>
      </c>
      <c r="F1677" s="69">
        <v>2.2000000000000002</v>
      </c>
      <c r="G1677" s="69">
        <v>1.73</v>
      </c>
      <c r="H1677" s="69">
        <v>1.68</v>
      </c>
      <c r="I1677" s="69">
        <v>0.69</v>
      </c>
      <c r="J1677" s="69">
        <v>0.95</v>
      </c>
    </row>
    <row r="1678" spans="2:10" x14ac:dyDescent="0.2">
      <c r="B1678" s="218" t="s">
        <v>1744</v>
      </c>
      <c r="C1678" s="69">
        <v>3.05</v>
      </c>
      <c r="D1678" s="69">
        <v>1.49</v>
      </c>
      <c r="E1678" s="69">
        <v>0.91</v>
      </c>
      <c r="F1678" s="69">
        <v>2.2200000000000002</v>
      </c>
      <c r="G1678" s="69">
        <v>1.77</v>
      </c>
      <c r="H1678" s="69">
        <v>1.69</v>
      </c>
      <c r="I1678" s="69">
        <v>0.69</v>
      </c>
      <c r="J1678" s="69">
        <v>0.95</v>
      </c>
    </row>
    <row r="1679" spans="2:10" x14ac:dyDescent="0.2">
      <c r="B1679" s="218" t="s">
        <v>1745</v>
      </c>
      <c r="C1679" s="69">
        <v>3.05</v>
      </c>
      <c r="D1679" s="69">
        <v>1.53</v>
      </c>
      <c r="E1679" s="69">
        <v>0.92</v>
      </c>
      <c r="F1679" s="69">
        <v>2.25</v>
      </c>
      <c r="G1679" s="69">
        <v>1.79</v>
      </c>
      <c r="H1679" s="69">
        <v>1.75</v>
      </c>
      <c r="I1679" s="69">
        <v>0.72</v>
      </c>
      <c r="J1679" s="69">
        <v>0.96</v>
      </c>
    </row>
    <row r="1680" spans="2:10" x14ac:dyDescent="0.2">
      <c r="B1680" s="218" t="s">
        <v>1746</v>
      </c>
      <c r="C1680" s="69">
        <v>3.05</v>
      </c>
      <c r="D1680" s="69">
        <v>1.57</v>
      </c>
      <c r="E1680" s="69">
        <v>0.94</v>
      </c>
      <c r="F1680" s="69">
        <v>2.2400000000000002</v>
      </c>
      <c r="G1680" s="69">
        <v>1.8</v>
      </c>
      <c r="H1680" s="69">
        <v>1.78</v>
      </c>
      <c r="I1680" s="69">
        <v>0.72</v>
      </c>
      <c r="J1680" s="69">
        <v>0.97</v>
      </c>
    </row>
    <row r="1681" spans="2:10" x14ac:dyDescent="0.2">
      <c r="B1681" s="218" t="s">
        <v>1747</v>
      </c>
      <c r="C1681" s="69">
        <v>3.06</v>
      </c>
      <c r="D1681" s="69">
        <v>1.55</v>
      </c>
      <c r="E1681" s="69">
        <v>0.94</v>
      </c>
      <c r="F1681" s="69">
        <v>2.2400000000000002</v>
      </c>
      <c r="G1681" s="69">
        <v>1.81</v>
      </c>
      <c r="H1681" s="69">
        <v>1.78</v>
      </c>
      <c r="I1681" s="69">
        <v>0.71</v>
      </c>
      <c r="J1681" s="69">
        <v>0.95</v>
      </c>
    </row>
    <row r="1682" spans="2:10" x14ac:dyDescent="0.2">
      <c r="B1682" s="218" t="s">
        <v>1748</v>
      </c>
      <c r="C1682" s="69">
        <v>3.08</v>
      </c>
      <c r="D1682" s="69">
        <v>1.58</v>
      </c>
      <c r="E1682" s="69">
        <v>0.94</v>
      </c>
      <c r="F1682" s="69">
        <v>2.27</v>
      </c>
      <c r="G1682" s="69">
        <v>1.82</v>
      </c>
      <c r="H1682" s="69">
        <v>1.78</v>
      </c>
      <c r="I1682" s="69">
        <v>0.72</v>
      </c>
      <c r="J1682" s="69">
        <v>0.94</v>
      </c>
    </row>
    <row r="1683" spans="2:10" x14ac:dyDescent="0.2">
      <c r="B1683" s="218" t="s">
        <v>1749</v>
      </c>
      <c r="C1683" s="69">
        <v>3.09</v>
      </c>
      <c r="D1683" s="69">
        <v>1.6</v>
      </c>
      <c r="E1683" s="69">
        <v>0.94</v>
      </c>
      <c r="F1683" s="69">
        <v>2.2999999999999998</v>
      </c>
      <c r="G1683" s="69">
        <v>1.84</v>
      </c>
      <c r="H1683" s="69">
        <v>1.79</v>
      </c>
      <c r="I1683" s="69">
        <v>0.72</v>
      </c>
      <c r="J1683" s="69">
        <v>0.94</v>
      </c>
    </row>
    <row r="1684" spans="2:10" x14ac:dyDescent="0.2">
      <c r="B1684" s="218" t="s">
        <v>1750</v>
      </c>
      <c r="C1684" s="69">
        <v>3.11</v>
      </c>
      <c r="D1684" s="69">
        <v>1.62</v>
      </c>
      <c r="E1684" s="69">
        <v>0.95</v>
      </c>
      <c r="F1684" s="69">
        <v>2.29</v>
      </c>
      <c r="G1684" s="69">
        <v>1.85</v>
      </c>
      <c r="H1684" s="69">
        <v>1.82</v>
      </c>
      <c r="I1684" s="69">
        <v>0.72</v>
      </c>
      <c r="J1684" s="69">
        <v>0.95</v>
      </c>
    </row>
    <row r="1685" spans="2:10" x14ac:dyDescent="0.2">
      <c r="B1685" s="218" t="s">
        <v>1751</v>
      </c>
      <c r="C1685" s="69">
        <v>3.16</v>
      </c>
      <c r="D1685" s="69">
        <v>1.63</v>
      </c>
      <c r="E1685" s="69">
        <v>0.95</v>
      </c>
      <c r="F1685" s="69">
        <v>2.31</v>
      </c>
      <c r="G1685" s="69">
        <v>1.87</v>
      </c>
      <c r="H1685" s="69">
        <v>1.89</v>
      </c>
      <c r="I1685" s="69">
        <v>0.73</v>
      </c>
      <c r="J1685" s="69">
        <v>0.95</v>
      </c>
    </row>
    <row r="1686" spans="2:10" x14ac:dyDescent="0.2">
      <c r="B1686" s="218" t="s">
        <v>1752</v>
      </c>
      <c r="C1686" s="69">
        <v>3.18</v>
      </c>
      <c r="D1686" s="69">
        <v>1.65</v>
      </c>
      <c r="E1686" s="69">
        <v>0.96</v>
      </c>
      <c r="F1686" s="69">
        <v>2.31</v>
      </c>
      <c r="G1686" s="69">
        <v>1.9</v>
      </c>
      <c r="H1686" s="69">
        <v>1.92</v>
      </c>
      <c r="I1686" s="69">
        <v>0.73</v>
      </c>
      <c r="J1686" s="69">
        <v>0.97</v>
      </c>
    </row>
    <row r="1687" spans="2:10" x14ac:dyDescent="0.2">
      <c r="B1687" s="218" t="s">
        <v>1753</v>
      </c>
      <c r="C1687" s="69">
        <v>3.19</v>
      </c>
      <c r="D1687" s="69">
        <v>1.66</v>
      </c>
      <c r="E1687" s="69">
        <v>0.97</v>
      </c>
      <c r="F1687" s="69">
        <v>2.2999999999999998</v>
      </c>
      <c r="G1687" s="69">
        <v>1.89</v>
      </c>
      <c r="H1687" s="69">
        <v>1.92</v>
      </c>
      <c r="I1687" s="69">
        <v>0.74</v>
      </c>
      <c r="J1687" s="69">
        <v>0.96</v>
      </c>
    </row>
    <row r="1688" spans="2:10" x14ac:dyDescent="0.2">
      <c r="B1688" s="218" t="s">
        <v>1754</v>
      </c>
      <c r="C1688" s="69">
        <v>3.21</v>
      </c>
      <c r="D1688" s="69">
        <v>1.66</v>
      </c>
      <c r="E1688" s="69">
        <v>0.98</v>
      </c>
      <c r="F1688" s="69">
        <v>2.2999999999999998</v>
      </c>
      <c r="G1688" s="69">
        <v>1.91</v>
      </c>
      <c r="H1688" s="69">
        <v>1.92</v>
      </c>
      <c r="I1688" s="69">
        <v>0.76</v>
      </c>
      <c r="J1688" s="69">
        <v>0.97</v>
      </c>
    </row>
    <row r="1689" spans="2:10" x14ac:dyDescent="0.2">
      <c r="B1689" s="218" t="s">
        <v>1755</v>
      </c>
      <c r="C1689" s="69">
        <v>3.21</v>
      </c>
      <c r="D1689" s="69">
        <v>1.68</v>
      </c>
      <c r="E1689" s="69">
        <v>0.98</v>
      </c>
      <c r="F1689" s="69">
        <v>2.31</v>
      </c>
      <c r="G1689" s="69">
        <v>1.91</v>
      </c>
      <c r="H1689" s="69">
        <v>1.93</v>
      </c>
      <c r="I1689" s="69">
        <v>0.76</v>
      </c>
      <c r="J1689" s="69">
        <v>0.97</v>
      </c>
    </row>
    <row r="1690" spans="2:10" x14ac:dyDescent="0.2">
      <c r="B1690" s="218" t="s">
        <v>1756</v>
      </c>
      <c r="C1690" s="69">
        <v>3.26</v>
      </c>
      <c r="D1690" s="69">
        <v>1.72</v>
      </c>
      <c r="E1690" s="69">
        <v>0.98</v>
      </c>
      <c r="F1690" s="69">
        <v>2.2999999999999998</v>
      </c>
      <c r="G1690" s="69">
        <v>1.93</v>
      </c>
      <c r="H1690" s="69">
        <v>1.92</v>
      </c>
      <c r="I1690" s="69">
        <v>0.77</v>
      </c>
      <c r="J1690" s="69">
        <v>0.97</v>
      </c>
    </row>
    <row r="1691" spans="2:10" x14ac:dyDescent="0.2">
      <c r="B1691" s="218" t="s">
        <v>1757</v>
      </c>
      <c r="C1691" s="69">
        <v>3.27</v>
      </c>
      <c r="D1691" s="69">
        <v>1.72</v>
      </c>
      <c r="E1691" s="69">
        <v>0.97</v>
      </c>
      <c r="F1691" s="69">
        <v>2.31</v>
      </c>
      <c r="G1691" s="69">
        <v>1.95</v>
      </c>
      <c r="H1691" s="69">
        <v>1.92</v>
      </c>
      <c r="I1691" s="69">
        <v>0.76</v>
      </c>
      <c r="J1691" s="69">
        <v>0.96</v>
      </c>
    </row>
    <row r="1692" spans="2:10" x14ac:dyDescent="0.2">
      <c r="B1692" s="218" t="s">
        <v>1758</v>
      </c>
      <c r="C1692" s="69">
        <v>3.27</v>
      </c>
      <c r="D1692" s="69">
        <v>1.73</v>
      </c>
      <c r="E1692" s="69">
        <v>0.99</v>
      </c>
      <c r="F1692" s="69">
        <v>2.31</v>
      </c>
      <c r="G1692" s="69">
        <v>1.96</v>
      </c>
      <c r="H1692" s="69">
        <v>1.92</v>
      </c>
      <c r="I1692" s="69">
        <v>0.76</v>
      </c>
      <c r="J1692" s="69">
        <v>0.98</v>
      </c>
    </row>
    <row r="1693" spans="2:10" x14ac:dyDescent="0.2">
      <c r="B1693" s="218" t="s">
        <v>1759</v>
      </c>
      <c r="C1693" s="69">
        <v>3.27</v>
      </c>
      <c r="D1693" s="69">
        <v>1.74</v>
      </c>
      <c r="E1693" s="69">
        <v>1</v>
      </c>
      <c r="F1693" s="69">
        <v>2.2799999999999998</v>
      </c>
      <c r="G1693" s="69">
        <v>1.97</v>
      </c>
      <c r="H1693" s="69">
        <v>1.92</v>
      </c>
      <c r="I1693" s="69">
        <v>0.77</v>
      </c>
      <c r="J1693" s="69">
        <v>0.97</v>
      </c>
    </row>
    <row r="1694" spans="2:10" x14ac:dyDescent="0.2">
      <c r="B1694" s="218" t="s">
        <v>1760</v>
      </c>
      <c r="C1694" s="69">
        <v>3.27</v>
      </c>
      <c r="D1694" s="69">
        <v>1.78</v>
      </c>
      <c r="E1694" s="69">
        <v>1.01</v>
      </c>
      <c r="F1694" s="69">
        <v>2.2999999999999998</v>
      </c>
      <c r="G1694" s="69">
        <v>1.84</v>
      </c>
      <c r="H1694" s="69">
        <v>1.91</v>
      </c>
      <c r="I1694" s="69">
        <v>0.77</v>
      </c>
      <c r="J1694" s="69">
        <v>0.97</v>
      </c>
    </row>
    <row r="1695" spans="2:10" x14ac:dyDescent="0.2">
      <c r="B1695" s="218" t="s">
        <v>1761</v>
      </c>
      <c r="C1695" s="69">
        <v>3.29</v>
      </c>
      <c r="D1695" s="69">
        <v>1.78</v>
      </c>
      <c r="E1695" s="69">
        <v>1.01</v>
      </c>
      <c r="F1695" s="69">
        <v>2.31</v>
      </c>
      <c r="G1695" s="69">
        <v>1.84</v>
      </c>
      <c r="H1695" s="69">
        <v>1.91</v>
      </c>
      <c r="I1695" s="69">
        <v>0.77</v>
      </c>
      <c r="J1695" s="69">
        <v>0.97</v>
      </c>
    </row>
    <row r="1696" spans="2:10" x14ac:dyDescent="0.2">
      <c r="B1696" s="218" t="s">
        <v>1762</v>
      </c>
      <c r="C1696" s="69">
        <v>3.31</v>
      </c>
      <c r="D1696" s="69">
        <v>1.77</v>
      </c>
      <c r="E1696" s="69">
        <v>1.01</v>
      </c>
      <c r="F1696" s="69">
        <v>2.31</v>
      </c>
      <c r="G1696" s="69">
        <v>1.85</v>
      </c>
      <c r="H1696" s="69">
        <v>1.91</v>
      </c>
      <c r="I1696" s="69">
        <v>0.77</v>
      </c>
      <c r="J1696" s="69">
        <v>0.96</v>
      </c>
    </row>
    <row r="1697" spans="2:10" x14ac:dyDescent="0.2">
      <c r="B1697" s="218" t="s">
        <v>1763</v>
      </c>
      <c r="C1697" s="69">
        <v>3.35</v>
      </c>
      <c r="D1697" s="69">
        <v>1.75</v>
      </c>
      <c r="E1697" s="69">
        <v>1.02</v>
      </c>
      <c r="F1697" s="69">
        <v>2.2999999999999998</v>
      </c>
      <c r="G1697" s="69">
        <v>1.86</v>
      </c>
      <c r="H1697" s="69">
        <v>1.88</v>
      </c>
      <c r="I1697" s="69">
        <v>0.77</v>
      </c>
      <c r="J1697" s="69">
        <v>0.96</v>
      </c>
    </row>
    <row r="1698" spans="2:10" x14ac:dyDescent="0.2">
      <c r="B1698" s="218" t="s">
        <v>1764</v>
      </c>
      <c r="C1698" s="69">
        <v>3.38</v>
      </c>
      <c r="D1698" s="69">
        <v>1.75</v>
      </c>
      <c r="E1698" s="69">
        <v>1.04</v>
      </c>
      <c r="F1698" s="69">
        <v>2.2999999999999998</v>
      </c>
      <c r="G1698" s="69">
        <v>1.86</v>
      </c>
      <c r="H1698" s="69">
        <v>1.89</v>
      </c>
      <c r="I1698" s="69">
        <v>0.78</v>
      </c>
      <c r="J1698" s="69">
        <v>0.97</v>
      </c>
    </row>
    <row r="1699" spans="2:10" x14ac:dyDescent="0.2">
      <c r="B1699" s="218" t="s">
        <v>1765</v>
      </c>
      <c r="C1699" s="69">
        <v>3.35</v>
      </c>
      <c r="D1699" s="69">
        <v>1.75</v>
      </c>
      <c r="E1699" s="69">
        <v>1.03</v>
      </c>
      <c r="F1699" s="69">
        <v>2.2999999999999998</v>
      </c>
      <c r="G1699" s="69">
        <v>1.85</v>
      </c>
      <c r="H1699" s="69">
        <v>1.88</v>
      </c>
      <c r="I1699" s="69">
        <v>0.78</v>
      </c>
      <c r="J1699" s="69">
        <v>0.97</v>
      </c>
    </row>
    <row r="1700" spans="2:10" x14ac:dyDescent="0.2">
      <c r="B1700" s="218" t="s">
        <v>1766</v>
      </c>
      <c r="C1700" s="69">
        <v>3.3</v>
      </c>
      <c r="D1700" s="69">
        <v>1.75</v>
      </c>
      <c r="E1700" s="69">
        <v>1.02</v>
      </c>
      <c r="F1700" s="69">
        <v>2.29</v>
      </c>
      <c r="G1700" s="69">
        <v>1.85</v>
      </c>
      <c r="H1700" s="69">
        <v>1.87</v>
      </c>
      <c r="I1700" s="69">
        <v>0.77</v>
      </c>
      <c r="J1700" s="69">
        <v>0.94</v>
      </c>
    </row>
    <row r="1701" spans="2:10" x14ac:dyDescent="0.2">
      <c r="B1701" s="218" t="s">
        <v>1767</v>
      </c>
      <c r="C1701" s="69">
        <v>3.31</v>
      </c>
      <c r="D1701" s="69">
        <v>1.76</v>
      </c>
      <c r="E1701" s="69">
        <v>1.02</v>
      </c>
      <c r="F1701" s="69">
        <v>2.29</v>
      </c>
      <c r="G1701" s="69">
        <v>1.84</v>
      </c>
      <c r="H1701" s="69">
        <v>1.87</v>
      </c>
      <c r="I1701" s="69">
        <v>0.77</v>
      </c>
      <c r="J1701" s="69">
        <v>0.94</v>
      </c>
    </row>
    <row r="1702" spans="2:10" x14ac:dyDescent="0.2">
      <c r="B1702" s="218" t="s">
        <v>1768</v>
      </c>
      <c r="C1702" s="69">
        <v>3.31</v>
      </c>
      <c r="D1702" s="69">
        <v>1.73</v>
      </c>
      <c r="E1702" s="69">
        <v>1.02</v>
      </c>
      <c r="F1702" s="69">
        <v>2.2400000000000002</v>
      </c>
      <c r="G1702" s="69">
        <v>1.84</v>
      </c>
      <c r="H1702" s="69">
        <v>1.85</v>
      </c>
      <c r="I1702" s="69">
        <v>0.78</v>
      </c>
      <c r="J1702" s="69">
        <v>0.93</v>
      </c>
    </row>
    <row r="1703" spans="2:10" x14ac:dyDescent="0.2">
      <c r="B1703" s="218" t="s">
        <v>1769</v>
      </c>
      <c r="C1703" s="69">
        <v>3.35</v>
      </c>
      <c r="D1703" s="69">
        <v>1.68</v>
      </c>
      <c r="E1703" s="69">
        <v>1.03</v>
      </c>
      <c r="F1703" s="69">
        <v>2.2400000000000002</v>
      </c>
      <c r="G1703" s="69">
        <v>1.83</v>
      </c>
      <c r="H1703" s="69">
        <v>1.86</v>
      </c>
      <c r="I1703" s="69">
        <v>0.79</v>
      </c>
      <c r="J1703" s="69">
        <v>0.93</v>
      </c>
    </row>
    <row r="1704" spans="2:10" x14ac:dyDescent="0.2">
      <c r="B1704" s="218" t="s">
        <v>1770</v>
      </c>
      <c r="C1704" s="69">
        <v>3.29</v>
      </c>
      <c r="D1704" s="69">
        <v>1.72</v>
      </c>
      <c r="E1704" s="69">
        <v>1.03</v>
      </c>
      <c r="F1704" s="69">
        <v>2.2599999999999998</v>
      </c>
      <c r="G1704" s="69">
        <v>1.83</v>
      </c>
      <c r="H1704" s="69">
        <v>1.87</v>
      </c>
      <c r="I1704" s="69">
        <v>0.8</v>
      </c>
      <c r="J1704" s="69">
        <v>0.94</v>
      </c>
    </row>
    <row r="1705" spans="2:10" x14ac:dyDescent="0.2">
      <c r="B1705" s="218" t="s">
        <v>1771</v>
      </c>
      <c r="C1705" s="69">
        <v>3.28</v>
      </c>
      <c r="D1705" s="69">
        <v>1.58</v>
      </c>
      <c r="E1705" s="69">
        <v>0.99</v>
      </c>
      <c r="F1705" s="69">
        <v>2.19</v>
      </c>
      <c r="G1705" s="69">
        <v>1.79</v>
      </c>
      <c r="H1705" s="69">
        <v>1.85</v>
      </c>
      <c r="I1705" s="69">
        <v>0.74</v>
      </c>
      <c r="J1705" s="69">
        <v>0.87</v>
      </c>
    </row>
    <row r="1706" spans="2:10" x14ac:dyDescent="0.2">
      <c r="B1706" s="218" t="s">
        <v>1772</v>
      </c>
      <c r="C1706" s="69">
        <v>3.28</v>
      </c>
      <c r="D1706" s="69">
        <v>1.54</v>
      </c>
      <c r="E1706" s="69">
        <v>1.02</v>
      </c>
      <c r="F1706" s="69">
        <v>2.21</v>
      </c>
      <c r="G1706" s="69">
        <v>1.8</v>
      </c>
      <c r="H1706" s="69">
        <v>1.87</v>
      </c>
      <c r="I1706" s="69">
        <v>0.78</v>
      </c>
      <c r="J1706" s="69">
        <v>0.9</v>
      </c>
    </row>
    <row r="1707" spans="2:10" x14ac:dyDescent="0.2">
      <c r="B1707" s="218" t="s">
        <v>1773</v>
      </c>
      <c r="C1707" s="69">
        <v>3.28</v>
      </c>
      <c r="D1707" s="69">
        <v>1.54</v>
      </c>
      <c r="E1707" s="69">
        <v>1.05</v>
      </c>
      <c r="F1707" s="69">
        <v>2.23</v>
      </c>
      <c r="G1707" s="69">
        <v>1.82</v>
      </c>
      <c r="H1707" s="69">
        <v>1.88</v>
      </c>
      <c r="I1707" s="69">
        <v>0.8</v>
      </c>
      <c r="J1707" s="69">
        <v>0.93</v>
      </c>
    </row>
    <row r="1708" spans="2:10" x14ac:dyDescent="0.2">
      <c r="B1708" s="218" t="s">
        <v>1774</v>
      </c>
      <c r="C1708" s="69">
        <v>3.3</v>
      </c>
      <c r="D1708" s="69">
        <v>1.51</v>
      </c>
      <c r="E1708" s="69">
        <v>1.04</v>
      </c>
      <c r="F1708" s="69">
        <v>2.23</v>
      </c>
      <c r="G1708" s="69">
        <v>1.83</v>
      </c>
      <c r="H1708" s="69">
        <v>1.89</v>
      </c>
      <c r="I1708" s="69">
        <v>0.8</v>
      </c>
      <c r="J1708" s="69">
        <v>0.94</v>
      </c>
    </row>
    <row r="1709" spans="2:10" x14ac:dyDescent="0.2">
      <c r="B1709" s="218" t="s">
        <v>1775</v>
      </c>
      <c r="C1709" s="69">
        <v>3.26</v>
      </c>
      <c r="D1709" s="69">
        <v>1.5</v>
      </c>
      <c r="E1709" s="69">
        <v>1.04</v>
      </c>
      <c r="F1709" s="69">
        <v>2.21</v>
      </c>
      <c r="G1709" s="69">
        <v>1.83</v>
      </c>
      <c r="H1709" s="69">
        <v>1.89</v>
      </c>
      <c r="I1709" s="69">
        <v>0.79</v>
      </c>
      <c r="J1709" s="69">
        <v>0.94</v>
      </c>
    </row>
    <row r="1710" spans="2:10" x14ac:dyDescent="0.2">
      <c r="B1710" s="218" t="s">
        <v>1776</v>
      </c>
      <c r="C1710" s="69">
        <v>3.36</v>
      </c>
      <c r="D1710" s="69">
        <v>1.55</v>
      </c>
      <c r="E1710" s="69">
        <v>1.06</v>
      </c>
      <c r="F1710" s="69">
        <v>2.27</v>
      </c>
      <c r="G1710" s="69">
        <v>1.87</v>
      </c>
      <c r="H1710" s="69">
        <v>1.89</v>
      </c>
      <c r="I1710" s="69">
        <v>0.82</v>
      </c>
      <c r="J1710" s="69">
        <v>0.95</v>
      </c>
    </row>
    <row r="1711" spans="2:10" x14ac:dyDescent="0.2">
      <c r="B1711" s="218" t="s">
        <v>1777</v>
      </c>
      <c r="C1711" s="69">
        <v>3.32</v>
      </c>
      <c r="D1711" s="69">
        <v>1.51</v>
      </c>
      <c r="E1711" s="69">
        <v>1.07</v>
      </c>
      <c r="F1711" s="69">
        <v>2.2799999999999998</v>
      </c>
      <c r="G1711" s="69">
        <v>1.88</v>
      </c>
      <c r="H1711" s="69">
        <v>1.89</v>
      </c>
      <c r="I1711" s="69">
        <v>0.83</v>
      </c>
      <c r="J1711" s="69">
        <v>0.96</v>
      </c>
    </row>
    <row r="1712" spans="2:10" x14ac:dyDescent="0.2">
      <c r="B1712" s="218" t="s">
        <v>1778</v>
      </c>
      <c r="C1712" s="69">
        <v>3.32</v>
      </c>
      <c r="D1712" s="69">
        <v>1.52</v>
      </c>
      <c r="E1712" s="69">
        <v>1.0900000000000001</v>
      </c>
      <c r="F1712" s="69">
        <v>2.27</v>
      </c>
      <c r="G1712" s="69">
        <v>1.88</v>
      </c>
      <c r="H1712" s="69">
        <v>1.89</v>
      </c>
      <c r="I1712" s="69">
        <v>0.84</v>
      </c>
      <c r="J1712" s="69">
        <v>0.97</v>
      </c>
    </row>
    <row r="1713" spans="2:10" x14ac:dyDescent="0.2">
      <c r="B1713" s="218" t="s">
        <v>1779</v>
      </c>
      <c r="C1713" s="69">
        <v>3.33</v>
      </c>
      <c r="D1713" s="69">
        <v>1.58</v>
      </c>
      <c r="E1713" s="69">
        <v>1.1100000000000001</v>
      </c>
      <c r="F1713" s="69">
        <v>2.29</v>
      </c>
      <c r="G1713" s="69">
        <v>1.91</v>
      </c>
      <c r="H1713" s="69">
        <v>1.91</v>
      </c>
      <c r="I1713" s="69">
        <v>0.87</v>
      </c>
      <c r="J1713" s="69">
        <v>0.99</v>
      </c>
    </row>
    <row r="1714" spans="2:10" x14ac:dyDescent="0.2">
      <c r="B1714" s="218" t="s">
        <v>1780</v>
      </c>
      <c r="C1714" s="69">
        <v>3.32</v>
      </c>
      <c r="D1714" s="69">
        <v>1.6</v>
      </c>
      <c r="E1714" s="69">
        <v>1.1100000000000001</v>
      </c>
      <c r="F1714" s="69">
        <v>2.27</v>
      </c>
      <c r="G1714" s="69">
        <v>1.89</v>
      </c>
      <c r="H1714" s="69">
        <v>1.89</v>
      </c>
      <c r="I1714" s="69">
        <v>0.83</v>
      </c>
      <c r="J1714" s="69">
        <v>0.99</v>
      </c>
    </row>
    <row r="1715" spans="2:10" x14ac:dyDescent="0.2">
      <c r="B1715" s="218" t="s">
        <v>1781</v>
      </c>
      <c r="C1715" s="69">
        <v>3.32</v>
      </c>
      <c r="D1715" s="69">
        <v>1.61</v>
      </c>
      <c r="E1715" s="69">
        <v>1.1100000000000001</v>
      </c>
      <c r="F1715" s="69">
        <v>2.2599999999999998</v>
      </c>
      <c r="G1715" s="69">
        <v>1.89</v>
      </c>
      <c r="H1715" s="69">
        <v>1.88</v>
      </c>
      <c r="I1715" s="69">
        <v>0.84</v>
      </c>
      <c r="J1715" s="69">
        <v>0.98</v>
      </c>
    </row>
    <row r="1716" spans="2:10" x14ac:dyDescent="0.2">
      <c r="B1716" s="218" t="s">
        <v>1782</v>
      </c>
      <c r="C1716" s="69">
        <v>3.32</v>
      </c>
      <c r="D1716" s="69">
        <v>1.7</v>
      </c>
      <c r="E1716" s="69">
        <v>1.1399999999999999</v>
      </c>
      <c r="F1716" s="69">
        <v>2.2599999999999998</v>
      </c>
      <c r="G1716" s="69">
        <v>1.91</v>
      </c>
      <c r="H1716" s="69">
        <v>1.89</v>
      </c>
      <c r="I1716" s="69">
        <v>0.87</v>
      </c>
      <c r="J1716" s="69">
        <v>1</v>
      </c>
    </row>
    <row r="1717" spans="2:10" x14ac:dyDescent="0.2">
      <c r="B1717" s="218" t="s">
        <v>1783</v>
      </c>
      <c r="C1717" s="69">
        <v>3.34</v>
      </c>
      <c r="D1717" s="69">
        <v>1.75</v>
      </c>
      <c r="E1717" s="69">
        <v>1.1499999999999999</v>
      </c>
      <c r="F1717" s="69">
        <v>2.2599999999999998</v>
      </c>
      <c r="G1717" s="69">
        <v>1.9</v>
      </c>
      <c r="H1717" s="69">
        <v>1.87</v>
      </c>
      <c r="I1717" s="69">
        <v>0.87</v>
      </c>
      <c r="J1717" s="69">
        <v>1.01</v>
      </c>
    </row>
    <row r="1718" spans="2:10" x14ac:dyDescent="0.2">
      <c r="B1718" s="218" t="s">
        <v>1784</v>
      </c>
      <c r="C1718" s="69">
        <v>3.29</v>
      </c>
      <c r="D1718" s="69">
        <v>1.6</v>
      </c>
      <c r="E1718" s="69">
        <v>1.1499999999999999</v>
      </c>
      <c r="F1718" s="69">
        <v>2.2000000000000002</v>
      </c>
      <c r="G1718" s="69">
        <v>1.88</v>
      </c>
      <c r="H1718" s="69">
        <v>1.86</v>
      </c>
      <c r="I1718" s="69">
        <v>0.88</v>
      </c>
      <c r="J1718" s="69">
        <v>1.01</v>
      </c>
    </row>
    <row r="1719" spans="2:10" x14ac:dyDescent="0.2">
      <c r="B1719" s="218" t="s">
        <v>1785</v>
      </c>
      <c r="C1719" s="69">
        <v>3.24</v>
      </c>
      <c r="D1719" s="69">
        <v>1.61</v>
      </c>
      <c r="E1719" s="69">
        <v>1.1399999999999999</v>
      </c>
      <c r="F1719" s="69">
        <v>2.16</v>
      </c>
      <c r="G1719" s="69">
        <v>1.88</v>
      </c>
      <c r="H1719" s="69">
        <v>1.85</v>
      </c>
      <c r="I1719" s="69">
        <v>0.87</v>
      </c>
      <c r="J1719" s="69">
        <v>1.02</v>
      </c>
    </row>
    <row r="1720" spans="2:10" x14ac:dyDescent="0.2">
      <c r="B1720" s="218" t="s">
        <v>1786</v>
      </c>
      <c r="C1720" s="69">
        <v>3.22</v>
      </c>
      <c r="D1720" s="69">
        <v>1.62</v>
      </c>
      <c r="E1720" s="69">
        <v>1.1499999999999999</v>
      </c>
      <c r="F1720" s="69">
        <v>2.16</v>
      </c>
      <c r="G1720" s="69">
        <v>1.88</v>
      </c>
      <c r="H1720" s="69">
        <v>1.85</v>
      </c>
      <c r="I1720" s="69">
        <v>0.88</v>
      </c>
      <c r="J1720" s="69">
        <v>1.04</v>
      </c>
    </row>
    <row r="1721" spans="2:10" x14ac:dyDescent="0.2">
      <c r="B1721" s="218" t="s">
        <v>1787</v>
      </c>
      <c r="C1721" s="69">
        <v>3.28</v>
      </c>
      <c r="D1721" s="69">
        <v>1.65</v>
      </c>
      <c r="E1721" s="69">
        <v>1.17</v>
      </c>
      <c r="F1721" s="69">
        <v>2.17</v>
      </c>
      <c r="G1721" s="69">
        <v>1.9</v>
      </c>
      <c r="H1721" s="69">
        <v>1.87</v>
      </c>
      <c r="I1721" s="69">
        <v>0.89</v>
      </c>
      <c r="J1721" s="69">
        <v>1.07</v>
      </c>
    </row>
    <row r="1722" spans="2:10" x14ac:dyDescent="0.2">
      <c r="B1722" s="218" t="s">
        <v>1788</v>
      </c>
      <c r="C1722" s="69">
        <v>3.34</v>
      </c>
      <c r="D1722" s="69">
        <v>1.64</v>
      </c>
      <c r="E1722" s="69">
        <v>1.18</v>
      </c>
      <c r="F1722" s="69">
        <v>2.19</v>
      </c>
      <c r="G1722" s="69">
        <v>1.91</v>
      </c>
      <c r="H1722" s="69">
        <v>1.86</v>
      </c>
      <c r="I1722" s="69">
        <v>0.89</v>
      </c>
      <c r="J1722" s="69">
        <v>1.07</v>
      </c>
    </row>
    <row r="1723" spans="2:10" x14ac:dyDescent="0.2">
      <c r="B1723" s="218" t="s">
        <v>1789</v>
      </c>
      <c r="C1723" s="69">
        <v>3.38</v>
      </c>
      <c r="D1723" s="69">
        <v>1.69</v>
      </c>
      <c r="E1723" s="69">
        <v>1.19</v>
      </c>
      <c r="F1723" s="69">
        <v>2.23</v>
      </c>
      <c r="G1723" s="69">
        <v>1.93</v>
      </c>
      <c r="H1723" s="69">
        <v>1.87</v>
      </c>
      <c r="I1723" s="69">
        <v>0.91</v>
      </c>
      <c r="J1723" s="69">
        <v>1.0900000000000001</v>
      </c>
    </row>
    <row r="1724" spans="2:10" x14ac:dyDescent="0.2">
      <c r="B1724" s="218" t="s">
        <v>1790</v>
      </c>
      <c r="C1724" s="69">
        <v>3.4</v>
      </c>
      <c r="D1724" s="69">
        <v>1.73</v>
      </c>
      <c r="E1724" s="69">
        <v>1.2</v>
      </c>
      <c r="F1724" s="69">
        <v>2.25</v>
      </c>
      <c r="G1724" s="69">
        <v>1.92</v>
      </c>
      <c r="H1724" s="69">
        <v>1.88</v>
      </c>
      <c r="I1724" s="69">
        <v>0.92</v>
      </c>
      <c r="J1724" s="69">
        <v>1.1100000000000001</v>
      </c>
    </row>
    <row r="1725" spans="2:10" x14ac:dyDescent="0.2">
      <c r="B1725" s="218" t="s">
        <v>1791</v>
      </c>
      <c r="C1725" s="69">
        <v>3.37</v>
      </c>
      <c r="D1725" s="69">
        <v>1.72</v>
      </c>
      <c r="E1725" s="69">
        <v>1.19</v>
      </c>
      <c r="F1725" s="69">
        <v>2.23</v>
      </c>
      <c r="G1725" s="69">
        <v>1.93</v>
      </c>
      <c r="H1725" s="69">
        <v>1.88</v>
      </c>
      <c r="I1725" s="69">
        <v>0.9</v>
      </c>
      <c r="J1725" s="69">
        <v>1.1000000000000001</v>
      </c>
    </row>
    <row r="1726" spans="2:10" x14ac:dyDescent="0.2">
      <c r="B1726" s="218" t="s">
        <v>1792</v>
      </c>
      <c r="C1726" s="69">
        <v>3.36</v>
      </c>
      <c r="D1726" s="69">
        <v>1.73</v>
      </c>
      <c r="E1726" s="69">
        <v>1.19</v>
      </c>
      <c r="F1726" s="69">
        <v>2.21</v>
      </c>
      <c r="G1726" s="69">
        <v>1.93</v>
      </c>
      <c r="H1726" s="69">
        <v>1.86</v>
      </c>
      <c r="I1726" s="69">
        <v>0.91</v>
      </c>
      <c r="J1726" s="69">
        <v>1.1000000000000001</v>
      </c>
    </row>
    <row r="1727" spans="2:10" x14ac:dyDescent="0.2">
      <c r="B1727" s="218" t="s">
        <v>1793</v>
      </c>
      <c r="C1727" s="69">
        <v>3.37</v>
      </c>
      <c r="D1727" s="69">
        <v>1.73</v>
      </c>
      <c r="E1727" s="69">
        <v>1.18</v>
      </c>
      <c r="F1727" s="69">
        <v>2.21</v>
      </c>
      <c r="G1727" s="69">
        <v>1.95</v>
      </c>
      <c r="H1727" s="69">
        <v>1.87</v>
      </c>
      <c r="I1727" s="69">
        <v>0.91</v>
      </c>
      <c r="J1727" s="69">
        <v>1.0900000000000001</v>
      </c>
    </row>
    <row r="1728" spans="2:10" x14ac:dyDescent="0.2">
      <c r="B1728" s="218" t="s">
        <v>1794</v>
      </c>
      <c r="C1728" s="69">
        <v>3.38</v>
      </c>
      <c r="D1728" s="69">
        <v>1.75</v>
      </c>
      <c r="E1728" s="69">
        <v>1.19</v>
      </c>
      <c r="F1728" s="69">
        <v>2.19</v>
      </c>
      <c r="G1728" s="69">
        <v>1.93</v>
      </c>
      <c r="H1728" s="69">
        <v>1.88</v>
      </c>
      <c r="I1728" s="69">
        <v>0.9</v>
      </c>
      <c r="J1728" s="69">
        <v>1.1100000000000001</v>
      </c>
    </row>
    <row r="1729" spans="2:10" x14ac:dyDescent="0.2">
      <c r="B1729" s="218" t="s">
        <v>1795</v>
      </c>
      <c r="C1729" s="69">
        <v>3.34</v>
      </c>
      <c r="D1729" s="69">
        <v>1.72</v>
      </c>
      <c r="E1729" s="69">
        <v>1.1599999999999999</v>
      </c>
      <c r="F1729" s="69">
        <v>2.1800000000000002</v>
      </c>
      <c r="G1729" s="69">
        <v>1.91</v>
      </c>
      <c r="H1729" s="69">
        <v>1.85</v>
      </c>
      <c r="I1729" s="69">
        <v>0.89</v>
      </c>
      <c r="J1729" s="69">
        <v>1.1000000000000001</v>
      </c>
    </row>
    <row r="1730" spans="2:10" x14ac:dyDescent="0.2">
      <c r="B1730" s="218" t="s">
        <v>1796</v>
      </c>
      <c r="C1730" s="69">
        <v>3.36</v>
      </c>
      <c r="D1730" s="69">
        <v>1.72</v>
      </c>
      <c r="E1730" s="69">
        <v>1.17</v>
      </c>
      <c r="F1730" s="69">
        <v>2.19</v>
      </c>
      <c r="G1730" s="69">
        <v>1.92</v>
      </c>
      <c r="H1730" s="69">
        <v>1.86</v>
      </c>
      <c r="I1730" s="69">
        <v>0.89</v>
      </c>
      <c r="J1730" s="69">
        <v>1.1000000000000001</v>
      </c>
    </row>
    <row r="1731" spans="2:10" x14ac:dyDescent="0.2">
      <c r="B1731" s="218" t="s">
        <v>1797</v>
      </c>
      <c r="C1731" s="69">
        <v>3.33</v>
      </c>
      <c r="D1731" s="69">
        <v>1.72</v>
      </c>
      <c r="E1731" s="69">
        <v>1.1499999999999999</v>
      </c>
      <c r="F1731" s="69">
        <v>2.19</v>
      </c>
      <c r="G1731" s="69">
        <v>1.88</v>
      </c>
      <c r="H1731" s="69">
        <v>1.85</v>
      </c>
      <c r="I1731" s="69">
        <v>0.89</v>
      </c>
      <c r="J1731" s="69">
        <v>1.1100000000000001</v>
      </c>
    </row>
    <row r="1732" spans="2:10" x14ac:dyDescent="0.2">
      <c r="B1732" s="218" t="s">
        <v>1798</v>
      </c>
      <c r="C1732" s="69">
        <v>3.31</v>
      </c>
      <c r="D1732" s="69">
        <v>1.72</v>
      </c>
      <c r="E1732" s="69">
        <v>1.1499999999999999</v>
      </c>
      <c r="F1732" s="69">
        <v>2.2000000000000002</v>
      </c>
      <c r="G1732" s="69">
        <v>1.87</v>
      </c>
      <c r="H1732" s="69">
        <v>1.83</v>
      </c>
      <c r="I1732" s="69">
        <v>0.87</v>
      </c>
      <c r="J1732" s="69">
        <v>1.08</v>
      </c>
    </row>
    <row r="1733" spans="2:10" x14ac:dyDescent="0.2">
      <c r="B1733" s="218" t="s">
        <v>1799</v>
      </c>
      <c r="C1733" s="69">
        <v>3.32</v>
      </c>
      <c r="D1733" s="69">
        <v>1.72</v>
      </c>
      <c r="E1733" s="69">
        <v>1.1499999999999999</v>
      </c>
      <c r="F1733" s="69">
        <v>2.21</v>
      </c>
      <c r="G1733" s="69">
        <v>1.89</v>
      </c>
      <c r="H1733" s="69">
        <v>1.85</v>
      </c>
      <c r="I1733" s="69">
        <v>0.88</v>
      </c>
      <c r="J1733" s="69">
        <v>1.0900000000000001</v>
      </c>
    </row>
    <row r="1734" spans="2:10" x14ac:dyDescent="0.2">
      <c r="B1734" s="218" t="s">
        <v>1800</v>
      </c>
      <c r="C1734" s="69">
        <v>3.35</v>
      </c>
      <c r="D1734" s="69">
        <v>1.77</v>
      </c>
      <c r="E1734" s="69">
        <v>1.1599999999999999</v>
      </c>
      <c r="F1734" s="69">
        <v>2.2400000000000002</v>
      </c>
      <c r="G1734" s="69">
        <v>1.89</v>
      </c>
      <c r="H1734" s="69">
        <v>1.85</v>
      </c>
      <c r="I1734" s="69">
        <v>0.89</v>
      </c>
      <c r="J1734" s="69">
        <v>1.1200000000000001</v>
      </c>
    </row>
    <row r="1735" spans="2:10" x14ac:dyDescent="0.2">
      <c r="B1735" s="218" t="s">
        <v>1801</v>
      </c>
      <c r="C1735" s="69">
        <v>3.47</v>
      </c>
      <c r="D1735" s="69">
        <v>1.81</v>
      </c>
      <c r="E1735" s="69">
        <v>1.19</v>
      </c>
      <c r="F1735" s="69">
        <v>2.2999999999999998</v>
      </c>
      <c r="G1735" s="69">
        <v>1.89</v>
      </c>
      <c r="H1735" s="69">
        <v>1.91</v>
      </c>
      <c r="I1735" s="69">
        <v>0.9</v>
      </c>
      <c r="J1735" s="69">
        <v>1.1299999999999999</v>
      </c>
    </row>
    <row r="1736" spans="2:10" x14ac:dyDescent="0.2">
      <c r="B1736" s="218" t="s">
        <v>1802</v>
      </c>
      <c r="C1736" s="69">
        <v>3.43</v>
      </c>
      <c r="D1736" s="69">
        <v>1.81</v>
      </c>
      <c r="E1736" s="69">
        <v>1.18</v>
      </c>
      <c r="F1736" s="69">
        <v>2.2999999999999998</v>
      </c>
      <c r="G1736" s="69">
        <v>1.89</v>
      </c>
      <c r="H1736" s="69">
        <v>1.89</v>
      </c>
      <c r="I1736" s="69">
        <v>0.91</v>
      </c>
      <c r="J1736" s="69">
        <v>1.1299999999999999</v>
      </c>
    </row>
    <row r="1737" spans="2:10" x14ac:dyDescent="0.2">
      <c r="B1737" s="218" t="s">
        <v>1803</v>
      </c>
      <c r="C1737" s="69">
        <v>3.46</v>
      </c>
      <c r="D1737" s="69">
        <v>1.78</v>
      </c>
      <c r="E1737" s="69">
        <v>1.17</v>
      </c>
      <c r="F1737" s="69">
        <v>2.2999999999999998</v>
      </c>
      <c r="G1737" s="69">
        <v>1.89</v>
      </c>
      <c r="H1737" s="69">
        <v>1.91</v>
      </c>
      <c r="I1737" s="69">
        <v>0.88</v>
      </c>
      <c r="J1737" s="69">
        <v>1.1200000000000001</v>
      </c>
    </row>
    <row r="1738" spans="2:10" x14ac:dyDescent="0.2">
      <c r="B1738" s="218" t="s">
        <v>1804</v>
      </c>
      <c r="C1738" s="69">
        <v>3.43</v>
      </c>
      <c r="D1738" s="69">
        <v>1.77</v>
      </c>
      <c r="E1738" s="69">
        <v>1.18</v>
      </c>
      <c r="F1738" s="69">
        <v>2.2999999999999998</v>
      </c>
      <c r="G1738" s="69">
        <v>1.88</v>
      </c>
      <c r="H1738" s="69">
        <v>1.92</v>
      </c>
      <c r="I1738" s="69">
        <v>0.87</v>
      </c>
      <c r="J1738" s="69">
        <v>1.1399999999999999</v>
      </c>
    </row>
    <row r="1739" spans="2:10" x14ac:dyDescent="0.2">
      <c r="B1739" s="218" t="s">
        <v>1805</v>
      </c>
      <c r="C1739" s="69">
        <v>3.43</v>
      </c>
      <c r="D1739" s="69">
        <v>1.77</v>
      </c>
      <c r="E1739" s="69">
        <v>1.18</v>
      </c>
      <c r="F1739" s="69">
        <v>2.2999999999999998</v>
      </c>
      <c r="G1739" s="69">
        <v>1.88</v>
      </c>
      <c r="H1739" s="69">
        <v>1.93</v>
      </c>
      <c r="I1739" s="69">
        <v>0.87</v>
      </c>
      <c r="J1739" s="69">
        <v>1.1399999999999999</v>
      </c>
    </row>
    <row r="1740" spans="2:10" x14ac:dyDescent="0.2">
      <c r="B1740" s="218" t="s">
        <v>1806</v>
      </c>
      <c r="C1740" s="69">
        <v>3.46</v>
      </c>
      <c r="D1740" s="69">
        <v>1.8</v>
      </c>
      <c r="E1740" s="69">
        <v>1.19</v>
      </c>
      <c r="F1740" s="69">
        <v>2.2999999999999998</v>
      </c>
      <c r="G1740" s="69">
        <v>1.88</v>
      </c>
      <c r="H1740" s="69">
        <v>1.93</v>
      </c>
      <c r="I1740" s="69">
        <v>0.89</v>
      </c>
      <c r="J1740" s="69">
        <v>1.1399999999999999</v>
      </c>
    </row>
    <row r="1741" spans="2:10" x14ac:dyDescent="0.2">
      <c r="B1741" s="218" t="s">
        <v>1807</v>
      </c>
      <c r="C1741" s="69">
        <v>3.41</v>
      </c>
      <c r="D1741" s="69">
        <v>1.78</v>
      </c>
      <c r="E1741" s="69">
        <v>1.19</v>
      </c>
      <c r="F1741" s="69">
        <v>2.2999999999999998</v>
      </c>
      <c r="G1741" s="69">
        <v>1.88</v>
      </c>
      <c r="H1741" s="69">
        <v>1.93</v>
      </c>
      <c r="I1741" s="69">
        <v>0.93</v>
      </c>
      <c r="J1741" s="69">
        <v>1.1599999999999999</v>
      </c>
    </row>
    <row r="1742" spans="2:10" x14ac:dyDescent="0.2">
      <c r="B1742" s="218" t="s">
        <v>1808</v>
      </c>
      <c r="C1742" s="69">
        <v>3.47</v>
      </c>
      <c r="D1742" s="69">
        <v>1.84</v>
      </c>
      <c r="E1742" s="69">
        <v>1.23</v>
      </c>
      <c r="F1742" s="69">
        <v>2.35</v>
      </c>
      <c r="G1742" s="69">
        <v>1.93</v>
      </c>
      <c r="H1742" s="69">
        <v>1.95</v>
      </c>
      <c r="I1742" s="69">
        <v>0.97</v>
      </c>
      <c r="J1742" s="69">
        <v>1.19</v>
      </c>
    </row>
    <row r="1743" spans="2:10" x14ac:dyDescent="0.2">
      <c r="B1743" s="218" t="s">
        <v>1809</v>
      </c>
      <c r="C1743" s="69">
        <v>3.66</v>
      </c>
      <c r="D1743" s="69">
        <v>1.89</v>
      </c>
      <c r="E1743" s="69">
        <v>1.25</v>
      </c>
      <c r="F1743" s="69">
        <v>2.44</v>
      </c>
      <c r="G1743" s="69">
        <v>1.96</v>
      </c>
      <c r="H1743" s="69">
        <v>1.98</v>
      </c>
      <c r="I1743" s="69">
        <v>0.98</v>
      </c>
      <c r="J1743" s="69">
        <v>1.19</v>
      </c>
    </row>
    <row r="1744" spans="2:10" x14ac:dyDescent="0.2">
      <c r="B1744" s="218" t="s">
        <v>1810</v>
      </c>
      <c r="C1744" s="69">
        <v>3.66</v>
      </c>
      <c r="D1744" s="69">
        <v>1.96</v>
      </c>
      <c r="E1744" s="69">
        <v>1.27</v>
      </c>
      <c r="F1744" s="69">
        <v>2.44</v>
      </c>
      <c r="G1744" s="69">
        <v>1.98</v>
      </c>
      <c r="H1744" s="69">
        <v>2.0099999999999998</v>
      </c>
      <c r="I1744" s="69">
        <v>1.02</v>
      </c>
      <c r="J1744" s="69">
        <v>1.23</v>
      </c>
    </row>
    <row r="1745" spans="2:10" x14ac:dyDescent="0.2">
      <c r="B1745" s="218" t="s">
        <v>1811</v>
      </c>
      <c r="C1745" s="69">
        <v>3.63</v>
      </c>
      <c r="D1745" s="69">
        <v>1.96</v>
      </c>
      <c r="E1745" s="69">
        <v>1.28</v>
      </c>
      <c r="F1745" s="69">
        <v>2.4700000000000002</v>
      </c>
      <c r="G1745" s="69">
        <v>2</v>
      </c>
      <c r="H1745" s="69">
        <v>2.0099999999999998</v>
      </c>
      <c r="I1745" s="69">
        <v>1.02</v>
      </c>
      <c r="J1745" s="69">
        <v>1.24</v>
      </c>
    </row>
    <row r="1746" spans="2:10" x14ac:dyDescent="0.2">
      <c r="B1746" s="218" t="s">
        <v>1812</v>
      </c>
      <c r="C1746" s="69">
        <v>3.66</v>
      </c>
      <c r="D1746" s="69">
        <v>1.98</v>
      </c>
      <c r="E1746" s="69">
        <v>1.28</v>
      </c>
      <c r="F1746" s="69">
        <v>2.44</v>
      </c>
      <c r="G1746" s="69">
        <v>1.99</v>
      </c>
      <c r="H1746" s="69">
        <v>2</v>
      </c>
      <c r="I1746" s="69">
        <v>1.02</v>
      </c>
      <c r="J1746" s="69">
        <v>1.24</v>
      </c>
    </row>
    <row r="1747" spans="2:10" x14ac:dyDescent="0.2">
      <c r="B1747" s="218" t="s">
        <v>1813</v>
      </c>
      <c r="C1747" s="69">
        <v>3.6</v>
      </c>
      <c r="D1747" s="69">
        <v>2</v>
      </c>
      <c r="E1747" s="69">
        <v>1.31</v>
      </c>
      <c r="F1747" s="69">
        <v>2.4500000000000002</v>
      </c>
      <c r="G1747" s="69">
        <v>1.99</v>
      </c>
      <c r="H1747" s="69">
        <v>2</v>
      </c>
      <c r="I1747" s="69">
        <v>1.03</v>
      </c>
      <c r="J1747" s="69">
        <v>1.26</v>
      </c>
    </row>
    <row r="1748" spans="2:10" x14ac:dyDescent="0.2">
      <c r="B1748" s="218" t="s">
        <v>1814</v>
      </c>
      <c r="C1748" s="69">
        <v>3.61</v>
      </c>
      <c r="D1748" s="69">
        <v>2.02</v>
      </c>
      <c r="E1748" s="69">
        <v>1.33</v>
      </c>
      <c r="F1748" s="69">
        <v>2.46</v>
      </c>
      <c r="G1748" s="69">
        <v>2.02</v>
      </c>
      <c r="H1748" s="69">
        <v>2</v>
      </c>
      <c r="I1748" s="69">
        <v>1.05</v>
      </c>
      <c r="J1748" s="69">
        <v>1.27</v>
      </c>
    </row>
    <row r="1749" spans="2:10" x14ac:dyDescent="0.2">
      <c r="B1749" s="218" t="s">
        <v>1815</v>
      </c>
      <c r="C1749" s="69">
        <v>3.59</v>
      </c>
      <c r="D1749" s="69">
        <v>2.04</v>
      </c>
      <c r="E1749" s="69">
        <v>1.33</v>
      </c>
      <c r="F1749" s="69">
        <v>2.5099999999999998</v>
      </c>
      <c r="G1749" s="69">
        <v>2.02</v>
      </c>
      <c r="H1749" s="69">
        <v>2.0099999999999998</v>
      </c>
      <c r="I1749" s="69">
        <v>1.05</v>
      </c>
      <c r="J1749" s="69">
        <v>1.26</v>
      </c>
    </row>
    <row r="1750" spans="2:10" x14ac:dyDescent="0.2">
      <c r="B1750" s="218" t="s">
        <v>1816</v>
      </c>
      <c r="C1750" s="69">
        <v>3.72</v>
      </c>
      <c r="D1750" s="69">
        <v>2.08</v>
      </c>
      <c r="E1750" s="69">
        <v>1.34</v>
      </c>
      <c r="F1750" s="69">
        <v>2.59</v>
      </c>
      <c r="G1750" s="69">
        <v>2.0699999999999998</v>
      </c>
      <c r="H1750" s="69">
        <v>2.02</v>
      </c>
      <c r="I1750" s="69">
        <v>1.05</v>
      </c>
      <c r="J1750" s="69">
        <v>1.28</v>
      </c>
    </row>
    <row r="1751" spans="2:10" x14ac:dyDescent="0.2">
      <c r="B1751" s="218" t="s">
        <v>1817</v>
      </c>
      <c r="C1751" s="69">
        <v>3.75</v>
      </c>
      <c r="D1751" s="69">
        <v>2.15</v>
      </c>
      <c r="E1751" s="69">
        <v>1.35</v>
      </c>
      <c r="F1751" s="69">
        <v>2.62</v>
      </c>
      <c r="G1751" s="69">
        <v>2.1</v>
      </c>
      <c r="H1751" s="69">
        <v>2.0699999999999998</v>
      </c>
      <c r="I1751" s="69">
        <v>1.06</v>
      </c>
      <c r="J1751" s="69">
        <v>1.28</v>
      </c>
    </row>
    <row r="1752" spans="2:10" x14ac:dyDescent="0.2">
      <c r="B1752" s="218" t="s">
        <v>1818</v>
      </c>
      <c r="C1752" s="69">
        <v>3.73</v>
      </c>
      <c r="D1752" s="69">
        <v>2.2000000000000002</v>
      </c>
      <c r="E1752" s="69">
        <v>1.36</v>
      </c>
      <c r="F1752" s="69">
        <v>2.62</v>
      </c>
      <c r="G1752" s="69">
        <v>2.08</v>
      </c>
      <c r="H1752" s="69">
        <v>2.09</v>
      </c>
      <c r="I1752" s="69">
        <v>1.08</v>
      </c>
      <c r="J1752" s="69">
        <v>1.3</v>
      </c>
    </row>
    <row r="1753" spans="2:10" x14ac:dyDescent="0.2">
      <c r="B1753" s="218" t="s">
        <v>1819</v>
      </c>
      <c r="C1753" s="69">
        <v>3.81</v>
      </c>
      <c r="D1753" s="69">
        <v>2.2200000000000002</v>
      </c>
      <c r="E1753" s="69">
        <v>1.37</v>
      </c>
      <c r="F1753" s="69">
        <v>2.69</v>
      </c>
      <c r="G1753" s="69">
        <v>2.13</v>
      </c>
      <c r="H1753" s="69">
        <v>2.09</v>
      </c>
      <c r="I1753" s="69">
        <v>1.1000000000000001</v>
      </c>
      <c r="J1753" s="69">
        <v>1.3</v>
      </c>
    </row>
    <row r="1754" spans="2:10" x14ac:dyDescent="0.2">
      <c r="B1754" s="218" t="s">
        <v>1820</v>
      </c>
      <c r="C1754" s="69">
        <v>3.96</v>
      </c>
      <c r="D1754" s="69">
        <v>2.2799999999999998</v>
      </c>
      <c r="E1754" s="69">
        <v>1.38</v>
      </c>
      <c r="F1754" s="69">
        <v>2.74</v>
      </c>
      <c r="G1754" s="69">
        <v>2.17</v>
      </c>
      <c r="H1754" s="69">
        <v>2.0699999999999998</v>
      </c>
      <c r="I1754" s="69">
        <v>1.1000000000000001</v>
      </c>
      <c r="J1754" s="69">
        <v>1.32</v>
      </c>
    </row>
    <row r="1755" spans="2:10" x14ac:dyDescent="0.2">
      <c r="B1755" s="218" t="s">
        <v>1821</v>
      </c>
      <c r="C1755" s="69">
        <v>3.96</v>
      </c>
      <c r="D1755" s="69">
        <v>2.23</v>
      </c>
      <c r="E1755" s="69">
        <v>1.37</v>
      </c>
      <c r="F1755" s="69">
        <v>2.74</v>
      </c>
      <c r="G1755" s="69">
        <v>2.15</v>
      </c>
      <c r="H1755" s="69">
        <v>2.06</v>
      </c>
      <c r="I1755" s="69">
        <v>1.1000000000000001</v>
      </c>
      <c r="J1755" s="69">
        <v>1.31</v>
      </c>
    </row>
    <row r="1756" spans="2:10" x14ac:dyDescent="0.2">
      <c r="B1756" s="218" t="s">
        <v>1822</v>
      </c>
      <c r="C1756" s="69">
        <v>3.96</v>
      </c>
      <c r="D1756" s="69">
        <v>2.21</v>
      </c>
      <c r="E1756" s="69">
        <v>1.36</v>
      </c>
      <c r="F1756" s="69">
        <v>2.76</v>
      </c>
      <c r="G1756" s="69">
        <v>2.15</v>
      </c>
      <c r="H1756" s="69">
        <v>2.06</v>
      </c>
      <c r="I1756" s="69">
        <v>1.1100000000000001</v>
      </c>
      <c r="J1756" s="69">
        <v>1.31</v>
      </c>
    </row>
    <row r="1757" spans="2:10" x14ac:dyDescent="0.2">
      <c r="B1757" s="218" t="s">
        <v>1823</v>
      </c>
      <c r="C1757" s="69">
        <v>3.75</v>
      </c>
      <c r="D1757" s="69">
        <v>2.2000000000000002</v>
      </c>
      <c r="E1757" s="69">
        <v>1.36</v>
      </c>
      <c r="F1757" s="69">
        <v>2.67</v>
      </c>
      <c r="G1757" s="69">
        <v>2.11</v>
      </c>
      <c r="H1757" s="69">
        <v>2.0299999999999998</v>
      </c>
      <c r="I1757" s="69">
        <v>1.1100000000000001</v>
      </c>
      <c r="J1757" s="69">
        <v>1.34</v>
      </c>
    </row>
    <row r="1758" spans="2:10" x14ac:dyDescent="0.2">
      <c r="B1758" s="218" t="s">
        <v>1824</v>
      </c>
      <c r="C1758" s="69">
        <v>3.68</v>
      </c>
      <c r="D1758" s="69">
        <v>2.19</v>
      </c>
      <c r="E1758" s="69">
        <v>1.35</v>
      </c>
      <c r="F1758" s="69">
        <v>2.61</v>
      </c>
      <c r="G1758" s="69">
        <v>2.0499999999999998</v>
      </c>
      <c r="H1758" s="69">
        <v>2.0099999999999998</v>
      </c>
      <c r="I1758" s="69">
        <v>1.1000000000000001</v>
      </c>
      <c r="J1758" s="69">
        <v>1.32</v>
      </c>
    </row>
    <row r="1759" spans="2:10" x14ac:dyDescent="0.2">
      <c r="B1759" s="218" t="s">
        <v>1825</v>
      </c>
      <c r="C1759" s="69">
        <v>3.61</v>
      </c>
      <c r="D1759" s="69">
        <v>2.2400000000000002</v>
      </c>
      <c r="E1759" s="69">
        <v>1.35</v>
      </c>
      <c r="F1759" s="69">
        <v>2.59</v>
      </c>
      <c r="G1759" s="69">
        <v>2.06</v>
      </c>
      <c r="H1759" s="69">
        <v>2</v>
      </c>
      <c r="I1759" s="69">
        <v>1.1000000000000001</v>
      </c>
      <c r="J1759" s="69">
        <v>1.33</v>
      </c>
    </row>
    <row r="1760" spans="2:10" x14ac:dyDescent="0.2">
      <c r="B1760" s="218" t="s">
        <v>1826</v>
      </c>
      <c r="C1760" s="69">
        <v>3.58</v>
      </c>
      <c r="D1760" s="69">
        <v>2.15</v>
      </c>
      <c r="E1760" s="69">
        <v>1.34</v>
      </c>
      <c r="F1760" s="69">
        <v>2.52</v>
      </c>
      <c r="G1760" s="69">
        <v>2.04</v>
      </c>
      <c r="H1760" s="69">
        <v>1.97</v>
      </c>
      <c r="I1760" s="69">
        <v>1.1000000000000001</v>
      </c>
      <c r="J1760" s="69">
        <v>1.35</v>
      </c>
    </row>
    <row r="1761" spans="2:10" x14ac:dyDescent="0.2">
      <c r="B1761" s="218" t="s">
        <v>1827</v>
      </c>
      <c r="C1761" s="69">
        <v>3.46</v>
      </c>
      <c r="D1761" s="69">
        <v>2.09</v>
      </c>
      <c r="E1761" s="69">
        <v>1.32</v>
      </c>
      <c r="F1761" s="69">
        <v>1.44</v>
      </c>
      <c r="G1761" s="69">
        <v>2</v>
      </c>
      <c r="H1761" s="69">
        <v>1.93</v>
      </c>
      <c r="I1761" s="69">
        <v>1.0900000000000001</v>
      </c>
      <c r="J1761" s="69">
        <v>1.33</v>
      </c>
    </row>
    <row r="1762" spans="2:10" x14ac:dyDescent="0.2">
      <c r="B1762" s="218" t="s">
        <v>1828</v>
      </c>
      <c r="C1762" s="69">
        <v>3.45</v>
      </c>
      <c r="D1762" s="69">
        <v>2.1</v>
      </c>
      <c r="E1762" s="69">
        <v>1.31</v>
      </c>
      <c r="F1762" s="69">
        <v>1.44</v>
      </c>
      <c r="G1762" s="69">
        <v>2</v>
      </c>
      <c r="H1762" s="69">
        <v>1.94</v>
      </c>
      <c r="I1762" s="69">
        <v>1.08</v>
      </c>
      <c r="J1762" s="69">
        <v>1.32</v>
      </c>
    </row>
    <row r="1763" spans="2:10" x14ac:dyDescent="0.2">
      <c r="B1763" s="218" t="s">
        <v>1829</v>
      </c>
      <c r="C1763" s="69">
        <v>3.45</v>
      </c>
      <c r="D1763" s="69">
        <v>2.1</v>
      </c>
      <c r="E1763" s="69">
        <v>1.32</v>
      </c>
      <c r="F1763" s="69">
        <v>1.48</v>
      </c>
      <c r="G1763" s="69">
        <v>2.02</v>
      </c>
      <c r="H1763" s="69">
        <v>1.96</v>
      </c>
      <c r="I1763" s="69">
        <v>1.0900000000000001</v>
      </c>
      <c r="J1763" s="69">
        <v>1.32</v>
      </c>
    </row>
    <row r="1764" spans="2:10" x14ac:dyDescent="0.2">
      <c r="B1764" s="218" t="s">
        <v>1830</v>
      </c>
      <c r="C1764" s="69">
        <v>3.46</v>
      </c>
      <c r="D1764" s="69">
        <v>2.1</v>
      </c>
      <c r="E1764" s="69">
        <v>1.33</v>
      </c>
      <c r="F1764" s="69">
        <v>1.5</v>
      </c>
      <c r="G1764" s="69">
        <v>2.0299999999999998</v>
      </c>
      <c r="H1764" s="69">
        <v>1.99</v>
      </c>
      <c r="I1764" s="69">
        <v>1.1100000000000001</v>
      </c>
      <c r="J1764" s="69">
        <v>1.33</v>
      </c>
    </row>
    <row r="1765" spans="2:10" x14ac:dyDescent="0.2">
      <c r="B1765" s="218" t="s">
        <v>1831</v>
      </c>
      <c r="C1765" s="69">
        <v>3.45</v>
      </c>
      <c r="D1765" s="69">
        <v>2.13</v>
      </c>
      <c r="E1765" s="69">
        <v>1.37</v>
      </c>
      <c r="F1765" s="69">
        <v>1.6</v>
      </c>
      <c r="G1765" s="69">
        <v>2.0299999999999998</v>
      </c>
      <c r="H1765" s="69">
        <v>2</v>
      </c>
      <c r="I1765" s="69">
        <v>1.1200000000000001</v>
      </c>
      <c r="J1765" s="69">
        <v>1.35</v>
      </c>
    </row>
    <row r="1766" spans="2:10" x14ac:dyDescent="0.2">
      <c r="B1766" s="218" t="s">
        <v>1832</v>
      </c>
      <c r="C1766" s="69">
        <v>3.51</v>
      </c>
      <c r="D1766" s="69">
        <v>2.12</v>
      </c>
      <c r="E1766" s="69">
        <v>1.38</v>
      </c>
      <c r="F1766" s="69">
        <v>1.61</v>
      </c>
      <c r="G1766" s="69">
        <v>2.0699999999999998</v>
      </c>
      <c r="H1766" s="69">
        <v>2.04</v>
      </c>
      <c r="I1766" s="69">
        <v>1.1299999999999999</v>
      </c>
      <c r="J1766" s="69">
        <v>1.34</v>
      </c>
    </row>
    <row r="1767" spans="2:10" x14ac:dyDescent="0.2">
      <c r="B1767" s="218" t="s">
        <v>1833</v>
      </c>
      <c r="C1767" s="69">
        <v>3.53</v>
      </c>
      <c r="D1767" s="69">
        <v>2.12</v>
      </c>
      <c r="E1767" s="69">
        <v>1.39</v>
      </c>
      <c r="F1767" s="69">
        <v>1.68</v>
      </c>
      <c r="G1767" s="69">
        <v>2.12</v>
      </c>
      <c r="H1767" s="69">
        <v>2.06</v>
      </c>
      <c r="I1767" s="69">
        <v>1.1399999999999999</v>
      </c>
      <c r="J1767" s="69">
        <v>1.36</v>
      </c>
    </row>
    <row r="1768" spans="2:10" x14ac:dyDescent="0.2">
      <c r="B1768" s="218" t="s">
        <v>1834</v>
      </c>
      <c r="C1768" s="69">
        <v>3.53</v>
      </c>
      <c r="D1768" s="69">
        <v>2.12</v>
      </c>
      <c r="E1768" s="69">
        <v>1.39</v>
      </c>
      <c r="F1768" s="69">
        <v>1.73</v>
      </c>
      <c r="G1768" s="69">
        <v>2.14</v>
      </c>
      <c r="H1768" s="69">
        <v>2.06</v>
      </c>
      <c r="I1768" s="69">
        <v>1.1499999999999999</v>
      </c>
      <c r="J1768" s="69">
        <v>1.35</v>
      </c>
    </row>
    <row r="1769" spans="2:10" x14ac:dyDescent="0.2">
      <c r="B1769" s="218" t="s">
        <v>1835</v>
      </c>
      <c r="C1769" s="69">
        <v>3.53</v>
      </c>
      <c r="D1769" s="69">
        <v>2.12</v>
      </c>
      <c r="E1769" s="69">
        <v>1.4</v>
      </c>
      <c r="F1769" s="69">
        <v>1.69</v>
      </c>
      <c r="G1769" s="69">
        <v>2.15</v>
      </c>
      <c r="H1769" s="69">
        <v>2.06</v>
      </c>
      <c r="I1769" s="69">
        <v>1.1599999999999999</v>
      </c>
      <c r="J1769" s="69">
        <v>1.35</v>
      </c>
    </row>
    <row r="1770" spans="2:10" x14ac:dyDescent="0.2">
      <c r="B1770" s="218" t="s">
        <v>1836</v>
      </c>
      <c r="C1770" s="69">
        <v>3.55</v>
      </c>
      <c r="D1770" s="69">
        <v>2.1</v>
      </c>
      <c r="E1770" s="69">
        <v>1.41</v>
      </c>
      <c r="F1770" s="69">
        <v>1.7</v>
      </c>
      <c r="G1770" s="69">
        <v>2.15</v>
      </c>
      <c r="H1770" s="69">
        <v>2.06</v>
      </c>
      <c r="I1770" s="69">
        <v>1.1599999999999999</v>
      </c>
      <c r="J1770" s="69">
        <v>1.35</v>
      </c>
    </row>
    <row r="1771" spans="2:10" x14ac:dyDescent="0.2">
      <c r="B1771" s="218" t="s">
        <v>1837</v>
      </c>
      <c r="C1771" s="69">
        <v>3.48</v>
      </c>
      <c r="D1771" s="69">
        <v>2.11</v>
      </c>
      <c r="E1771" s="69">
        <v>1.43</v>
      </c>
      <c r="F1771" s="69">
        <v>1.67</v>
      </c>
      <c r="G1771" s="69">
        <v>2.15</v>
      </c>
      <c r="H1771" s="69">
        <v>2.0699999999999998</v>
      </c>
      <c r="I1771" s="69">
        <v>1.17</v>
      </c>
      <c r="J1771" s="69">
        <v>1.36</v>
      </c>
    </row>
    <row r="1772" spans="2:10" x14ac:dyDescent="0.2">
      <c r="B1772" s="218" t="s">
        <v>1838</v>
      </c>
      <c r="C1772" s="69">
        <v>3.48</v>
      </c>
      <c r="D1772" s="69">
        <v>2.12</v>
      </c>
      <c r="E1772" s="69">
        <v>1.43</v>
      </c>
      <c r="F1772" s="69">
        <v>1.67</v>
      </c>
      <c r="G1772" s="69">
        <v>2.15</v>
      </c>
      <c r="H1772" s="69">
        <v>2.0699999999999998</v>
      </c>
      <c r="I1772" s="69">
        <v>1.17</v>
      </c>
      <c r="J1772" s="69">
        <v>1.36</v>
      </c>
    </row>
    <row r="1773" spans="2:10" x14ac:dyDescent="0.2">
      <c r="B1773" s="218" t="s">
        <v>1839</v>
      </c>
      <c r="C1773" s="69">
        <v>3.47</v>
      </c>
      <c r="D1773" s="69">
        <v>2.15</v>
      </c>
      <c r="E1773" s="69">
        <v>1.44</v>
      </c>
      <c r="F1773" s="69">
        <v>1.59</v>
      </c>
      <c r="G1773" s="69">
        <v>2.14</v>
      </c>
      <c r="H1773" s="69">
        <v>2.09</v>
      </c>
      <c r="I1773" s="69">
        <v>1.18</v>
      </c>
      <c r="J1773" s="69">
        <v>1.37</v>
      </c>
    </row>
    <row r="1774" spans="2:10" x14ac:dyDescent="0.2">
      <c r="B1774" s="218" t="s">
        <v>1840</v>
      </c>
      <c r="C1774" s="69">
        <v>3.49</v>
      </c>
      <c r="D1774" s="69">
        <v>2.23</v>
      </c>
      <c r="E1774" s="69">
        <v>1.44</v>
      </c>
      <c r="F1774" s="69">
        <v>1.51</v>
      </c>
      <c r="G1774" s="69">
        <v>2.14</v>
      </c>
      <c r="H1774" s="69">
        <v>2.09</v>
      </c>
      <c r="I1774" s="69">
        <v>1.18</v>
      </c>
      <c r="J1774" s="69">
        <v>1.37</v>
      </c>
    </row>
    <row r="1775" spans="2:10" x14ac:dyDescent="0.2">
      <c r="B1775" s="218" t="s">
        <v>1841</v>
      </c>
      <c r="C1775" s="69">
        <v>3.45</v>
      </c>
      <c r="D1775" s="69">
        <v>2.2799999999999998</v>
      </c>
      <c r="E1775" s="69">
        <v>1.45</v>
      </c>
      <c r="F1775" s="69">
        <v>1.52</v>
      </c>
      <c r="G1775" s="69">
        <v>2.16</v>
      </c>
      <c r="H1775" s="69">
        <v>2.08</v>
      </c>
      <c r="I1775" s="69">
        <v>1.18</v>
      </c>
      <c r="J1775" s="69">
        <v>1.37</v>
      </c>
    </row>
    <row r="1776" spans="2:10" x14ac:dyDescent="0.2">
      <c r="B1776" s="218" t="s">
        <v>1842</v>
      </c>
      <c r="C1776" s="69">
        <v>3.43</v>
      </c>
      <c r="D1776" s="69">
        <v>2.17</v>
      </c>
      <c r="E1776" s="69">
        <v>1.45</v>
      </c>
      <c r="F1776" s="69">
        <v>1.49</v>
      </c>
      <c r="G1776" s="69">
        <v>2.16</v>
      </c>
      <c r="H1776" s="69">
        <v>2.08</v>
      </c>
      <c r="I1776" s="69">
        <v>1.19</v>
      </c>
      <c r="J1776" s="69">
        <v>1.39</v>
      </c>
    </row>
    <row r="1777" spans="2:10" x14ac:dyDescent="0.2">
      <c r="B1777" s="218" t="s">
        <v>1843</v>
      </c>
      <c r="C1777" s="69">
        <v>3.42</v>
      </c>
      <c r="D1777" s="69">
        <v>2.13</v>
      </c>
      <c r="E1777" s="69">
        <v>1.45</v>
      </c>
      <c r="F1777" s="69">
        <v>1.49</v>
      </c>
      <c r="G1777" s="69">
        <v>2.16</v>
      </c>
      <c r="H1777" s="69">
        <v>2.08</v>
      </c>
      <c r="I1777" s="69">
        <v>1.19</v>
      </c>
      <c r="J1777" s="69">
        <v>1.38</v>
      </c>
    </row>
    <row r="1778" spans="2:10" x14ac:dyDescent="0.2">
      <c r="B1778" s="218" t="s">
        <v>1844</v>
      </c>
      <c r="C1778" s="69">
        <v>3.51</v>
      </c>
      <c r="D1778" s="69">
        <v>2.13</v>
      </c>
      <c r="E1778" s="69">
        <v>1.47</v>
      </c>
      <c r="F1778" s="69">
        <v>1.55</v>
      </c>
      <c r="G1778" s="69">
        <v>2.16</v>
      </c>
      <c r="H1778" s="69">
        <v>2.09</v>
      </c>
      <c r="I1778" s="69">
        <v>1.22</v>
      </c>
      <c r="J1778" s="69">
        <v>1.4</v>
      </c>
    </row>
    <row r="1779" spans="2:10" x14ac:dyDescent="0.2">
      <c r="B1779" s="218" t="s">
        <v>1845</v>
      </c>
      <c r="C1779" s="69">
        <v>3.53</v>
      </c>
      <c r="D1779" s="69">
        <v>2.13</v>
      </c>
      <c r="E1779" s="69">
        <v>1.48</v>
      </c>
      <c r="F1779" s="69">
        <v>1.63</v>
      </c>
      <c r="G1779" s="69">
        <v>2.15</v>
      </c>
      <c r="H1779" s="69">
        <v>2.11</v>
      </c>
      <c r="I1779" s="69">
        <v>1.23</v>
      </c>
      <c r="J1779" s="69">
        <v>1.4</v>
      </c>
    </row>
    <row r="1780" spans="2:10" x14ac:dyDescent="0.2">
      <c r="B1780" s="218" t="s">
        <v>1846</v>
      </c>
      <c r="C1780" s="69">
        <v>3.53</v>
      </c>
      <c r="D1780" s="69">
        <v>2.14</v>
      </c>
      <c r="E1780" s="69">
        <v>1.49</v>
      </c>
      <c r="F1780" s="69">
        <v>1.63</v>
      </c>
      <c r="G1780" s="69">
        <v>2.16</v>
      </c>
      <c r="H1780" s="69">
        <v>2.12</v>
      </c>
      <c r="I1780" s="69">
        <v>1.24</v>
      </c>
      <c r="J1780" s="69">
        <v>1.41</v>
      </c>
    </row>
    <row r="1781" spans="2:10" x14ac:dyDescent="0.2">
      <c r="B1781" s="218" t="s">
        <v>1847</v>
      </c>
      <c r="C1781" s="69">
        <v>3.52</v>
      </c>
      <c r="D1781" s="69">
        <v>2.14</v>
      </c>
      <c r="E1781" s="69">
        <v>1.48</v>
      </c>
      <c r="F1781" s="69">
        <v>1.63</v>
      </c>
      <c r="G1781" s="69">
        <v>2.15</v>
      </c>
      <c r="H1781" s="69">
        <v>2.13</v>
      </c>
      <c r="I1781" s="69">
        <v>1.23</v>
      </c>
      <c r="J1781" s="69">
        <v>1.41</v>
      </c>
    </row>
    <row r="1782" spans="2:10" x14ac:dyDescent="0.2">
      <c r="B1782" s="218" t="s">
        <v>1848</v>
      </c>
      <c r="C1782" s="69">
        <v>3.5</v>
      </c>
      <c r="D1782" s="69">
        <v>2.12</v>
      </c>
      <c r="E1782" s="69">
        <v>1.47</v>
      </c>
      <c r="F1782" s="69">
        <v>1.67</v>
      </c>
      <c r="G1782" s="69">
        <v>2.14</v>
      </c>
      <c r="H1782" s="69">
        <v>2.13</v>
      </c>
      <c r="I1782" s="69">
        <v>1.21</v>
      </c>
      <c r="J1782" s="69">
        <v>1.39</v>
      </c>
    </row>
    <row r="1783" spans="2:10" x14ac:dyDescent="0.2">
      <c r="B1783" s="218" t="s">
        <v>1849</v>
      </c>
      <c r="C1783" s="69">
        <v>3.47</v>
      </c>
      <c r="D1783" s="69">
        <v>2.13</v>
      </c>
      <c r="E1783" s="69">
        <v>1.47</v>
      </c>
      <c r="F1783" s="69">
        <v>1.67</v>
      </c>
      <c r="G1783" s="69">
        <v>2.14</v>
      </c>
      <c r="H1783" s="69">
        <v>2.15</v>
      </c>
      <c r="I1783" s="69">
        <v>1.22</v>
      </c>
      <c r="J1783" s="69">
        <v>1.39</v>
      </c>
    </row>
    <row r="1784" spans="2:10" x14ac:dyDescent="0.2">
      <c r="B1784" s="218" t="s">
        <v>1850</v>
      </c>
      <c r="C1784" s="69">
        <v>3.44</v>
      </c>
      <c r="D1784" s="69">
        <v>2.08</v>
      </c>
      <c r="E1784" s="69">
        <v>1.47</v>
      </c>
      <c r="F1784" s="69">
        <v>1.67</v>
      </c>
      <c r="G1784" s="69">
        <v>2.1</v>
      </c>
      <c r="H1784" s="69">
        <v>2.11</v>
      </c>
      <c r="I1784" s="69">
        <v>1.2</v>
      </c>
      <c r="J1784" s="69">
        <v>1.4</v>
      </c>
    </row>
    <row r="1785" spans="2:10" x14ac:dyDescent="0.2">
      <c r="B1785" s="218" t="s">
        <v>1851</v>
      </c>
      <c r="C1785" s="69">
        <v>3.38</v>
      </c>
      <c r="D1785" s="69">
        <v>2.0699999999999998</v>
      </c>
      <c r="E1785" s="69">
        <v>1.47</v>
      </c>
      <c r="F1785" s="69">
        <v>1.47</v>
      </c>
      <c r="G1785" s="69">
        <v>2.11</v>
      </c>
      <c r="H1785" s="69">
        <v>2.11</v>
      </c>
      <c r="I1785" s="69">
        <v>1.19</v>
      </c>
      <c r="J1785" s="69">
        <v>1.38</v>
      </c>
    </row>
    <row r="1786" spans="2:10" x14ac:dyDescent="0.2">
      <c r="B1786" s="218" t="s">
        <v>1852</v>
      </c>
      <c r="C1786" s="69">
        <v>3.38</v>
      </c>
      <c r="D1786" s="69">
        <v>2.0699999999999998</v>
      </c>
      <c r="E1786" s="69">
        <v>1.48</v>
      </c>
      <c r="F1786" s="69">
        <v>1.52</v>
      </c>
      <c r="G1786" s="69">
        <v>2.1</v>
      </c>
      <c r="H1786" s="69">
        <v>2.12</v>
      </c>
      <c r="I1786" s="69">
        <v>1.21</v>
      </c>
      <c r="J1786" s="69">
        <v>1.39</v>
      </c>
    </row>
    <row r="1787" spans="2:10" x14ac:dyDescent="0.2">
      <c r="B1787" s="218" t="s">
        <v>1853</v>
      </c>
      <c r="C1787" s="69">
        <v>3.4</v>
      </c>
      <c r="D1787" s="69">
        <v>2.08</v>
      </c>
      <c r="E1787" s="69">
        <v>1.49</v>
      </c>
      <c r="F1787" s="69">
        <v>1.57</v>
      </c>
      <c r="G1787" s="69">
        <v>2.12</v>
      </c>
      <c r="H1787" s="69">
        <v>2.13</v>
      </c>
      <c r="I1787" s="69">
        <v>1.22</v>
      </c>
      <c r="J1787" s="69">
        <v>1.41</v>
      </c>
    </row>
    <row r="1788" spans="2:10" x14ac:dyDescent="0.2">
      <c r="B1788" s="218" t="s">
        <v>1854</v>
      </c>
      <c r="C1788" s="69">
        <v>3.4</v>
      </c>
      <c r="D1788" s="69">
        <v>2.0699999999999998</v>
      </c>
      <c r="E1788" s="69">
        <v>1.49</v>
      </c>
      <c r="F1788" s="69">
        <v>1.51</v>
      </c>
      <c r="G1788" s="69">
        <v>2.13</v>
      </c>
      <c r="H1788" s="69">
        <v>2.15</v>
      </c>
      <c r="I1788" s="69">
        <v>1.25</v>
      </c>
      <c r="J1788" s="69">
        <v>1.4</v>
      </c>
    </row>
    <row r="1789" spans="2:10" x14ac:dyDescent="0.2">
      <c r="B1789" s="218" t="s">
        <v>1855</v>
      </c>
      <c r="C1789" s="69">
        <v>3.38</v>
      </c>
      <c r="D1789" s="69">
        <v>2.08</v>
      </c>
      <c r="E1789" s="69">
        <v>1.49</v>
      </c>
      <c r="F1789" s="69">
        <v>1.48</v>
      </c>
      <c r="G1789" s="69">
        <v>2.13</v>
      </c>
      <c r="H1789" s="69">
        <v>2.16</v>
      </c>
      <c r="I1789" s="69">
        <v>1.25</v>
      </c>
      <c r="J1789" s="69">
        <v>1.41</v>
      </c>
    </row>
    <row r="1790" spans="2:10" x14ac:dyDescent="0.2">
      <c r="B1790" s="218" t="s">
        <v>1856</v>
      </c>
      <c r="C1790" s="69">
        <v>3.37</v>
      </c>
      <c r="D1790" s="69">
        <v>2.0499999999999998</v>
      </c>
      <c r="E1790" s="69">
        <v>1.47</v>
      </c>
      <c r="F1790" s="69">
        <v>1.45</v>
      </c>
      <c r="G1790" s="69">
        <v>2.13</v>
      </c>
      <c r="H1790" s="69">
        <v>2.14</v>
      </c>
      <c r="I1790" s="69">
        <v>1.24</v>
      </c>
      <c r="J1790" s="69">
        <v>1.39</v>
      </c>
    </row>
    <row r="1791" spans="2:10" x14ac:dyDescent="0.2">
      <c r="B1791" s="218" t="s">
        <v>1857</v>
      </c>
      <c r="C1791" s="69">
        <v>3.4</v>
      </c>
      <c r="D1791" s="69">
        <v>2.0699999999999998</v>
      </c>
      <c r="E1791" s="69">
        <v>1.49</v>
      </c>
      <c r="F1791" s="69">
        <v>1.48</v>
      </c>
      <c r="G1791" s="69">
        <v>2.16</v>
      </c>
      <c r="H1791" s="69">
        <v>2.16</v>
      </c>
      <c r="I1791" s="69">
        <v>1.26</v>
      </c>
      <c r="J1791" s="69">
        <v>1.42</v>
      </c>
    </row>
    <row r="1792" spans="2:10" x14ac:dyDescent="0.2">
      <c r="B1792" s="218" t="s">
        <v>1858</v>
      </c>
      <c r="C1792" s="69">
        <v>3.36</v>
      </c>
      <c r="D1792" s="69">
        <v>2.08</v>
      </c>
      <c r="E1792" s="69">
        <v>1.49</v>
      </c>
      <c r="F1792" s="69">
        <v>1.44</v>
      </c>
      <c r="G1792" s="69">
        <v>2.16</v>
      </c>
      <c r="H1792" s="69">
        <v>2.17</v>
      </c>
      <c r="I1792" s="69">
        <v>1.26</v>
      </c>
      <c r="J1792" s="69">
        <v>1.43</v>
      </c>
    </row>
    <row r="1793" spans="2:10" x14ac:dyDescent="0.2">
      <c r="B1793" s="218" t="s">
        <v>1859</v>
      </c>
      <c r="C1793" s="69">
        <v>3.33</v>
      </c>
      <c r="D1793" s="69">
        <v>2.0299999999999998</v>
      </c>
      <c r="E1793" s="69">
        <v>1.48</v>
      </c>
      <c r="F1793" s="69">
        <v>1.43</v>
      </c>
      <c r="G1793" s="69">
        <v>2.2000000000000002</v>
      </c>
      <c r="H1793" s="69">
        <v>2.17</v>
      </c>
      <c r="I1793" s="69">
        <v>1.25</v>
      </c>
      <c r="J1793" s="69">
        <v>1.42</v>
      </c>
    </row>
    <row r="1794" spans="2:10" x14ac:dyDescent="0.2">
      <c r="B1794" s="218" t="s">
        <v>1860</v>
      </c>
      <c r="C1794" s="69">
        <v>3.32</v>
      </c>
      <c r="D1794" s="69">
        <v>2.06</v>
      </c>
      <c r="E1794" s="69">
        <v>1.48</v>
      </c>
      <c r="F1794" s="69">
        <v>1.43</v>
      </c>
      <c r="G1794" s="69">
        <v>2.19</v>
      </c>
      <c r="H1794" s="69">
        <v>2.15</v>
      </c>
      <c r="I1794" s="69">
        <v>1.26</v>
      </c>
      <c r="J1794" s="69">
        <v>1.44</v>
      </c>
    </row>
    <row r="1795" spans="2:10" x14ac:dyDescent="0.2">
      <c r="B1795" s="218" t="s">
        <v>1861</v>
      </c>
      <c r="C1795" s="69">
        <v>3.33</v>
      </c>
      <c r="D1795" s="69">
        <v>2.0499999999999998</v>
      </c>
      <c r="E1795" s="69">
        <v>1.48</v>
      </c>
      <c r="F1795" s="69">
        <v>1.43</v>
      </c>
      <c r="G1795" s="69">
        <v>2.21</v>
      </c>
      <c r="H1795" s="69">
        <v>2.14</v>
      </c>
      <c r="I1795" s="69">
        <v>1.26</v>
      </c>
      <c r="J1795" s="69">
        <v>1.44</v>
      </c>
    </row>
    <row r="1796" spans="2:10" x14ac:dyDescent="0.2">
      <c r="B1796" s="218" t="s">
        <v>1862</v>
      </c>
      <c r="C1796" s="69">
        <v>3.4</v>
      </c>
      <c r="D1796" s="69">
        <v>2.06</v>
      </c>
      <c r="E1796" s="69">
        <v>1.49</v>
      </c>
      <c r="F1796" s="69">
        <v>1.47</v>
      </c>
      <c r="G1796" s="69">
        <v>2.25</v>
      </c>
      <c r="H1796" s="69">
        <v>2.25</v>
      </c>
      <c r="I1796" s="69">
        <v>1.27</v>
      </c>
      <c r="J1796" s="69">
        <v>1.45</v>
      </c>
    </row>
    <row r="1797" spans="2:10" x14ac:dyDescent="0.2">
      <c r="B1797" s="218" t="s">
        <v>1863</v>
      </c>
      <c r="C1797" s="69">
        <v>3.48</v>
      </c>
      <c r="D1797" s="69">
        <v>2.0499999999999998</v>
      </c>
      <c r="E1797" s="69">
        <v>1.5</v>
      </c>
      <c r="F1797" s="69">
        <v>1.39</v>
      </c>
      <c r="G1797" s="69">
        <v>2.2599999999999998</v>
      </c>
      <c r="H1797" s="69">
        <v>2.2799999999999998</v>
      </c>
      <c r="I1797" s="69">
        <v>1.26</v>
      </c>
      <c r="J1797" s="69">
        <v>1.47</v>
      </c>
    </row>
    <row r="1798" spans="2:10" x14ac:dyDescent="0.2">
      <c r="B1798" s="218" t="s">
        <v>1864</v>
      </c>
      <c r="C1798" s="69">
        <v>3.42</v>
      </c>
      <c r="D1798" s="69">
        <v>2.15</v>
      </c>
      <c r="E1798" s="69">
        <v>1.5</v>
      </c>
      <c r="F1798" s="69">
        <v>1.39</v>
      </c>
      <c r="G1798" s="69">
        <v>2.2799999999999998</v>
      </c>
      <c r="H1798" s="69">
        <v>2.38</v>
      </c>
      <c r="I1798" s="69">
        <v>1.27</v>
      </c>
      <c r="J1798" s="69">
        <v>1.46</v>
      </c>
    </row>
    <row r="1799" spans="2:10" x14ac:dyDescent="0.2">
      <c r="B1799" s="218" t="s">
        <v>1865</v>
      </c>
      <c r="C1799" s="69">
        <v>3.48</v>
      </c>
      <c r="D1799" s="69">
        <v>2.2200000000000002</v>
      </c>
      <c r="E1799" s="69">
        <v>1.5</v>
      </c>
      <c r="F1799" s="69">
        <v>1.37</v>
      </c>
      <c r="G1799" s="69">
        <v>2.31</v>
      </c>
      <c r="H1799" s="69">
        <v>2.46</v>
      </c>
      <c r="I1799" s="69">
        <v>1.26</v>
      </c>
      <c r="J1799" s="69">
        <v>1.46</v>
      </c>
    </row>
    <row r="1800" spans="2:10" x14ac:dyDescent="0.2">
      <c r="B1800" s="218" t="s">
        <v>1866</v>
      </c>
      <c r="C1800" s="69">
        <v>3.64</v>
      </c>
      <c r="D1800" s="69">
        <v>2.38</v>
      </c>
      <c r="E1800" s="69">
        <v>1.55</v>
      </c>
      <c r="F1800" s="69">
        <v>1.45</v>
      </c>
      <c r="G1800" s="69">
        <v>2.44</v>
      </c>
      <c r="H1800" s="69">
        <v>2.54</v>
      </c>
      <c r="I1800" s="69">
        <v>1.31</v>
      </c>
      <c r="J1800" s="69">
        <v>1.5</v>
      </c>
    </row>
    <row r="1801" spans="2:10" x14ac:dyDescent="0.2">
      <c r="B1801" s="218" t="s">
        <v>1867</v>
      </c>
      <c r="C1801" s="69">
        <v>3.67</v>
      </c>
      <c r="D1801" s="69">
        <v>2.4</v>
      </c>
      <c r="E1801" s="69">
        <v>1.57</v>
      </c>
      <c r="F1801" s="69">
        <v>1.42</v>
      </c>
      <c r="G1801" s="69">
        <v>2.4700000000000002</v>
      </c>
      <c r="H1801" s="69">
        <v>2.56</v>
      </c>
      <c r="I1801" s="69">
        <v>1.32</v>
      </c>
      <c r="J1801" s="69">
        <v>1.52</v>
      </c>
    </row>
    <row r="1802" spans="2:10" x14ac:dyDescent="0.2">
      <c r="B1802" s="218" t="s">
        <v>1868</v>
      </c>
      <c r="C1802" s="69">
        <v>3.64</v>
      </c>
      <c r="D1802" s="69">
        <v>2.39</v>
      </c>
      <c r="E1802" s="69">
        <v>1.56</v>
      </c>
      <c r="F1802" s="69">
        <v>1.42</v>
      </c>
      <c r="G1802" s="69">
        <v>2.4700000000000002</v>
      </c>
      <c r="H1802" s="69">
        <v>2.56</v>
      </c>
      <c r="I1802" s="69">
        <v>1.31</v>
      </c>
      <c r="J1802" s="69">
        <v>1.52</v>
      </c>
    </row>
    <row r="1803" spans="2:10" x14ac:dyDescent="0.2">
      <c r="B1803" s="218" t="s">
        <v>1869</v>
      </c>
      <c r="C1803" s="69">
        <v>3.6</v>
      </c>
      <c r="D1803" s="69">
        <v>2.39</v>
      </c>
      <c r="E1803" s="69">
        <v>1.55</v>
      </c>
      <c r="F1803" s="69">
        <v>1.37</v>
      </c>
      <c r="G1803" s="69">
        <v>2.46</v>
      </c>
      <c r="H1803" s="69">
        <v>2.58</v>
      </c>
      <c r="I1803" s="69">
        <v>1.29</v>
      </c>
      <c r="J1803" s="69">
        <v>1.51</v>
      </c>
    </row>
    <row r="1804" spans="2:10" x14ac:dyDescent="0.2">
      <c r="B1804" s="218" t="s">
        <v>1870</v>
      </c>
      <c r="C1804" s="69">
        <v>3.6</v>
      </c>
      <c r="D1804" s="69">
        <v>2.37</v>
      </c>
      <c r="E1804" s="69">
        <v>1.57</v>
      </c>
      <c r="F1804" s="69">
        <v>1.37</v>
      </c>
      <c r="G1804" s="69">
        <v>2.4700000000000002</v>
      </c>
      <c r="H1804" s="69">
        <v>2.58</v>
      </c>
      <c r="I1804" s="69">
        <v>1.3</v>
      </c>
      <c r="J1804" s="69">
        <v>1.52</v>
      </c>
    </row>
    <row r="1805" spans="2:10" x14ac:dyDescent="0.2">
      <c r="B1805" s="218" t="s">
        <v>1871</v>
      </c>
      <c r="C1805" s="69">
        <v>3.1</v>
      </c>
      <c r="D1805" s="69">
        <v>2.38</v>
      </c>
      <c r="E1805" s="69">
        <v>1.57</v>
      </c>
      <c r="F1805" s="69">
        <v>1.38</v>
      </c>
      <c r="G1805" s="69">
        <v>2.48</v>
      </c>
      <c r="H1805" s="69">
        <v>2.58</v>
      </c>
      <c r="I1805" s="69">
        <v>1.29</v>
      </c>
      <c r="J1805" s="69">
        <v>1.51</v>
      </c>
    </row>
    <row r="1806" spans="2:10" x14ac:dyDescent="0.2">
      <c r="B1806" s="218" t="s">
        <v>1872</v>
      </c>
      <c r="C1806" s="69">
        <v>3.08</v>
      </c>
      <c r="D1806" s="69">
        <v>2.39</v>
      </c>
      <c r="E1806" s="69">
        <v>1.56</v>
      </c>
      <c r="F1806" s="69">
        <v>1.39</v>
      </c>
      <c r="G1806" s="69">
        <v>2.48</v>
      </c>
      <c r="H1806" s="69">
        <v>2.61</v>
      </c>
      <c r="I1806" s="69">
        <v>1.3</v>
      </c>
      <c r="J1806" s="69">
        <v>1.5</v>
      </c>
    </row>
    <row r="1807" spans="2:10" x14ac:dyDescent="0.2">
      <c r="B1807" s="218" t="s">
        <v>1873</v>
      </c>
      <c r="C1807" s="69">
        <v>3.1</v>
      </c>
      <c r="D1807" s="69">
        <v>2.39</v>
      </c>
      <c r="E1807" s="69">
        <v>1.55</v>
      </c>
      <c r="F1807" s="69">
        <v>1.39</v>
      </c>
      <c r="G1807" s="69">
        <v>2.5</v>
      </c>
      <c r="H1807" s="69">
        <v>2.63</v>
      </c>
      <c r="I1807" s="69">
        <v>1.31</v>
      </c>
      <c r="J1807" s="69">
        <v>1.5</v>
      </c>
    </row>
    <row r="1808" spans="2:10" x14ac:dyDescent="0.2">
      <c r="B1808" s="218" t="s">
        <v>1874</v>
      </c>
      <c r="C1808" s="69">
        <v>3.14</v>
      </c>
      <c r="D1808" s="69">
        <v>2.4900000000000002</v>
      </c>
      <c r="E1808" s="69">
        <v>1.58</v>
      </c>
      <c r="F1808" s="69">
        <v>1.39</v>
      </c>
      <c r="G1808" s="69">
        <v>2.5299999999999998</v>
      </c>
      <c r="H1808" s="69">
        <v>2.67</v>
      </c>
      <c r="I1808" s="69">
        <v>1.32</v>
      </c>
      <c r="J1808" s="69">
        <v>1.51</v>
      </c>
    </row>
    <row r="1809" spans="2:10" x14ac:dyDescent="0.2">
      <c r="B1809" s="218" t="s">
        <v>1875</v>
      </c>
      <c r="C1809" s="69">
        <v>3.16</v>
      </c>
      <c r="D1809" s="69">
        <v>2.5499999999999998</v>
      </c>
      <c r="E1809" s="69">
        <v>1.59</v>
      </c>
      <c r="F1809" s="69">
        <v>1.36</v>
      </c>
      <c r="G1809" s="69">
        <v>2.54</v>
      </c>
      <c r="H1809" s="69">
        <v>2.67</v>
      </c>
      <c r="I1809" s="69">
        <v>1.33</v>
      </c>
      <c r="J1809" s="69">
        <v>1.53</v>
      </c>
    </row>
    <row r="1810" spans="2:10" x14ac:dyDescent="0.2">
      <c r="B1810" s="218" t="s">
        <v>1876</v>
      </c>
      <c r="C1810" s="69">
        <v>3.15</v>
      </c>
      <c r="D1810" s="69">
        <v>2.58</v>
      </c>
      <c r="E1810" s="69">
        <v>1.6</v>
      </c>
      <c r="F1810" s="69">
        <v>1.35</v>
      </c>
      <c r="G1810" s="69">
        <v>2.56</v>
      </c>
      <c r="H1810" s="69">
        <v>2.69</v>
      </c>
      <c r="I1810" s="69">
        <v>1.34</v>
      </c>
      <c r="J1810" s="69">
        <v>1.54</v>
      </c>
    </row>
    <row r="1811" spans="2:10" x14ac:dyDescent="0.2">
      <c r="B1811" s="218" t="s">
        <v>1877</v>
      </c>
      <c r="C1811" s="69">
        <v>3.14</v>
      </c>
      <c r="D1811" s="69">
        <v>2.6</v>
      </c>
      <c r="E1811" s="69">
        <v>1.6</v>
      </c>
      <c r="F1811" s="69">
        <v>1.35</v>
      </c>
      <c r="G1811" s="69">
        <v>2.61</v>
      </c>
      <c r="H1811" s="69">
        <v>2.71</v>
      </c>
      <c r="I1811" s="69">
        <v>1.35</v>
      </c>
      <c r="J1811" s="69">
        <v>1.53</v>
      </c>
    </row>
    <row r="1812" spans="2:10" x14ac:dyDescent="0.2">
      <c r="B1812" s="218" t="s">
        <v>1878</v>
      </c>
      <c r="C1812" s="69">
        <v>3.14</v>
      </c>
      <c r="D1812" s="69">
        <v>2.61</v>
      </c>
      <c r="E1812" s="69">
        <v>1.62</v>
      </c>
      <c r="F1812" s="69">
        <v>1.34</v>
      </c>
      <c r="G1812" s="69">
        <v>2.6</v>
      </c>
      <c r="H1812" s="69">
        <v>2.71</v>
      </c>
      <c r="I1812" s="69">
        <v>1.37</v>
      </c>
      <c r="J1812" s="69">
        <v>1.55</v>
      </c>
    </row>
    <row r="1813" spans="2:10" x14ac:dyDescent="0.2">
      <c r="B1813" s="218" t="s">
        <v>1879</v>
      </c>
      <c r="C1813" s="69">
        <v>3.14</v>
      </c>
      <c r="D1813" s="69">
        <v>2.6</v>
      </c>
      <c r="E1813" s="69">
        <v>1.6</v>
      </c>
      <c r="F1813" s="69">
        <v>1.34</v>
      </c>
      <c r="G1813" s="69">
        <v>2.59</v>
      </c>
      <c r="H1813" s="69">
        <v>2.69</v>
      </c>
      <c r="I1813" s="69">
        <v>1.36</v>
      </c>
      <c r="J1813" s="69">
        <v>1.53</v>
      </c>
    </row>
    <row r="1814" spans="2:10" x14ac:dyDescent="0.2">
      <c r="B1814" s="218" t="s">
        <v>1880</v>
      </c>
      <c r="C1814" s="69">
        <v>3.12</v>
      </c>
      <c r="D1814" s="69">
        <v>2.54</v>
      </c>
      <c r="E1814" s="69">
        <v>1.6</v>
      </c>
      <c r="F1814" s="69">
        <v>1.36</v>
      </c>
      <c r="G1814" s="69">
        <v>2.58</v>
      </c>
      <c r="H1814" s="69">
        <v>2.68</v>
      </c>
      <c r="I1814" s="69">
        <v>1.35</v>
      </c>
      <c r="J1814" s="69">
        <v>1.53</v>
      </c>
    </row>
    <row r="1815" spans="2:10" x14ac:dyDescent="0.2">
      <c r="B1815" s="218" t="s">
        <v>1881</v>
      </c>
      <c r="C1815" s="69">
        <v>3.07</v>
      </c>
      <c r="D1815" s="69">
        <v>2.52</v>
      </c>
      <c r="E1815" s="69">
        <v>1.6</v>
      </c>
      <c r="F1815" s="69">
        <v>1.37</v>
      </c>
      <c r="G1815" s="69">
        <v>2.57</v>
      </c>
      <c r="H1815" s="69">
        <v>2.63</v>
      </c>
      <c r="I1815" s="69">
        <v>1.34</v>
      </c>
      <c r="J1815" s="69">
        <v>1.53</v>
      </c>
    </row>
    <row r="1816" spans="2:10" x14ac:dyDescent="0.2">
      <c r="B1816" s="218" t="s">
        <v>1882</v>
      </c>
      <c r="C1816" s="69">
        <v>3.07</v>
      </c>
      <c r="D1816" s="69">
        <v>2.4500000000000002</v>
      </c>
      <c r="E1816" s="69">
        <v>1.59</v>
      </c>
      <c r="F1816" s="69">
        <v>1.37</v>
      </c>
      <c r="G1816" s="69">
        <v>2.54</v>
      </c>
      <c r="H1816" s="69">
        <v>2.59</v>
      </c>
      <c r="I1816" s="69">
        <v>1.34</v>
      </c>
      <c r="J1816" s="69">
        <v>1.51</v>
      </c>
    </row>
    <row r="1817" spans="2:10" x14ac:dyDescent="0.2">
      <c r="B1817" s="218" t="s">
        <v>1883</v>
      </c>
      <c r="C1817" s="69">
        <v>3.09</v>
      </c>
      <c r="D1817" s="69">
        <v>2.4</v>
      </c>
      <c r="E1817" s="69">
        <v>1.61</v>
      </c>
      <c r="F1817" s="69">
        <v>1.38</v>
      </c>
      <c r="G1817" s="69">
        <v>2.57</v>
      </c>
      <c r="H1817" s="69">
        <v>2.63</v>
      </c>
      <c r="I1817" s="69">
        <v>1.37</v>
      </c>
      <c r="J1817" s="69">
        <v>1.53</v>
      </c>
    </row>
    <row r="1818" spans="2:10" x14ac:dyDescent="0.2">
      <c r="B1818" s="218" t="s">
        <v>1884</v>
      </c>
      <c r="C1818" s="69">
        <v>3.09</v>
      </c>
      <c r="D1818" s="69">
        <v>2.41</v>
      </c>
      <c r="E1818" s="69">
        <v>1.64</v>
      </c>
      <c r="F1818" s="69">
        <v>1.38</v>
      </c>
      <c r="G1818" s="69">
        <v>2.57</v>
      </c>
      <c r="H1818" s="69">
        <v>2.65</v>
      </c>
      <c r="I1818" s="69">
        <v>1.4</v>
      </c>
      <c r="J1818" s="69">
        <v>1.55</v>
      </c>
    </row>
    <row r="1819" spans="2:10" x14ac:dyDescent="0.2">
      <c r="B1819" s="218" t="s">
        <v>1885</v>
      </c>
      <c r="C1819" s="69">
        <v>3.05</v>
      </c>
      <c r="D1819" s="69">
        <v>2.4700000000000002</v>
      </c>
      <c r="E1819" s="69">
        <v>1.65</v>
      </c>
      <c r="F1819" s="69">
        <v>1.38</v>
      </c>
      <c r="G1819" s="69">
        <v>2.57</v>
      </c>
      <c r="H1819" s="69">
        <v>2.75</v>
      </c>
      <c r="I1819" s="69">
        <v>1.41</v>
      </c>
      <c r="J1819" s="69">
        <v>1.58</v>
      </c>
    </row>
    <row r="1820" spans="2:10" x14ac:dyDescent="0.2">
      <c r="B1820" s="218" t="s">
        <v>1886</v>
      </c>
      <c r="C1820" s="69">
        <v>3.09</v>
      </c>
      <c r="D1820" s="69">
        <v>2.4700000000000002</v>
      </c>
      <c r="E1820" s="69">
        <v>1.66</v>
      </c>
      <c r="F1820" s="69">
        <v>1.39</v>
      </c>
      <c r="G1820" s="69">
        <v>2.57</v>
      </c>
      <c r="H1820" s="69">
        <v>2.76</v>
      </c>
      <c r="I1820" s="69">
        <v>1.42</v>
      </c>
      <c r="J1820" s="69">
        <v>1.58</v>
      </c>
    </row>
    <row r="1821" spans="2:10" x14ac:dyDescent="0.2">
      <c r="B1821" s="218" t="s">
        <v>1887</v>
      </c>
      <c r="C1821" s="69">
        <v>3.12</v>
      </c>
      <c r="D1821" s="69">
        <v>2.4500000000000002</v>
      </c>
      <c r="E1821" s="69">
        <v>1.67</v>
      </c>
      <c r="F1821" s="69">
        <v>1.41</v>
      </c>
      <c r="G1821" s="69">
        <v>2.57</v>
      </c>
      <c r="H1821" s="69">
        <v>2.77</v>
      </c>
      <c r="I1821" s="69">
        <v>1.43</v>
      </c>
      <c r="J1821" s="69">
        <v>1.59</v>
      </c>
    </row>
    <row r="1822" spans="2:10" x14ac:dyDescent="0.2">
      <c r="B1822" s="218" t="s">
        <v>1888</v>
      </c>
      <c r="C1822" s="69">
        <v>3.06</v>
      </c>
      <c r="D1822" s="69">
        <v>2.5</v>
      </c>
      <c r="E1822" s="69">
        <v>1.69</v>
      </c>
      <c r="F1822" s="69">
        <v>1.41</v>
      </c>
      <c r="G1822" s="69">
        <v>2.6</v>
      </c>
      <c r="H1822" s="69">
        <v>2.78</v>
      </c>
      <c r="I1822" s="69">
        <v>1.44</v>
      </c>
      <c r="J1822" s="69">
        <v>1.61</v>
      </c>
    </row>
    <row r="1823" spans="2:10" x14ac:dyDescent="0.2">
      <c r="B1823" s="218" t="s">
        <v>1889</v>
      </c>
      <c r="C1823" s="69">
        <v>3.07</v>
      </c>
      <c r="D1823" s="69">
        <v>2.52</v>
      </c>
      <c r="E1823" s="69">
        <v>1.69</v>
      </c>
      <c r="F1823" s="69">
        <v>1.42</v>
      </c>
      <c r="G1823" s="69">
        <v>2.61</v>
      </c>
      <c r="H1823" s="69">
        <v>2.78</v>
      </c>
      <c r="I1823" s="69">
        <v>1.44</v>
      </c>
      <c r="J1823" s="69">
        <v>1.61</v>
      </c>
    </row>
    <row r="1824" spans="2:10" x14ac:dyDescent="0.2">
      <c r="B1824" s="218" t="s">
        <v>1890</v>
      </c>
      <c r="C1824" s="69">
        <v>3.08</v>
      </c>
      <c r="D1824" s="69">
        <v>2.4700000000000002</v>
      </c>
      <c r="E1824" s="69">
        <v>1.68</v>
      </c>
      <c r="F1824" s="69">
        <v>1.41</v>
      </c>
      <c r="G1824" s="69">
        <v>2.63</v>
      </c>
      <c r="H1824" s="69">
        <v>2.76</v>
      </c>
      <c r="I1824" s="69">
        <v>1.42</v>
      </c>
      <c r="J1824" s="69">
        <v>1.59</v>
      </c>
    </row>
    <row r="1825" spans="2:10" x14ac:dyDescent="0.2">
      <c r="B1825" s="218" t="s">
        <v>1891</v>
      </c>
      <c r="C1825" s="69">
        <v>3.08</v>
      </c>
      <c r="D1825" s="69">
        <v>2.5</v>
      </c>
      <c r="E1825" s="69">
        <v>1.68</v>
      </c>
      <c r="F1825" s="69">
        <v>1.42</v>
      </c>
      <c r="G1825" s="69">
        <v>2.63</v>
      </c>
      <c r="H1825" s="69">
        <v>2.76</v>
      </c>
      <c r="I1825" s="69">
        <v>1.44</v>
      </c>
      <c r="J1825" s="69">
        <v>1.6</v>
      </c>
    </row>
    <row r="1826" spans="2:10" x14ac:dyDescent="0.2">
      <c r="B1826" s="218" t="s">
        <v>1892</v>
      </c>
      <c r="C1826" s="69">
        <v>3.11</v>
      </c>
      <c r="D1826" s="69">
        <v>2.56</v>
      </c>
      <c r="E1826" s="69">
        <v>1.68</v>
      </c>
      <c r="F1826" s="69">
        <v>1.45</v>
      </c>
      <c r="G1826" s="69">
        <v>2.67</v>
      </c>
      <c r="H1826" s="69">
        <v>2.79</v>
      </c>
      <c r="I1826" s="69">
        <v>1.43</v>
      </c>
      <c r="J1826" s="69">
        <v>1.59</v>
      </c>
    </row>
    <row r="1827" spans="2:10" x14ac:dyDescent="0.2">
      <c r="B1827" s="218" t="s">
        <v>1893</v>
      </c>
      <c r="C1827" s="69">
        <v>3.11</v>
      </c>
      <c r="D1827" s="69">
        <v>2.57</v>
      </c>
      <c r="E1827" s="69">
        <v>1.68</v>
      </c>
      <c r="F1827" s="69">
        <v>1.45</v>
      </c>
      <c r="G1827" s="69">
        <v>2.68</v>
      </c>
      <c r="H1827" s="69">
        <v>2.81</v>
      </c>
      <c r="I1827" s="69">
        <v>1.43</v>
      </c>
      <c r="J1827" s="69">
        <v>1.59</v>
      </c>
    </row>
    <row r="1828" spans="2:10" x14ac:dyDescent="0.2">
      <c r="B1828" s="218" t="s">
        <v>1894</v>
      </c>
      <c r="C1828" s="69">
        <v>3.11</v>
      </c>
      <c r="D1828" s="69">
        <v>2.76</v>
      </c>
      <c r="E1828" s="69">
        <v>1.67</v>
      </c>
      <c r="F1828" s="69">
        <v>1.39</v>
      </c>
      <c r="G1828" s="69">
        <v>2.58</v>
      </c>
      <c r="H1828" s="69">
        <v>2.83</v>
      </c>
      <c r="I1828" s="69">
        <v>1.43</v>
      </c>
      <c r="J1828" s="69">
        <v>1.59</v>
      </c>
    </row>
    <row r="1829" spans="2:10" x14ac:dyDescent="0.2">
      <c r="B1829" s="218" t="s">
        <v>1895</v>
      </c>
      <c r="C1829" s="69">
        <v>3.11</v>
      </c>
      <c r="D1829" s="69">
        <v>2.96</v>
      </c>
      <c r="E1829" s="69">
        <v>1.67</v>
      </c>
      <c r="F1829" s="69">
        <v>1.41</v>
      </c>
      <c r="G1829" s="69">
        <v>2.6</v>
      </c>
      <c r="H1829" s="69">
        <v>2.85</v>
      </c>
      <c r="I1829" s="69">
        <v>1.43</v>
      </c>
      <c r="J1829" s="69">
        <v>1.6</v>
      </c>
    </row>
    <row r="1830" spans="2:10" x14ac:dyDescent="0.2">
      <c r="B1830" s="218" t="s">
        <v>1896</v>
      </c>
      <c r="C1830" s="69">
        <v>3.12</v>
      </c>
      <c r="D1830" s="69">
        <v>2.62</v>
      </c>
      <c r="E1830" s="69">
        <v>1.66</v>
      </c>
      <c r="F1830" s="69">
        <v>1.44</v>
      </c>
      <c r="G1830" s="69">
        <v>2.59</v>
      </c>
      <c r="H1830" s="69">
        <v>2.84</v>
      </c>
      <c r="I1830" s="69">
        <v>1.43</v>
      </c>
      <c r="J1830" s="69">
        <v>1.59</v>
      </c>
    </row>
    <row r="1831" spans="2:10" x14ac:dyDescent="0.2">
      <c r="B1831" s="218" t="s">
        <v>1897</v>
      </c>
      <c r="C1831" s="69">
        <v>3.08</v>
      </c>
      <c r="D1831" s="69">
        <v>2.5299999999999998</v>
      </c>
      <c r="E1831" s="69">
        <v>1.67</v>
      </c>
      <c r="F1831" s="69">
        <v>1.38</v>
      </c>
      <c r="G1831" s="69">
        <v>2.59</v>
      </c>
      <c r="H1831" s="69">
        <v>2.87</v>
      </c>
      <c r="I1831" s="69">
        <v>1.45</v>
      </c>
      <c r="J1831" s="69">
        <v>1.61</v>
      </c>
    </row>
    <row r="1832" spans="2:10" x14ac:dyDescent="0.2">
      <c r="B1832" s="218" t="s">
        <v>1898</v>
      </c>
      <c r="C1832" s="69">
        <v>3.08</v>
      </c>
      <c r="D1832" s="69">
        <v>2.4900000000000002</v>
      </c>
      <c r="E1832" s="69">
        <v>1.67</v>
      </c>
      <c r="F1832" s="69">
        <v>1.39</v>
      </c>
      <c r="G1832" s="69">
        <v>2.63</v>
      </c>
      <c r="H1832" s="69">
        <v>2.88</v>
      </c>
      <c r="I1832" s="69">
        <v>1.45</v>
      </c>
      <c r="J1832" s="69">
        <v>1.6</v>
      </c>
    </row>
    <row r="1833" spans="2:10" x14ac:dyDescent="0.2">
      <c r="B1833" s="218" t="s">
        <v>1899</v>
      </c>
      <c r="C1833" s="69">
        <v>3.13</v>
      </c>
      <c r="D1833" s="69">
        <v>2.48</v>
      </c>
      <c r="E1833" s="69">
        <v>1.67</v>
      </c>
      <c r="F1833" s="69">
        <v>1.41</v>
      </c>
      <c r="G1833" s="69">
        <v>2.64</v>
      </c>
      <c r="H1833" s="69">
        <v>2.88</v>
      </c>
      <c r="I1833" s="69">
        <v>1.46</v>
      </c>
      <c r="J1833" s="69">
        <v>1.61</v>
      </c>
    </row>
    <row r="1834" spans="2:10" x14ac:dyDescent="0.2">
      <c r="B1834" s="218" t="s">
        <v>1900</v>
      </c>
      <c r="C1834" s="69">
        <v>3.21</v>
      </c>
      <c r="D1834" s="69">
        <v>2.54</v>
      </c>
      <c r="E1834" s="69">
        <v>1.67</v>
      </c>
      <c r="F1834" s="69">
        <v>1.41</v>
      </c>
      <c r="G1834" s="69">
        <v>2.64</v>
      </c>
      <c r="H1834" s="69">
        <v>2.86</v>
      </c>
      <c r="I1834" s="69">
        <v>1.46</v>
      </c>
      <c r="J1834" s="69">
        <v>1.6</v>
      </c>
    </row>
    <row r="1835" spans="2:10" x14ac:dyDescent="0.2">
      <c r="B1835" s="218" t="s">
        <v>1901</v>
      </c>
      <c r="C1835" s="69">
        <v>3.21</v>
      </c>
      <c r="D1835" s="69">
        <v>2.54</v>
      </c>
      <c r="E1835" s="69">
        <v>1.68</v>
      </c>
      <c r="F1835" s="69">
        <v>1.42</v>
      </c>
      <c r="G1835" s="69">
        <v>2.65</v>
      </c>
      <c r="H1835" s="69">
        <v>2.87</v>
      </c>
      <c r="I1835" s="69">
        <v>1.46</v>
      </c>
      <c r="J1835" s="69">
        <v>1.6</v>
      </c>
    </row>
    <row r="1836" spans="2:10" x14ac:dyDescent="0.2">
      <c r="B1836" s="218" t="s">
        <v>1902</v>
      </c>
      <c r="C1836" s="69">
        <v>3.31</v>
      </c>
      <c r="D1836" s="69">
        <v>2.5499999999999998</v>
      </c>
      <c r="E1836" s="69">
        <v>1.68</v>
      </c>
      <c r="F1836" s="69">
        <v>1.39</v>
      </c>
      <c r="G1836" s="69">
        <v>2.66</v>
      </c>
      <c r="H1836" s="69">
        <v>2.85</v>
      </c>
      <c r="I1836" s="69">
        <v>1.47</v>
      </c>
      <c r="J1836" s="69">
        <v>1.59</v>
      </c>
    </row>
    <row r="1837" spans="2:10" x14ac:dyDescent="0.2">
      <c r="B1837" s="218" t="s">
        <v>1903</v>
      </c>
      <c r="C1837" s="69">
        <v>3.37</v>
      </c>
      <c r="D1837" s="69">
        <v>2.5499999999999998</v>
      </c>
      <c r="E1837" s="69">
        <v>1.68</v>
      </c>
      <c r="F1837" s="69">
        <v>1.43</v>
      </c>
      <c r="G1837" s="69">
        <v>2.63</v>
      </c>
      <c r="H1837" s="69">
        <v>2.84</v>
      </c>
      <c r="I1837" s="69">
        <v>1.48</v>
      </c>
      <c r="J1837" s="69">
        <v>1.58</v>
      </c>
    </row>
    <row r="1838" spans="2:10" x14ac:dyDescent="0.2">
      <c r="B1838" s="218" t="s">
        <v>1904</v>
      </c>
      <c r="C1838" s="69">
        <v>3.37</v>
      </c>
      <c r="D1838" s="69">
        <v>2.6</v>
      </c>
      <c r="E1838" s="69">
        <v>1.67</v>
      </c>
      <c r="F1838" s="69">
        <v>1.43</v>
      </c>
      <c r="G1838" s="69">
        <v>2.65</v>
      </c>
      <c r="H1838" s="69">
        <v>2.86</v>
      </c>
      <c r="I1838" s="69">
        <v>1.48</v>
      </c>
      <c r="J1838" s="69">
        <v>1.61</v>
      </c>
    </row>
    <row r="1839" spans="2:10" x14ac:dyDescent="0.2">
      <c r="B1839" s="218" t="s">
        <v>1905</v>
      </c>
      <c r="C1839" s="69">
        <v>3.38</v>
      </c>
      <c r="D1839" s="69">
        <v>2.57</v>
      </c>
      <c r="E1839" s="69">
        <v>1.68</v>
      </c>
      <c r="F1839" s="69">
        <v>1.43</v>
      </c>
      <c r="G1839" s="69">
        <v>2.67</v>
      </c>
      <c r="H1839" s="69">
        <v>2.86</v>
      </c>
      <c r="I1839" s="69">
        <v>1.5</v>
      </c>
      <c r="J1839" s="69">
        <v>1.6</v>
      </c>
    </row>
    <row r="1840" spans="2:10" x14ac:dyDescent="0.2">
      <c r="B1840" s="218" t="s">
        <v>1906</v>
      </c>
      <c r="C1840" s="69">
        <v>3.28</v>
      </c>
      <c r="D1840" s="69">
        <v>2.4300000000000002</v>
      </c>
      <c r="E1840" s="69">
        <v>1.68</v>
      </c>
      <c r="F1840" s="69">
        <v>1.44</v>
      </c>
      <c r="G1840" s="69">
        <v>2.68</v>
      </c>
      <c r="H1840" s="69">
        <v>2.87</v>
      </c>
      <c r="I1840" s="69">
        <v>1.52</v>
      </c>
      <c r="J1840" s="69">
        <v>1.62</v>
      </c>
    </row>
    <row r="1841" spans="2:10" x14ac:dyDescent="0.2">
      <c r="B1841" s="218" t="s">
        <v>1907</v>
      </c>
      <c r="C1841" s="69">
        <v>3.44</v>
      </c>
      <c r="D1841" s="69">
        <v>2.48</v>
      </c>
      <c r="E1841" s="69">
        <v>1.73</v>
      </c>
      <c r="F1841" s="69">
        <v>1.44</v>
      </c>
      <c r="G1841" s="69">
        <v>2.75</v>
      </c>
      <c r="H1841" s="69">
        <v>2.92</v>
      </c>
      <c r="I1841" s="69">
        <v>1.52</v>
      </c>
      <c r="J1841" s="69">
        <v>1.65</v>
      </c>
    </row>
    <row r="1842" spans="2:10" x14ac:dyDescent="0.2">
      <c r="B1842" s="218" t="s">
        <v>1908</v>
      </c>
      <c r="C1842" s="69">
        <v>3.43</v>
      </c>
      <c r="D1842" s="69">
        <v>2.44</v>
      </c>
      <c r="E1842" s="69">
        <v>1.73</v>
      </c>
      <c r="F1842" s="69">
        <v>1.44</v>
      </c>
      <c r="G1842" s="69">
        <v>2.76</v>
      </c>
      <c r="H1842" s="69">
        <v>2.92</v>
      </c>
      <c r="I1842" s="69">
        <v>1.53</v>
      </c>
      <c r="J1842" s="69">
        <v>1.64</v>
      </c>
    </row>
    <row r="1843" spans="2:10" x14ac:dyDescent="0.2">
      <c r="B1843" s="218" t="s">
        <v>1909</v>
      </c>
      <c r="C1843" s="69">
        <v>3.43</v>
      </c>
      <c r="D1843" s="69">
        <v>2.41</v>
      </c>
      <c r="E1843" s="69">
        <v>1.73</v>
      </c>
      <c r="F1843" s="69">
        <v>1.44</v>
      </c>
      <c r="G1843" s="69">
        <v>2.79</v>
      </c>
      <c r="H1843" s="69">
        <v>2.92</v>
      </c>
      <c r="I1843" s="69">
        <v>1.53</v>
      </c>
      <c r="J1843" s="69">
        <v>1.64</v>
      </c>
    </row>
    <row r="1844" spans="2:10" x14ac:dyDescent="0.2">
      <c r="B1844" s="218" t="s">
        <v>1910</v>
      </c>
      <c r="C1844" s="69">
        <v>3.45</v>
      </c>
      <c r="D1844" s="69">
        <v>2.42</v>
      </c>
      <c r="E1844" s="69">
        <v>1.75</v>
      </c>
      <c r="F1844" s="69">
        <v>1.45</v>
      </c>
      <c r="G1844" s="69">
        <v>2.82</v>
      </c>
      <c r="H1844" s="69">
        <v>2.96</v>
      </c>
      <c r="I1844" s="69">
        <v>1.58</v>
      </c>
      <c r="J1844" s="69">
        <v>1.66</v>
      </c>
    </row>
    <row r="1845" spans="2:10" x14ac:dyDescent="0.2">
      <c r="B1845" s="218" t="s">
        <v>1911</v>
      </c>
      <c r="C1845" s="69">
        <v>3.57</v>
      </c>
      <c r="D1845" s="69">
        <v>2.4500000000000002</v>
      </c>
      <c r="E1845" s="69">
        <v>1.77</v>
      </c>
      <c r="F1845" s="69">
        <v>1.48</v>
      </c>
      <c r="G1845" s="69">
        <v>2.88</v>
      </c>
      <c r="H1845" s="69">
        <v>2.99</v>
      </c>
      <c r="I1845" s="69">
        <v>1.6</v>
      </c>
      <c r="J1845" s="69">
        <v>1.71</v>
      </c>
    </row>
    <row r="1846" spans="2:10" x14ac:dyDescent="0.2">
      <c r="B1846" s="218" t="s">
        <v>1912</v>
      </c>
      <c r="C1846" s="69">
        <v>3.5</v>
      </c>
      <c r="D1846" s="69">
        <v>2.4900000000000002</v>
      </c>
      <c r="E1846" s="69">
        <v>1.78</v>
      </c>
      <c r="F1846" s="69">
        <v>1.42</v>
      </c>
      <c r="G1846" s="69">
        <v>2.9</v>
      </c>
      <c r="H1846" s="69">
        <v>3</v>
      </c>
      <c r="I1846" s="69">
        <v>1.6</v>
      </c>
      <c r="J1846" s="69">
        <v>1.73</v>
      </c>
    </row>
    <row r="1847" spans="2:10" x14ac:dyDescent="0.2">
      <c r="B1847" s="218" t="s">
        <v>1913</v>
      </c>
      <c r="C1847" s="69">
        <v>3.5</v>
      </c>
      <c r="D1847" s="69">
        <v>2.5499999999999998</v>
      </c>
      <c r="E1847" s="69">
        <v>1.79</v>
      </c>
      <c r="F1847" s="69">
        <v>1.43</v>
      </c>
      <c r="G1847" s="69">
        <v>2.9</v>
      </c>
      <c r="H1847" s="69">
        <v>2.99</v>
      </c>
      <c r="I1847" s="69">
        <v>1.59</v>
      </c>
      <c r="J1847" s="69">
        <v>1.71</v>
      </c>
    </row>
    <row r="1848" spans="2:10" x14ac:dyDescent="0.2">
      <c r="B1848" s="218" t="s">
        <v>1914</v>
      </c>
      <c r="C1848" s="69">
        <v>3.56</v>
      </c>
      <c r="D1848" s="69">
        <v>2.58</v>
      </c>
      <c r="E1848" s="69">
        <v>1.79</v>
      </c>
      <c r="F1848" s="69">
        <v>1.43</v>
      </c>
      <c r="G1848" s="69">
        <v>2.9</v>
      </c>
      <c r="H1848" s="69">
        <v>3.01</v>
      </c>
      <c r="I1848" s="69">
        <v>1.59</v>
      </c>
      <c r="J1848" s="69">
        <v>1.72</v>
      </c>
    </row>
    <row r="1849" spans="2:10" x14ac:dyDescent="0.2">
      <c r="B1849" s="218" t="s">
        <v>1915</v>
      </c>
      <c r="C1849" s="69">
        <v>3.57</v>
      </c>
      <c r="D1849" s="69">
        <v>2.4</v>
      </c>
      <c r="E1849" s="69">
        <v>1.76</v>
      </c>
      <c r="F1849" s="69">
        <v>1.44</v>
      </c>
      <c r="G1849" s="69">
        <v>2.73</v>
      </c>
      <c r="H1849" s="69">
        <v>3.01</v>
      </c>
      <c r="I1849" s="69">
        <v>1.57</v>
      </c>
      <c r="J1849" s="69">
        <v>1.71</v>
      </c>
    </row>
    <row r="1850" spans="2:10" x14ac:dyDescent="0.2">
      <c r="B1850" s="218" t="s">
        <v>1916</v>
      </c>
      <c r="C1850" s="69">
        <v>3.65</v>
      </c>
      <c r="D1850" s="69">
        <v>2.5099999999999998</v>
      </c>
      <c r="E1850" s="69">
        <v>1.78</v>
      </c>
      <c r="F1850" s="69">
        <v>1.45</v>
      </c>
      <c r="G1850" s="69">
        <v>2.75</v>
      </c>
      <c r="H1850" s="69">
        <v>3.04</v>
      </c>
      <c r="I1850" s="69">
        <v>1.59</v>
      </c>
      <c r="J1850" s="69">
        <v>1.71</v>
      </c>
    </row>
    <row r="1851" spans="2:10" x14ac:dyDescent="0.2">
      <c r="B1851" s="218" t="s">
        <v>1917</v>
      </c>
      <c r="C1851" s="69">
        <v>3.65</v>
      </c>
      <c r="D1851" s="69">
        <v>2.5299999999999998</v>
      </c>
      <c r="E1851" s="69">
        <v>1.81</v>
      </c>
      <c r="F1851" s="69">
        <v>1.45</v>
      </c>
      <c r="G1851" s="69">
        <v>2.76</v>
      </c>
      <c r="H1851" s="69">
        <v>3.07</v>
      </c>
      <c r="I1851" s="69">
        <v>1.61</v>
      </c>
      <c r="J1851" s="69">
        <v>1.73</v>
      </c>
    </row>
    <row r="1852" spans="2:10" x14ac:dyDescent="0.2">
      <c r="B1852" s="218" t="s">
        <v>1918</v>
      </c>
      <c r="C1852" s="69">
        <v>3.7</v>
      </c>
      <c r="D1852" s="69">
        <v>2.64</v>
      </c>
      <c r="E1852" s="69">
        <v>1.82</v>
      </c>
      <c r="F1852" s="69">
        <v>1.5</v>
      </c>
      <c r="G1852" s="69">
        <v>2.77</v>
      </c>
      <c r="H1852" s="69">
        <v>3.09</v>
      </c>
      <c r="I1852" s="69">
        <v>1.64</v>
      </c>
      <c r="J1852" s="69">
        <v>1.74</v>
      </c>
    </row>
    <row r="1853" spans="2:10" x14ac:dyDescent="0.2">
      <c r="B1853" s="218" t="s">
        <v>1919</v>
      </c>
      <c r="C1853" s="69">
        <v>3.7</v>
      </c>
      <c r="D1853" s="69">
        <v>2.64</v>
      </c>
      <c r="E1853" s="69">
        <v>1.85</v>
      </c>
      <c r="F1853" s="69">
        <v>1.53</v>
      </c>
      <c r="G1853" s="69">
        <v>2.78</v>
      </c>
      <c r="H1853" s="69">
        <v>3.12</v>
      </c>
      <c r="I1853" s="69">
        <v>1.65</v>
      </c>
      <c r="J1853" s="69">
        <v>1.76</v>
      </c>
    </row>
    <row r="1854" spans="2:10" x14ac:dyDescent="0.2">
      <c r="B1854" s="218" t="s">
        <v>1920</v>
      </c>
      <c r="C1854" s="69">
        <v>3.72</v>
      </c>
      <c r="D1854" s="69">
        <v>2.67</v>
      </c>
      <c r="E1854" s="69">
        <v>1.87</v>
      </c>
      <c r="F1854" s="69">
        <v>1.54</v>
      </c>
      <c r="G1854" s="69">
        <v>2.79</v>
      </c>
      <c r="H1854" s="69">
        <v>3.14</v>
      </c>
      <c r="I1854" s="69">
        <v>1.65</v>
      </c>
      <c r="J1854" s="69">
        <v>1.79</v>
      </c>
    </row>
    <row r="1855" spans="2:10" x14ac:dyDescent="0.2">
      <c r="B1855" s="218" t="s">
        <v>1921</v>
      </c>
      <c r="C1855" s="69">
        <v>3.72</v>
      </c>
      <c r="D1855" s="69">
        <v>2.71</v>
      </c>
      <c r="E1855" s="69">
        <v>1.86</v>
      </c>
      <c r="F1855" s="69">
        <v>1.56</v>
      </c>
      <c r="G1855" s="69">
        <v>2.79</v>
      </c>
      <c r="H1855" s="69">
        <v>3.15</v>
      </c>
      <c r="I1855" s="69">
        <v>1.65</v>
      </c>
      <c r="J1855" s="69">
        <v>1.8</v>
      </c>
    </row>
    <row r="1856" spans="2:10" x14ac:dyDescent="0.2">
      <c r="B1856" s="218" t="s">
        <v>1922</v>
      </c>
      <c r="C1856" s="69">
        <v>3.7</v>
      </c>
      <c r="D1856" s="69">
        <v>2.71</v>
      </c>
      <c r="E1856" s="69">
        <v>1.83</v>
      </c>
      <c r="F1856" s="69">
        <v>1.51</v>
      </c>
      <c r="G1856" s="69">
        <v>2.76</v>
      </c>
      <c r="H1856" s="69">
        <v>3.14</v>
      </c>
      <c r="I1856" s="69">
        <v>1.61</v>
      </c>
      <c r="J1856" s="69">
        <v>1.76</v>
      </c>
    </row>
    <row r="1857" spans="2:10" x14ac:dyDescent="0.2">
      <c r="B1857" s="218" t="s">
        <v>1923</v>
      </c>
      <c r="C1857" s="69">
        <v>3.7</v>
      </c>
      <c r="D1857" s="69">
        <v>2.75</v>
      </c>
      <c r="E1857" s="69">
        <v>1.84</v>
      </c>
      <c r="F1857" s="69">
        <v>1.53</v>
      </c>
      <c r="G1857" s="69">
        <v>2.75</v>
      </c>
      <c r="H1857" s="69">
        <v>3.17</v>
      </c>
      <c r="I1857" s="69">
        <v>1.61</v>
      </c>
      <c r="J1857" s="69">
        <v>1.75</v>
      </c>
    </row>
    <row r="1858" spans="2:10" x14ac:dyDescent="0.2">
      <c r="B1858" s="218" t="s">
        <v>1924</v>
      </c>
      <c r="C1858" s="69">
        <v>3.7</v>
      </c>
      <c r="D1858" s="69">
        <v>2.77</v>
      </c>
      <c r="E1858" s="69">
        <v>1.84</v>
      </c>
      <c r="F1858" s="69">
        <v>1.59</v>
      </c>
      <c r="G1858" s="69">
        <v>2.77</v>
      </c>
      <c r="H1858" s="69">
        <v>3.17</v>
      </c>
      <c r="I1858" s="69">
        <v>1.63</v>
      </c>
      <c r="J1858" s="69">
        <v>1.74</v>
      </c>
    </row>
    <row r="1859" spans="2:10" x14ac:dyDescent="0.2">
      <c r="B1859" s="218" t="s">
        <v>1925</v>
      </c>
      <c r="C1859" s="69">
        <v>3.74</v>
      </c>
      <c r="D1859" s="69">
        <v>2.79</v>
      </c>
      <c r="E1859" s="69">
        <v>1.84</v>
      </c>
      <c r="F1859" s="69">
        <v>1.6</v>
      </c>
      <c r="G1859" s="69">
        <v>2.78</v>
      </c>
      <c r="H1859" s="69">
        <v>3.2</v>
      </c>
      <c r="I1859" s="69">
        <v>1.64</v>
      </c>
      <c r="J1859" s="69">
        <v>1.74</v>
      </c>
    </row>
    <row r="1860" spans="2:10" x14ac:dyDescent="0.2">
      <c r="B1860" s="218" t="s">
        <v>1926</v>
      </c>
      <c r="C1860" s="69">
        <v>3.69</v>
      </c>
      <c r="D1860" s="69">
        <v>2.78</v>
      </c>
      <c r="E1860" s="69">
        <v>1.83</v>
      </c>
      <c r="F1860" s="69">
        <v>1.58</v>
      </c>
      <c r="G1860" s="69">
        <v>2.75</v>
      </c>
      <c r="H1860" s="69">
        <v>3.19</v>
      </c>
      <c r="I1860" s="69">
        <v>1.64</v>
      </c>
      <c r="J1860" s="69">
        <v>1.73</v>
      </c>
    </row>
    <row r="1861" spans="2:10" x14ac:dyDescent="0.2">
      <c r="B1861" s="218" t="s">
        <v>1927</v>
      </c>
      <c r="C1861" s="69">
        <v>3.69</v>
      </c>
      <c r="D1861" s="69">
        <v>2.8</v>
      </c>
      <c r="E1861" s="69">
        <v>1.84</v>
      </c>
      <c r="F1861" s="69">
        <v>1.59</v>
      </c>
      <c r="G1861" s="69">
        <v>2.76</v>
      </c>
      <c r="H1861" s="69">
        <v>3.2</v>
      </c>
      <c r="I1861" s="69">
        <v>1.64</v>
      </c>
      <c r="J1861" s="69">
        <v>1.75</v>
      </c>
    </row>
    <row r="1862" spans="2:10" x14ac:dyDescent="0.2">
      <c r="B1862" s="218" t="s">
        <v>1928</v>
      </c>
      <c r="C1862" s="69">
        <v>3.69</v>
      </c>
      <c r="D1862" s="69">
        <v>2.79</v>
      </c>
      <c r="E1862" s="69">
        <v>1.85</v>
      </c>
      <c r="F1862" s="69">
        <v>1.6</v>
      </c>
      <c r="G1862" s="69">
        <v>2.74</v>
      </c>
      <c r="H1862" s="69">
        <v>3.24</v>
      </c>
      <c r="I1862" s="69">
        <v>1.64</v>
      </c>
      <c r="J1862" s="69">
        <v>1.77</v>
      </c>
    </row>
    <row r="1863" spans="2:10" x14ac:dyDescent="0.2">
      <c r="B1863" s="218" t="s">
        <v>1929</v>
      </c>
      <c r="C1863" s="69">
        <v>3.7</v>
      </c>
      <c r="D1863" s="69">
        <v>2.79</v>
      </c>
      <c r="E1863" s="69">
        <v>1.84</v>
      </c>
      <c r="F1863" s="69">
        <v>1.61</v>
      </c>
      <c r="G1863" s="69">
        <v>2.74</v>
      </c>
      <c r="H1863" s="69">
        <v>3.27</v>
      </c>
      <c r="I1863" s="69">
        <v>1.64</v>
      </c>
      <c r="J1863" s="69">
        <v>1.78</v>
      </c>
    </row>
    <row r="1864" spans="2:10" x14ac:dyDescent="0.2">
      <c r="B1864" s="218" t="s">
        <v>1930</v>
      </c>
      <c r="C1864" s="69">
        <v>3.66</v>
      </c>
      <c r="D1864" s="69">
        <v>2.79</v>
      </c>
      <c r="E1864" s="69">
        <v>1.85</v>
      </c>
      <c r="F1864" s="69">
        <v>1.58</v>
      </c>
      <c r="G1864" s="69">
        <v>2.72</v>
      </c>
      <c r="H1864" s="69">
        <v>3.27</v>
      </c>
      <c r="I1864" s="69">
        <v>1.65</v>
      </c>
      <c r="J1864" s="69">
        <v>1.81</v>
      </c>
    </row>
    <row r="1865" spans="2:10" x14ac:dyDescent="0.2">
      <c r="B1865" s="218" t="s">
        <v>1931</v>
      </c>
      <c r="C1865" s="69">
        <v>3.66</v>
      </c>
      <c r="D1865" s="69">
        <v>2.82</v>
      </c>
      <c r="E1865" s="69">
        <v>1.85</v>
      </c>
      <c r="F1865" s="69">
        <v>1.58</v>
      </c>
      <c r="G1865" s="69">
        <v>2.73</v>
      </c>
      <c r="H1865" s="69">
        <v>3.27</v>
      </c>
      <c r="I1865" s="69">
        <v>1.64</v>
      </c>
      <c r="J1865" s="69">
        <v>1.79</v>
      </c>
    </row>
    <row r="1866" spans="2:10" x14ac:dyDescent="0.2">
      <c r="B1866" s="218" t="s">
        <v>1932</v>
      </c>
      <c r="C1866" s="69">
        <v>3.66</v>
      </c>
      <c r="D1866" s="69">
        <v>2.85</v>
      </c>
      <c r="E1866" s="69">
        <v>1.84</v>
      </c>
      <c r="F1866" s="69">
        <v>1.59</v>
      </c>
      <c r="G1866" s="69">
        <v>2.74</v>
      </c>
      <c r="H1866" s="69">
        <v>3.27</v>
      </c>
      <c r="I1866" s="69">
        <v>1.64</v>
      </c>
      <c r="J1866" s="69">
        <v>1.75</v>
      </c>
    </row>
    <row r="1867" spans="2:10" x14ac:dyDescent="0.2">
      <c r="B1867" s="218" t="s">
        <v>1933</v>
      </c>
      <c r="C1867" s="69">
        <v>3.7</v>
      </c>
      <c r="D1867" s="69">
        <v>2.9</v>
      </c>
      <c r="E1867" s="69">
        <v>1.83</v>
      </c>
      <c r="F1867" s="69">
        <v>1.57</v>
      </c>
      <c r="G1867" s="69">
        <v>2.74</v>
      </c>
      <c r="H1867" s="69">
        <v>3.3</v>
      </c>
      <c r="I1867" s="69">
        <v>1.63</v>
      </c>
      <c r="J1867" s="69">
        <v>1.75</v>
      </c>
    </row>
    <row r="1868" spans="2:10" x14ac:dyDescent="0.2">
      <c r="B1868" s="218" t="s">
        <v>1934</v>
      </c>
      <c r="C1868" s="69">
        <v>3.72</v>
      </c>
      <c r="D1868" s="69">
        <v>2.92</v>
      </c>
      <c r="E1868" s="69">
        <v>1.84</v>
      </c>
      <c r="F1868" s="69">
        <v>1.56</v>
      </c>
      <c r="G1868" s="69">
        <v>2.75</v>
      </c>
      <c r="H1868" s="69">
        <v>3.34</v>
      </c>
      <c r="I1868" s="69">
        <v>1.62</v>
      </c>
      <c r="J1868" s="69">
        <v>1.75</v>
      </c>
    </row>
    <row r="1869" spans="2:10" x14ac:dyDescent="0.2">
      <c r="B1869" s="218" t="s">
        <v>1935</v>
      </c>
      <c r="C1869" s="69">
        <v>3.53</v>
      </c>
      <c r="D1869" s="69">
        <v>2.88</v>
      </c>
      <c r="E1869" s="69">
        <v>1.82</v>
      </c>
      <c r="F1869" s="69">
        <v>1.57</v>
      </c>
      <c r="G1869" s="69">
        <v>2.73</v>
      </c>
      <c r="H1869" s="69">
        <v>3.28</v>
      </c>
      <c r="I1869" s="69">
        <v>1.64</v>
      </c>
      <c r="J1869" s="69">
        <v>1.76</v>
      </c>
    </row>
    <row r="1870" spans="2:10" x14ac:dyDescent="0.2">
      <c r="B1870" s="218" t="s">
        <v>1936</v>
      </c>
      <c r="C1870" s="69">
        <v>3.63</v>
      </c>
      <c r="D1870" s="69">
        <v>2.89</v>
      </c>
      <c r="E1870" s="69">
        <v>1.8</v>
      </c>
      <c r="F1870" s="69">
        <v>1.58</v>
      </c>
      <c r="G1870" s="69">
        <v>2.72</v>
      </c>
      <c r="H1870" s="69">
        <v>3.26</v>
      </c>
      <c r="I1870" s="69">
        <v>1.64</v>
      </c>
      <c r="J1870" s="69">
        <v>1.72</v>
      </c>
    </row>
    <row r="1871" spans="2:10" x14ac:dyDescent="0.2">
      <c r="B1871" s="218" t="s">
        <v>1937</v>
      </c>
      <c r="C1871" s="69">
        <v>3.63</v>
      </c>
      <c r="D1871" s="69">
        <v>2.9</v>
      </c>
      <c r="E1871" s="69">
        <v>1.83</v>
      </c>
      <c r="F1871" s="69">
        <v>1.61</v>
      </c>
      <c r="G1871" s="69">
        <v>2.74</v>
      </c>
      <c r="H1871" s="69">
        <v>3.27</v>
      </c>
      <c r="I1871" s="69">
        <v>1.66</v>
      </c>
      <c r="J1871" s="69">
        <v>1.77</v>
      </c>
    </row>
    <row r="1872" spans="2:10" x14ac:dyDescent="0.2">
      <c r="B1872" s="218" t="s">
        <v>1938</v>
      </c>
      <c r="C1872" s="69">
        <v>3.63</v>
      </c>
      <c r="D1872" s="69">
        <v>2.92</v>
      </c>
      <c r="E1872" s="69">
        <v>1.84</v>
      </c>
      <c r="F1872" s="69">
        <v>1.66</v>
      </c>
      <c r="G1872" s="69">
        <v>2.76</v>
      </c>
      <c r="H1872" s="69">
        <v>3.3</v>
      </c>
      <c r="I1872" s="69">
        <v>1.67</v>
      </c>
      <c r="J1872" s="69">
        <v>1.81</v>
      </c>
    </row>
    <row r="1873" spans="2:10" x14ac:dyDescent="0.2">
      <c r="B1873" s="218" t="s">
        <v>1939</v>
      </c>
      <c r="C1873" s="69">
        <v>3.63</v>
      </c>
      <c r="D1873" s="69">
        <v>2.94</v>
      </c>
      <c r="E1873" s="69">
        <v>1.86</v>
      </c>
      <c r="F1873" s="69">
        <v>1.66</v>
      </c>
      <c r="G1873" s="69">
        <v>2.77</v>
      </c>
      <c r="H1873" s="69">
        <v>3.3</v>
      </c>
      <c r="I1873" s="69">
        <v>1.69</v>
      </c>
      <c r="J1873" s="69">
        <v>1.85</v>
      </c>
    </row>
    <row r="1874" spans="2:10" x14ac:dyDescent="0.2">
      <c r="B1874" s="218" t="s">
        <v>1940</v>
      </c>
      <c r="C1874" s="69">
        <v>3.72</v>
      </c>
      <c r="D1874" s="69">
        <v>2.96</v>
      </c>
      <c r="E1874" s="69">
        <v>1.88</v>
      </c>
      <c r="F1874" s="69">
        <v>1.68</v>
      </c>
      <c r="G1874" s="69">
        <v>2.78</v>
      </c>
      <c r="H1874" s="69">
        <v>3.37</v>
      </c>
      <c r="I1874" s="69">
        <v>1.7</v>
      </c>
      <c r="J1874" s="69">
        <v>1.87</v>
      </c>
    </row>
    <row r="1875" spans="2:10" x14ac:dyDescent="0.2">
      <c r="B1875" s="218" t="s">
        <v>1941</v>
      </c>
      <c r="C1875" s="69">
        <v>3.75</v>
      </c>
      <c r="D1875" s="69">
        <v>3.09</v>
      </c>
      <c r="E1875" s="69">
        <v>1.88</v>
      </c>
      <c r="F1875" s="69">
        <v>1.68</v>
      </c>
      <c r="G1875" s="69">
        <v>2.78</v>
      </c>
      <c r="H1875" s="69">
        <v>3.37</v>
      </c>
      <c r="I1875" s="69">
        <v>1.71</v>
      </c>
      <c r="J1875" s="69">
        <v>1.89</v>
      </c>
    </row>
    <row r="1876" spans="2:10" x14ac:dyDescent="0.2">
      <c r="B1876" s="218" t="s">
        <v>1942</v>
      </c>
      <c r="C1876" s="69">
        <v>3.78</v>
      </c>
      <c r="D1876" s="69">
        <v>3.12</v>
      </c>
      <c r="E1876" s="69">
        <v>1.88</v>
      </c>
      <c r="F1876" s="69">
        <v>1.67</v>
      </c>
      <c r="G1876" s="69">
        <v>2.78</v>
      </c>
      <c r="H1876" s="69">
        <v>3.35</v>
      </c>
      <c r="I1876" s="69">
        <v>1.71</v>
      </c>
      <c r="J1876" s="69">
        <v>1.88</v>
      </c>
    </row>
    <row r="1877" spans="2:10" x14ac:dyDescent="0.2">
      <c r="B1877" s="218" t="s">
        <v>1943</v>
      </c>
      <c r="C1877" s="69">
        <v>3.78</v>
      </c>
      <c r="D1877" s="69">
        <v>3.12</v>
      </c>
      <c r="E1877" s="69">
        <v>1.92</v>
      </c>
      <c r="F1877" s="69">
        <v>1.71</v>
      </c>
      <c r="G1877" s="69">
        <v>2.78</v>
      </c>
      <c r="H1877" s="69">
        <v>3.37</v>
      </c>
      <c r="I1877" s="69">
        <v>1.71</v>
      </c>
      <c r="J1877" s="69">
        <v>1.89</v>
      </c>
    </row>
    <row r="1878" spans="2:10" x14ac:dyDescent="0.2">
      <c r="B1878" s="218" t="s">
        <v>1944</v>
      </c>
      <c r="C1878" s="69">
        <v>3.78</v>
      </c>
      <c r="D1878" s="69">
        <v>3.12</v>
      </c>
      <c r="E1878" s="69">
        <v>1.91</v>
      </c>
      <c r="F1878" s="69">
        <v>1.72</v>
      </c>
      <c r="G1878" s="69">
        <v>2.79</v>
      </c>
      <c r="H1878" s="69">
        <v>3.37</v>
      </c>
      <c r="I1878" s="69">
        <v>1.72</v>
      </c>
      <c r="J1878" s="69">
        <v>1.91</v>
      </c>
    </row>
    <row r="1879" spans="2:10" x14ac:dyDescent="0.2">
      <c r="B1879" s="218" t="s">
        <v>1945</v>
      </c>
      <c r="C1879" s="69">
        <v>3.81</v>
      </c>
      <c r="D1879" s="69">
        <v>3.13</v>
      </c>
      <c r="E1879" s="69">
        <v>1.91</v>
      </c>
      <c r="F1879" s="69">
        <v>1.72</v>
      </c>
      <c r="G1879" s="69">
        <v>2.81</v>
      </c>
      <c r="H1879" s="69">
        <v>3.39</v>
      </c>
      <c r="I1879" s="69">
        <v>1.72</v>
      </c>
      <c r="J1879" s="69">
        <v>1.92</v>
      </c>
    </row>
    <row r="1880" spans="2:10" x14ac:dyDescent="0.2">
      <c r="B1880" s="218" t="s">
        <v>1946</v>
      </c>
      <c r="C1880" s="69">
        <v>3.81</v>
      </c>
      <c r="D1880" s="69">
        <v>3.16</v>
      </c>
      <c r="E1880" s="69">
        <v>1.92</v>
      </c>
      <c r="F1880" s="69">
        <v>1.73</v>
      </c>
      <c r="G1880" s="69">
        <v>2.81</v>
      </c>
      <c r="H1880" s="69">
        <v>3.38</v>
      </c>
      <c r="I1880" s="69">
        <v>1.72</v>
      </c>
      <c r="J1880" s="69">
        <v>1.91</v>
      </c>
    </row>
    <row r="1881" spans="2:10" x14ac:dyDescent="0.2">
      <c r="B1881" s="218" t="s">
        <v>1947</v>
      </c>
      <c r="C1881" s="69">
        <v>3.8</v>
      </c>
      <c r="D1881" s="69">
        <v>3.18</v>
      </c>
      <c r="E1881" s="69">
        <v>1.91</v>
      </c>
      <c r="F1881" s="69">
        <v>1.8</v>
      </c>
      <c r="G1881" s="69">
        <v>2.8</v>
      </c>
      <c r="H1881" s="69">
        <v>3.38</v>
      </c>
      <c r="I1881" s="69">
        <v>1.71</v>
      </c>
      <c r="J1881" s="69">
        <v>1.94</v>
      </c>
    </row>
    <row r="1882" spans="2:10" x14ac:dyDescent="0.2">
      <c r="B1882" s="218" t="s">
        <v>1948</v>
      </c>
      <c r="C1882" s="69">
        <v>3.8</v>
      </c>
      <c r="D1882" s="69">
        <v>3.29</v>
      </c>
      <c r="E1882" s="69">
        <v>1.91</v>
      </c>
      <c r="F1882" s="69">
        <v>1.8</v>
      </c>
      <c r="G1882" s="69">
        <v>2.8</v>
      </c>
      <c r="H1882" s="69">
        <v>3.39</v>
      </c>
      <c r="I1882" s="69">
        <v>1.7</v>
      </c>
      <c r="J1882" s="69">
        <v>1.94</v>
      </c>
    </row>
    <row r="1883" spans="2:10" x14ac:dyDescent="0.2">
      <c r="B1883" s="218" t="s">
        <v>1949</v>
      </c>
      <c r="C1883" s="69">
        <v>3.8</v>
      </c>
      <c r="D1883" s="69">
        <v>3.46</v>
      </c>
      <c r="E1883" s="69">
        <v>1.92</v>
      </c>
      <c r="F1883" s="69">
        <v>1.8</v>
      </c>
      <c r="G1883" s="69">
        <v>2.78</v>
      </c>
      <c r="H1883" s="69">
        <v>3.39</v>
      </c>
      <c r="I1883" s="69">
        <v>1.7</v>
      </c>
      <c r="J1883" s="69">
        <v>1.95</v>
      </c>
    </row>
    <row r="1884" spans="2:10" x14ac:dyDescent="0.2">
      <c r="B1884" s="218" t="s">
        <v>1950</v>
      </c>
      <c r="C1884" s="69">
        <v>3.8</v>
      </c>
      <c r="D1884" s="69">
        <v>3.53</v>
      </c>
      <c r="E1884" s="69">
        <v>1.93</v>
      </c>
      <c r="F1884" s="69">
        <v>1.81</v>
      </c>
      <c r="G1884" s="69">
        <v>2.81</v>
      </c>
      <c r="H1884" s="69">
        <v>3.42</v>
      </c>
      <c r="I1884" s="69">
        <v>1.7</v>
      </c>
      <c r="J1884" s="69">
        <v>1.94</v>
      </c>
    </row>
    <row r="1885" spans="2:10" x14ac:dyDescent="0.2">
      <c r="B1885" s="218" t="s">
        <v>1951</v>
      </c>
      <c r="C1885" s="69">
        <v>3.85</v>
      </c>
      <c r="D1885" s="69">
        <v>3.57</v>
      </c>
      <c r="E1885" s="69">
        <v>1.93</v>
      </c>
      <c r="F1885" s="69">
        <v>1.78</v>
      </c>
      <c r="G1885" s="69">
        <v>2.82</v>
      </c>
      <c r="H1885" s="69">
        <v>3.44</v>
      </c>
      <c r="I1885" s="69">
        <v>1.69</v>
      </c>
      <c r="J1885" s="69">
        <v>1.97</v>
      </c>
    </row>
    <row r="1886" spans="2:10" x14ac:dyDescent="0.2">
      <c r="B1886" s="218" t="s">
        <v>1952</v>
      </c>
      <c r="C1886" s="69">
        <v>3.86</v>
      </c>
      <c r="D1886" s="69">
        <v>3.59</v>
      </c>
      <c r="E1886" s="69">
        <v>1.93</v>
      </c>
      <c r="F1886" s="69">
        <v>1.78</v>
      </c>
      <c r="G1886" s="69">
        <v>2.87</v>
      </c>
      <c r="H1886" s="69">
        <v>3.44</v>
      </c>
      <c r="I1886" s="69">
        <v>1.78</v>
      </c>
      <c r="J1886" s="69">
        <v>1.96</v>
      </c>
    </row>
    <row r="1887" spans="2:10" x14ac:dyDescent="0.2">
      <c r="B1887" s="218" t="s">
        <v>1953</v>
      </c>
      <c r="C1887" s="69">
        <v>3.88</v>
      </c>
      <c r="D1887" s="69">
        <v>3.67</v>
      </c>
      <c r="E1887" s="69">
        <v>1.98</v>
      </c>
      <c r="F1887" s="69">
        <v>1.78</v>
      </c>
      <c r="G1887" s="69">
        <v>2.95</v>
      </c>
      <c r="H1887" s="69">
        <v>3.46</v>
      </c>
      <c r="I1887" s="69">
        <v>1.79</v>
      </c>
      <c r="J1887" s="69">
        <v>1.97</v>
      </c>
    </row>
    <row r="1888" spans="2:10" x14ac:dyDescent="0.2">
      <c r="B1888" s="218" t="s">
        <v>1954</v>
      </c>
      <c r="C1888" s="69">
        <v>3.98</v>
      </c>
      <c r="D1888" s="69">
        <v>3.67</v>
      </c>
      <c r="E1888" s="69">
        <v>2.0499999999999998</v>
      </c>
      <c r="F1888" s="69">
        <v>1.78</v>
      </c>
      <c r="G1888" s="69">
        <v>3.01</v>
      </c>
      <c r="H1888" s="69">
        <v>3.49</v>
      </c>
      <c r="I1888" s="69">
        <v>1.84</v>
      </c>
      <c r="J1888" s="69">
        <v>1.98</v>
      </c>
    </row>
    <row r="1889" spans="2:10" x14ac:dyDescent="0.2">
      <c r="B1889" s="218" t="s">
        <v>1955</v>
      </c>
      <c r="C1889" s="69">
        <v>3.98</v>
      </c>
      <c r="D1889" s="69">
        <v>3.72</v>
      </c>
      <c r="E1889" s="69">
        <v>2.0699999999999998</v>
      </c>
      <c r="F1889" s="69">
        <v>1.79</v>
      </c>
      <c r="G1889" s="69">
        <v>3.02</v>
      </c>
      <c r="H1889" s="69">
        <v>3.47</v>
      </c>
      <c r="I1889" s="69">
        <v>1.85</v>
      </c>
      <c r="J1889" s="69">
        <v>1.98</v>
      </c>
    </row>
    <row r="1890" spans="2:10" x14ac:dyDescent="0.2">
      <c r="B1890" s="218" t="s">
        <v>1956</v>
      </c>
      <c r="C1890" s="69">
        <v>2.88</v>
      </c>
      <c r="D1890" s="69">
        <v>3.7</v>
      </c>
      <c r="E1890" s="69">
        <v>2</v>
      </c>
      <c r="F1890" s="69">
        <v>1.79</v>
      </c>
      <c r="G1890" s="69">
        <v>2.99</v>
      </c>
      <c r="H1890" s="69">
        <v>3.42</v>
      </c>
      <c r="I1890" s="69">
        <v>1.87</v>
      </c>
      <c r="J1890" s="69">
        <v>1.82</v>
      </c>
    </row>
    <row r="1891" spans="2:10" x14ac:dyDescent="0.2">
      <c r="B1891" s="218" t="s">
        <v>1957</v>
      </c>
      <c r="C1891" s="69">
        <v>2.88</v>
      </c>
      <c r="D1891" s="69">
        <v>3.65</v>
      </c>
      <c r="E1891" s="69">
        <v>1.99</v>
      </c>
      <c r="F1891" s="69">
        <v>1.79</v>
      </c>
      <c r="G1891" s="69">
        <v>2.93</v>
      </c>
      <c r="H1891" s="69">
        <v>3.29</v>
      </c>
      <c r="I1891" s="69">
        <v>1.87</v>
      </c>
      <c r="J1891" s="69">
        <v>1.83</v>
      </c>
    </row>
    <row r="1892" spans="2:10" x14ac:dyDescent="0.2">
      <c r="B1892" s="218" t="s">
        <v>1958</v>
      </c>
      <c r="C1892" s="69">
        <v>2.85</v>
      </c>
      <c r="D1892" s="69">
        <v>3.65</v>
      </c>
      <c r="E1892" s="69">
        <v>2</v>
      </c>
      <c r="F1892" s="69">
        <v>1.76</v>
      </c>
      <c r="G1892" s="69">
        <v>2.84</v>
      </c>
      <c r="H1892" s="69">
        <v>3.26</v>
      </c>
      <c r="I1892" s="69">
        <v>1.88</v>
      </c>
      <c r="J1892" s="69">
        <v>1.83</v>
      </c>
    </row>
    <row r="1893" spans="2:10" x14ac:dyDescent="0.2">
      <c r="B1893" s="218" t="s">
        <v>1959</v>
      </c>
      <c r="C1893" s="69">
        <v>2.84</v>
      </c>
      <c r="D1893" s="69">
        <v>3.68</v>
      </c>
      <c r="E1893" s="69">
        <v>2</v>
      </c>
      <c r="F1893" s="69">
        <v>1.76</v>
      </c>
      <c r="G1893" s="69">
        <v>2.87</v>
      </c>
      <c r="H1893" s="69">
        <v>3.26</v>
      </c>
      <c r="I1893" s="69">
        <v>1.88</v>
      </c>
      <c r="J1893" s="69">
        <v>1.84</v>
      </c>
    </row>
    <row r="1894" spans="2:10" x14ac:dyDescent="0.2">
      <c r="B1894" s="218" t="s">
        <v>1960</v>
      </c>
      <c r="C1894" s="69">
        <v>2.84</v>
      </c>
      <c r="D1894" s="69">
        <v>3.68</v>
      </c>
      <c r="E1894" s="69">
        <v>1.98</v>
      </c>
      <c r="F1894" s="69">
        <v>1.79</v>
      </c>
      <c r="G1894" s="69">
        <v>2.83</v>
      </c>
      <c r="H1894" s="69">
        <v>3.26</v>
      </c>
      <c r="I1894" s="69">
        <v>1.87</v>
      </c>
      <c r="J1894" s="69">
        <v>1.83</v>
      </c>
    </row>
    <row r="1895" spans="2:10" x14ac:dyDescent="0.2">
      <c r="B1895" s="218" t="s">
        <v>1961</v>
      </c>
      <c r="C1895" s="69">
        <v>2.77</v>
      </c>
      <c r="D1895" s="69">
        <v>3.48</v>
      </c>
      <c r="E1895" s="69">
        <v>1.98</v>
      </c>
      <c r="F1895" s="69">
        <v>1.79</v>
      </c>
      <c r="G1895" s="69">
        <v>2.78</v>
      </c>
      <c r="H1895" s="69">
        <v>3.2</v>
      </c>
      <c r="I1895" s="69">
        <v>1.88</v>
      </c>
      <c r="J1895" s="69">
        <v>1.84</v>
      </c>
    </row>
    <row r="1896" spans="2:10" x14ac:dyDescent="0.2">
      <c r="B1896" s="218" t="s">
        <v>1962</v>
      </c>
      <c r="C1896" s="69">
        <v>2.75</v>
      </c>
      <c r="D1896" s="69">
        <v>3.49</v>
      </c>
      <c r="E1896" s="69">
        <v>1.97</v>
      </c>
      <c r="F1896" s="69">
        <v>1.8</v>
      </c>
      <c r="G1896" s="69">
        <v>2.79</v>
      </c>
      <c r="H1896" s="69">
        <v>3.23</v>
      </c>
      <c r="I1896" s="69">
        <v>1.9</v>
      </c>
      <c r="J1896" s="69">
        <v>1.86</v>
      </c>
    </row>
    <row r="1897" spans="2:10" x14ac:dyDescent="0.2">
      <c r="B1897" s="218" t="s">
        <v>1963</v>
      </c>
      <c r="C1897" s="69">
        <v>2.76</v>
      </c>
      <c r="D1897" s="69">
        <v>3.53</v>
      </c>
      <c r="E1897" s="69">
        <v>1.97</v>
      </c>
      <c r="F1897" s="69">
        <v>1.77</v>
      </c>
      <c r="G1897" s="69">
        <v>2.8</v>
      </c>
      <c r="H1897" s="69">
        <v>3.22</v>
      </c>
      <c r="I1897" s="69">
        <v>1.9</v>
      </c>
      <c r="J1897" s="69">
        <v>1.85</v>
      </c>
    </row>
    <row r="1898" spans="2:10" x14ac:dyDescent="0.2">
      <c r="B1898" s="218" t="s">
        <v>1964</v>
      </c>
      <c r="C1898" s="69">
        <v>2.79</v>
      </c>
      <c r="D1898" s="69">
        <v>3.55</v>
      </c>
      <c r="E1898" s="69">
        <v>1.97</v>
      </c>
      <c r="F1898" s="69">
        <v>1.73</v>
      </c>
      <c r="G1898" s="69">
        <v>2.81</v>
      </c>
      <c r="H1898" s="69">
        <v>3.24</v>
      </c>
      <c r="I1898" s="69">
        <v>1.89</v>
      </c>
      <c r="J1898" s="69">
        <v>1.86</v>
      </c>
    </row>
    <row r="1899" spans="2:10" x14ac:dyDescent="0.2">
      <c r="B1899" s="218" t="s">
        <v>1965</v>
      </c>
      <c r="C1899" s="69">
        <v>2.81</v>
      </c>
      <c r="D1899" s="69">
        <v>3.55</v>
      </c>
      <c r="E1899" s="69">
        <v>2</v>
      </c>
      <c r="F1899" s="69">
        <v>1.73</v>
      </c>
      <c r="G1899" s="69">
        <v>2.81</v>
      </c>
      <c r="H1899" s="69">
        <v>3.26</v>
      </c>
      <c r="I1899" s="69">
        <v>1.9</v>
      </c>
      <c r="J1899" s="69">
        <v>1.87</v>
      </c>
    </row>
    <row r="1900" spans="2:10" x14ac:dyDescent="0.2">
      <c r="B1900" s="218" t="s">
        <v>1966</v>
      </c>
      <c r="C1900" s="69">
        <v>2.8</v>
      </c>
      <c r="D1900" s="69">
        <v>3.58</v>
      </c>
      <c r="E1900" s="69">
        <v>2.0099999999999998</v>
      </c>
      <c r="F1900" s="69">
        <v>1.78</v>
      </c>
      <c r="G1900" s="69">
        <v>2.81</v>
      </c>
      <c r="H1900" s="69">
        <v>3.28</v>
      </c>
      <c r="I1900" s="69">
        <v>1.92</v>
      </c>
      <c r="J1900" s="69">
        <v>1.88</v>
      </c>
    </row>
    <row r="1901" spans="2:10" x14ac:dyDescent="0.2">
      <c r="B1901" s="218" t="s">
        <v>1967</v>
      </c>
      <c r="C1901" s="69">
        <v>2.9</v>
      </c>
      <c r="D1901" s="69">
        <v>3.59</v>
      </c>
      <c r="E1901" s="69">
        <v>2.02</v>
      </c>
      <c r="F1901" s="69">
        <v>1.78</v>
      </c>
      <c r="G1901" s="69">
        <v>2.84</v>
      </c>
      <c r="H1901" s="69">
        <v>3.29</v>
      </c>
      <c r="I1901" s="69">
        <v>1.92</v>
      </c>
      <c r="J1901" s="69">
        <v>1.91</v>
      </c>
    </row>
    <row r="1902" spans="2:10" x14ac:dyDescent="0.2">
      <c r="B1902" s="218" t="s">
        <v>1968</v>
      </c>
      <c r="C1902" s="69">
        <v>2.75</v>
      </c>
      <c r="D1902" s="69">
        <v>3.61</v>
      </c>
      <c r="E1902" s="69">
        <v>2.02</v>
      </c>
      <c r="F1902" s="69">
        <v>1.78</v>
      </c>
      <c r="G1902" s="69">
        <v>2.85</v>
      </c>
      <c r="H1902" s="69">
        <v>3.31</v>
      </c>
      <c r="I1902" s="69">
        <v>1.92</v>
      </c>
      <c r="J1902" s="69">
        <v>1.91</v>
      </c>
    </row>
    <row r="1903" spans="2:10" x14ac:dyDescent="0.2">
      <c r="B1903" s="218" t="s">
        <v>1969</v>
      </c>
      <c r="C1903" s="69">
        <v>2.78</v>
      </c>
      <c r="D1903" s="69">
        <v>3.68</v>
      </c>
      <c r="E1903" s="69">
        <v>2.0299999999999998</v>
      </c>
      <c r="F1903" s="69">
        <v>1.74</v>
      </c>
      <c r="G1903" s="69">
        <v>2.9</v>
      </c>
      <c r="H1903" s="69">
        <v>3.29</v>
      </c>
      <c r="I1903" s="69">
        <v>1.92</v>
      </c>
      <c r="J1903" s="69">
        <v>1.9</v>
      </c>
    </row>
    <row r="1904" spans="2:10" x14ac:dyDescent="0.2">
      <c r="B1904" s="218" t="s">
        <v>1970</v>
      </c>
      <c r="C1904" s="69">
        <v>2.78</v>
      </c>
      <c r="D1904" s="69">
        <v>3.73</v>
      </c>
      <c r="E1904" s="69">
        <v>2.04</v>
      </c>
      <c r="F1904" s="69">
        <v>1.75</v>
      </c>
      <c r="G1904" s="69">
        <v>2.94</v>
      </c>
      <c r="H1904" s="69">
        <v>3.31</v>
      </c>
      <c r="I1904" s="69">
        <v>1.93</v>
      </c>
      <c r="J1904" s="69">
        <v>1.92</v>
      </c>
    </row>
    <row r="1905" spans="2:10" x14ac:dyDescent="0.2">
      <c r="B1905" s="218" t="s">
        <v>1971</v>
      </c>
      <c r="C1905" s="69">
        <v>2.88</v>
      </c>
      <c r="D1905" s="69">
        <v>3.79</v>
      </c>
      <c r="E1905" s="69">
        <v>2.06</v>
      </c>
      <c r="F1905" s="69">
        <v>1.8</v>
      </c>
      <c r="G1905" s="69">
        <v>2.95</v>
      </c>
      <c r="H1905" s="69">
        <v>3.36</v>
      </c>
      <c r="I1905" s="69">
        <v>1.94</v>
      </c>
      <c r="J1905" s="69">
        <v>1.94</v>
      </c>
    </row>
    <row r="1906" spans="2:10" x14ac:dyDescent="0.2">
      <c r="B1906" s="218" t="s">
        <v>1972</v>
      </c>
      <c r="C1906" s="69">
        <v>2.87</v>
      </c>
      <c r="D1906" s="69">
        <v>3.8</v>
      </c>
      <c r="E1906" s="69">
        <v>2.04</v>
      </c>
      <c r="F1906" s="69">
        <v>1.83</v>
      </c>
      <c r="G1906" s="69">
        <v>2.97</v>
      </c>
      <c r="H1906" s="69">
        <v>3.35</v>
      </c>
      <c r="I1906" s="69">
        <v>1.92</v>
      </c>
      <c r="J1906" s="69">
        <v>1.94</v>
      </c>
    </row>
    <row r="1907" spans="2:10" x14ac:dyDescent="0.2">
      <c r="B1907" s="218" t="s">
        <v>1973</v>
      </c>
      <c r="C1907" s="69">
        <v>2.94</v>
      </c>
      <c r="D1907" s="69">
        <v>3.87</v>
      </c>
      <c r="E1907" s="69">
        <v>2.0099999999999998</v>
      </c>
      <c r="F1907" s="69">
        <v>1.84</v>
      </c>
      <c r="G1907" s="69">
        <v>2.98</v>
      </c>
      <c r="H1907" s="69">
        <v>3.35</v>
      </c>
      <c r="I1907" s="69">
        <v>1.93</v>
      </c>
      <c r="J1907" s="69">
        <v>1.89</v>
      </c>
    </row>
    <row r="1908" spans="2:10" x14ac:dyDescent="0.2">
      <c r="B1908" s="218" t="s">
        <v>1974</v>
      </c>
      <c r="C1908" s="69">
        <v>2.92</v>
      </c>
      <c r="D1908" s="69">
        <v>3.9</v>
      </c>
      <c r="E1908" s="69">
        <v>2</v>
      </c>
      <c r="F1908" s="69">
        <v>1.84</v>
      </c>
      <c r="G1908" s="69">
        <v>2.94</v>
      </c>
      <c r="H1908" s="69">
        <v>3.35</v>
      </c>
      <c r="I1908" s="69">
        <v>1.92</v>
      </c>
      <c r="J1908" s="69">
        <v>1.88</v>
      </c>
    </row>
    <row r="1909" spans="2:10" x14ac:dyDescent="0.2">
      <c r="B1909" s="218" t="s">
        <v>1975</v>
      </c>
      <c r="C1909" s="69">
        <v>3.01</v>
      </c>
      <c r="D1909" s="69">
        <v>3.92</v>
      </c>
      <c r="E1909" s="69">
        <v>2.0099999999999998</v>
      </c>
      <c r="F1909" s="69">
        <v>1.84</v>
      </c>
      <c r="G1909" s="69">
        <v>2.94</v>
      </c>
      <c r="H1909" s="69">
        <v>3.37</v>
      </c>
      <c r="I1909" s="69">
        <v>1.93</v>
      </c>
      <c r="J1909" s="69">
        <v>1.9</v>
      </c>
    </row>
    <row r="1910" spans="2:10" x14ac:dyDescent="0.2">
      <c r="B1910" s="218" t="s">
        <v>1976</v>
      </c>
      <c r="C1910" s="69">
        <v>3.26</v>
      </c>
      <c r="D1910" s="69">
        <v>3.92</v>
      </c>
      <c r="E1910" s="69">
        <v>2.0099999999999998</v>
      </c>
      <c r="F1910" s="69">
        <v>1.9</v>
      </c>
      <c r="G1910" s="69">
        <v>2.97</v>
      </c>
      <c r="H1910" s="69">
        <v>3.4</v>
      </c>
      <c r="I1910" s="69">
        <v>1.93</v>
      </c>
      <c r="J1910" s="69">
        <v>1.9</v>
      </c>
    </row>
    <row r="1911" spans="2:10" x14ac:dyDescent="0.2">
      <c r="B1911" s="218" t="s">
        <v>1977</v>
      </c>
      <c r="C1911" s="69">
        <v>3.03</v>
      </c>
      <c r="D1911" s="69">
        <v>3.99</v>
      </c>
      <c r="E1911" s="69">
        <v>2.02</v>
      </c>
      <c r="F1911" s="69">
        <v>1.81</v>
      </c>
      <c r="G1911" s="69">
        <v>2.99</v>
      </c>
      <c r="H1911" s="69">
        <v>3.39</v>
      </c>
      <c r="I1911" s="69">
        <v>1.91</v>
      </c>
      <c r="J1911" s="69">
        <v>1.9</v>
      </c>
    </row>
    <row r="1912" spans="2:10" x14ac:dyDescent="0.2">
      <c r="B1912" s="218" t="s">
        <v>1978</v>
      </c>
      <c r="C1912" s="69">
        <v>3.04</v>
      </c>
      <c r="D1912" s="69">
        <v>4.04</v>
      </c>
      <c r="E1912" s="69">
        <v>2.02</v>
      </c>
      <c r="F1912" s="69">
        <v>1.81</v>
      </c>
      <c r="G1912" s="69">
        <v>2.98</v>
      </c>
      <c r="H1912" s="69">
        <v>3.38</v>
      </c>
      <c r="I1912" s="69">
        <v>1.91</v>
      </c>
      <c r="J1912" s="69">
        <v>1.9</v>
      </c>
    </row>
    <row r="1913" spans="2:10" x14ac:dyDescent="0.2">
      <c r="B1913" s="218" t="s">
        <v>1979</v>
      </c>
      <c r="C1913" s="69">
        <v>3.09</v>
      </c>
      <c r="D1913" s="69">
        <v>4.09</v>
      </c>
      <c r="E1913" s="69">
        <v>2.02</v>
      </c>
      <c r="F1913" s="69">
        <v>1.81</v>
      </c>
      <c r="G1913" s="69">
        <v>2.95</v>
      </c>
      <c r="H1913" s="69">
        <v>3.36</v>
      </c>
      <c r="I1913" s="69">
        <v>1.95</v>
      </c>
      <c r="J1913" s="69">
        <v>1.93</v>
      </c>
    </row>
    <row r="1914" spans="2:10" x14ac:dyDescent="0.2">
      <c r="B1914" s="218" t="s">
        <v>1980</v>
      </c>
      <c r="C1914" s="69">
        <v>2.99</v>
      </c>
      <c r="D1914" s="69">
        <v>4.0599999999999996</v>
      </c>
      <c r="E1914" s="69">
        <v>2.02</v>
      </c>
      <c r="F1914" s="69">
        <v>1.79</v>
      </c>
      <c r="G1914" s="69">
        <v>2.92</v>
      </c>
      <c r="H1914" s="69">
        <v>3.41</v>
      </c>
      <c r="I1914" s="69">
        <v>1.89</v>
      </c>
      <c r="J1914" s="69">
        <v>1.9</v>
      </c>
    </row>
    <row r="1915" spans="2:10" x14ac:dyDescent="0.2">
      <c r="B1915" s="218" t="s">
        <v>1981</v>
      </c>
      <c r="C1915" s="69">
        <v>3</v>
      </c>
      <c r="D1915" s="69">
        <v>4.0599999999999996</v>
      </c>
      <c r="E1915" s="69">
        <v>2.02</v>
      </c>
      <c r="F1915" s="69">
        <v>1.79</v>
      </c>
      <c r="G1915" s="69">
        <v>2.93</v>
      </c>
      <c r="H1915" s="69">
        <v>3.41</v>
      </c>
      <c r="I1915" s="69">
        <v>1.89</v>
      </c>
      <c r="J1915" s="69">
        <v>1.9</v>
      </c>
    </row>
    <row r="1916" spans="2:10" x14ac:dyDescent="0.2">
      <c r="B1916" s="218" t="s">
        <v>1982</v>
      </c>
      <c r="C1916" s="69">
        <v>3.01</v>
      </c>
      <c r="D1916" s="69">
        <v>4.05</v>
      </c>
      <c r="E1916" s="69">
        <v>2.0099999999999998</v>
      </c>
      <c r="F1916" s="69">
        <v>1.79</v>
      </c>
      <c r="G1916" s="69">
        <v>2.93</v>
      </c>
      <c r="H1916" s="69">
        <v>3.42</v>
      </c>
      <c r="I1916" s="69">
        <v>1.89</v>
      </c>
      <c r="J1916" s="69">
        <v>1.91</v>
      </c>
    </row>
    <row r="1917" spans="2:10" x14ac:dyDescent="0.2">
      <c r="B1917" s="218" t="s">
        <v>1983</v>
      </c>
      <c r="C1917" s="69">
        <v>3.35</v>
      </c>
      <c r="D1917" s="69">
        <v>4.0199999999999996</v>
      </c>
      <c r="E1917" s="69">
        <v>2.0099999999999998</v>
      </c>
      <c r="F1917" s="69">
        <v>1.86</v>
      </c>
      <c r="G1917" s="69">
        <v>2.95</v>
      </c>
      <c r="H1917" s="69">
        <v>3.38</v>
      </c>
      <c r="I1917" s="69">
        <v>1.87</v>
      </c>
      <c r="J1917" s="69">
        <v>1.9</v>
      </c>
    </row>
    <row r="1918" spans="2:10" x14ac:dyDescent="0.2">
      <c r="B1918" s="218" t="s">
        <v>1984</v>
      </c>
      <c r="C1918" s="69">
        <v>3.05</v>
      </c>
      <c r="D1918" s="69">
        <v>4.01</v>
      </c>
      <c r="E1918" s="69">
        <v>2</v>
      </c>
      <c r="F1918" s="69">
        <v>1.86</v>
      </c>
      <c r="G1918" s="69">
        <v>2.98</v>
      </c>
      <c r="H1918" s="69">
        <v>3.38</v>
      </c>
      <c r="I1918" s="69">
        <v>1.87</v>
      </c>
      <c r="J1918" s="69">
        <v>1.88</v>
      </c>
    </row>
    <row r="1919" spans="2:10" x14ac:dyDescent="0.2">
      <c r="B1919" s="218" t="s">
        <v>1985</v>
      </c>
      <c r="C1919" s="69">
        <v>3.07</v>
      </c>
      <c r="D1919" s="69">
        <v>4.03</v>
      </c>
      <c r="E1919" s="69">
        <v>2</v>
      </c>
      <c r="F1919" s="69">
        <v>1.88</v>
      </c>
      <c r="G1919" s="69">
        <v>3.01</v>
      </c>
      <c r="H1919" s="69">
        <v>3.4</v>
      </c>
      <c r="I1919" s="69">
        <v>1.85</v>
      </c>
      <c r="J1919" s="69">
        <v>1.88</v>
      </c>
    </row>
    <row r="1920" spans="2:10" x14ac:dyDescent="0.2">
      <c r="B1920" s="218" t="s">
        <v>1986</v>
      </c>
      <c r="C1920" s="69">
        <v>3.08</v>
      </c>
      <c r="D1920" s="69">
        <v>4.0999999999999996</v>
      </c>
      <c r="E1920" s="69">
        <v>2</v>
      </c>
      <c r="F1920" s="69">
        <v>1.89</v>
      </c>
      <c r="G1920" s="69">
        <v>3.04</v>
      </c>
      <c r="H1920" s="69">
        <v>3.45</v>
      </c>
      <c r="I1920" s="69">
        <v>1.84</v>
      </c>
      <c r="J1920" s="69">
        <v>1.87</v>
      </c>
    </row>
    <row r="1921" spans="2:10" x14ac:dyDescent="0.2">
      <c r="B1921" s="218" t="s">
        <v>1987</v>
      </c>
      <c r="C1921" s="69">
        <v>3.07</v>
      </c>
      <c r="D1921" s="69">
        <v>4.1100000000000003</v>
      </c>
      <c r="E1921" s="69">
        <v>2</v>
      </c>
      <c r="F1921" s="69">
        <v>1.89</v>
      </c>
      <c r="G1921" s="69">
        <v>3.07</v>
      </c>
      <c r="H1921" s="69">
        <v>3.46</v>
      </c>
      <c r="I1921" s="69">
        <v>1.85</v>
      </c>
      <c r="J1921" s="69">
        <v>1.88</v>
      </c>
    </row>
    <row r="1922" spans="2:10" x14ac:dyDescent="0.2">
      <c r="B1922" s="218" t="s">
        <v>1988</v>
      </c>
      <c r="C1922" s="69">
        <v>3.06</v>
      </c>
      <c r="D1922" s="69">
        <v>4.3099999999999996</v>
      </c>
      <c r="E1922" s="69">
        <v>2</v>
      </c>
      <c r="F1922" s="69">
        <v>1.89</v>
      </c>
      <c r="G1922" s="69">
        <v>3.08</v>
      </c>
      <c r="H1922" s="69">
        <v>3.48</v>
      </c>
      <c r="I1922" s="69">
        <v>1.86</v>
      </c>
      <c r="J1922" s="69">
        <v>1.88</v>
      </c>
    </row>
    <row r="1923" spans="2:10" x14ac:dyDescent="0.2">
      <c r="B1923" s="218" t="s">
        <v>1989</v>
      </c>
      <c r="C1923" s="69">
        <v>3.07</v>
      </c>
      <c r="D1923" s="69">
        <v>4.4400000000000004</v>
      </c>
      <c r="E1923" s="69">
        <v>2</v>
      </c>
      <c r="F1923" s="69">
        <v>1.89</v>
      </c>
      <c r="G1923" s="69">
        <v>3.09</v>
      </c>
      <c r="H1923" s="69">
        <v>3.53</v>
      </c>
      <c r="I1923" s="69">
        <v>1.85</v>
      </c>
      <c r="J1923" s="69">
        <v>1.89</v>
      </c>
    </row>
    <row r="1924" spans="2:10" x14ac:dyDescent="0.2">
      <c r="B1924" s="218" t="s">
        <v>1990</v>
      </c>
      <c r="C1924" s="69">
        <v>3.04</v>
      </c>
      <c r="D1924" s="69">
        <v>4.6399999999999997</v>
      </c>
      <c r="E1924" s="69">
        <v>2</v>
      </c>
      <c r="F1924" s="69">
        <v>1.91</v>
      </c>
      <c r="G1924" s="69">
        <v>3.1</v>
      </c>
      <c r="H1924" s="69">
        <v>3.58</v>
      </c>
      <c r="I1924" s="69">
        <v>1.85</v>
      </c>
      <c r="J1924" s="69">
        <v>1.88</v>
      </c>
    </row>
    <row r="1925" spans="2:10" x14ac:dyDescent="0.2">
      <c r="B1925" s="218" t="s">
        <v>1991</v>
      </c>
      <c r="C1925" s="69">
        <v>3.04</v>
      </c>
      <c r="D1925" s="69">
        <v>4.67</v>
      </c>
      <c r="E1925" s="69">
        <v>2.02</v>
      </c>
      <c r="F1925" s="69">
        <v>1.9</v>
      </c>
      <c r="G1925" s="69">
        <v>3.15</v>
      </c>
      <c r="H1925" s="69">
        <v>3.7</v>
      </c>
      <c r="I1925" s="69">
        <v>1.84</v>
      </c>
      <c r="J1925" s="69">
        <v>1.88</v>
      </c>
    </row>
    <row r="1926" spans="2:10" x14ac:dyDescent="0.2">
      <c r="B1926" s="218" t="s">
        <v>1992</v>
      </c>
      <c r="C1926" s="69">
        <v>3.08</v>
      </c>
      <c r="D1926" s="69">
        <v>4.7</v>
      </c>
      <c r="E1926" s="69">
        <v>2.04</v>
      </c>
      <c r="F1926" s="69">
        <v>1.91</v>
      </c>
      <c r="G1926" s="69">
        <v>3.14</v>
      </c>
      <c r="H1926" s="69">
        <v>3.93</v>
      </c>
      <c r="I1926" s="69">
        <v>1.85</v>
      </c>
      <c r="J1926" s="69">
        <v>1.88</v>
      </c>
    </row>
    <row r="1927" spans="2:10" x14ac:dyDescent="0.2">
      <c r="B1927" s="218" t="s">
        <v>1993</v>
      </c>
      <c r="C1927" s="69">
        <v>3.09</v>
      </c>
      <c r="D1927" s="69">
        <v>4.71</v>
      </c>
      <c r="E1927" s="69">
        <v>2.06</v>
      </c>
      <c r="F1927" s="69">
        <v>1.92</v>
      </c>
      <c r="G1927" s="69">
        <v>3.19</v>
      </c>
      <c r="H1927" s="69">
        <v>3.94</v>
      </c>
      <c r="I1927" s="69">
        <v>1.85</v>
      </c>
      <c r="J1927" s="69">
        <v>1.89</v>
      </c>
    </row>
    <row r="1928" spans="2:10" x14ac:dyDescent="0.2">
      <c r="B1928" s="218" t="s">
        <v>1994</v>
      </c>
      <c r="C1928" s="69">
        <v>3.1</v>
      </c>
      <c r="D1928" s="69">
        <v>4.72</v>
      </c>
      <c r="E1928" s="69">
        <v>2.04</v>
      </c>
      <c r="F1928" s="69">
        <v>1.92</v>
      </c>
      <c r="G1928" s="69">
        <v>3.19</v>
      </c>
      <c r="H1928" s="69">
        <v>3.94</v>
      </c>
      <c r="I1928" s="69">
        <v>1.84</v>
      </c>
      <c r="J1928" s="69">
        <v>1.89</v>
      </c>
    </row>
    <row r="1929" spans="2:10" x14ac:dyDescent="0.2">
      <c r="B1929" s="218" t="s">
        <v>1995</v>
      </c>
      <c r="C1929" s="69">
        <v>3.13</v>
      </c>
      <c r="D1929" s="69">
        <v>4.68</v>
      </c>
      <c r="E1929" s="69">
        <v>2.02</v>
      </c>
      <c r="F1929" s="69">
        <v>1.92</v>
      </c>
      <c r="G1929" s="69">
        <v>3.18</v>
      </c>
      <c r="H1929" s="69">
        <v>3.94</v>
      </c>
      <c r="I1929" s="69">
        <v>1.84</v>
      </c>
      <c r="J1929" s="69">
        <v>1.86</v>
      </c>
    </row>
    <row r="1930" spans="2:10" x14ac:dyDescent="0.2">
      <c r="B1930" s="218" t="s">
        <v>1996</v>
      </c>
      <c r="C1930" s="69">
        <v>3.24</v>
      </c>
      <c r="D1930" s="69">
        <v>4.66</v>
      </c>
      <c r="E1930" s="69">
        <v>2</v>
      </c>
      <c r="F1930" s="69">
        <v>1.95</v>
      </c>
      <c r="G1930" s="69">
        <v>3.16</v>
      </c>
      <c r="H1930" s="69">
        <v>3.93</v>
      </c>
      <c r="I1930" s="69">
        <v>1.82</v>
      </c>
      <c r="J1930" s="69">
        <v>1.85</v>
      </c>
    </row>
    <row r="1931" spans="2:10" x14ac:dyDescent="0.2">
      <c r="B1931" s="218" t="s">
        <v>1997</v>
      </c>
      <c r="C1931" s="69">
        <v>3.22</v>
      </c>
      <c r="D1931" s="69">
        <v>4.68</v>
      </c>
      <c r="E1931" s="69">
        <v>2.0099999999999998</v>
      </c>
      <c r="F1931" s="69">
        <v>1.95</v>
      </c>
      <c r="G1931" s="69">
        <v>3.14</v>
      </c>
      <c r="H1931" s="69">
        <v>3.93</v>
      </c>
      <c r="I1931" s="69">
        <v>1.82</v>
      </c>
      <c r="J1931" s="69">
        <v>1.85</v>
      </c>
    </row>
    <row r="1932" spans="2:10" x14ac:dyDescent="0.2">
      <c r="B1932" s="218" t="s">
        <v>1998</v>
      </c>
      <c r="C1932" s="69">
        <v>3.23</v>
      </c>
      <c r="D1932" s="69">
        <v>4.67</v>
      </c>
      <c r="E1932" s="69">
        <v>1.99</v>
      </c>
      <c r="F1932" s="69">
        <v>1.98</v>
      </c>
      <c r="G1932" s="69">
        <v>3.15</v>
      </c>
      <c r="H1932" s="69">
        <v>3.91</v>
      </c>
      <c r="I1932" s="69">
        <v>1.82</v>
      </c>
      <c r="J1932" s="69">
        <v>1.85</v>
      </c>
    </row>
    <row r="1933" spans="2:10" x14ac:dyDescent="0.2">
      <c r="B1933" s="218" t="s">
        <v>1999</v>
      </c>
      <c r="C1933" s="69">
        <v>3.24</v>
      </c>
      <c r="D1933" s="69">
        <v>4.67</v>
      </c>
      <c r="E1933" s="69">
        <v>1.99</v>
      </c>
      <c r="F1933" s="69">
        <v>1.98</v>
      </c>
      <c r="G1933" s="69">
        <v>3.13</v>
      </c>
      <c r="H1933" s="69">
        <v>3.91</v>
      </c>
      <c r="I1933" s="69">
        <v>1.61</v>
      </c>
      <c r="J1933" s="69">
        <v>1.84</v>
      </c>
    </row>
    <row r="1934" spans="2:10" x14ac:dyDescent="0.2">
      <c r="B1934" s="218" t="s">
        <v>2000</v>
      </c>
      <c r="C1934" s="69">
        <v>3.2</v>
      </c>
      <c r="D1934" s="69">
        <v>4.7</v>
      </c>
      <c r="E1934" s="69">
        <v>1.99</v>
      </c>
      <c r="F1934" s="69">
        <v>2.0099999999999998</v>
      </c>
      <c r="G1934" s="69">
        <v>3.17</v>
      </c>
      <c r="H1934" s="69">
        <v>3.9</v>
      </c>
      <c r="I1934" s="69">
        <v>1.6</v>
      </c>
      <c r="J1934" s="69">
        <v>1.85</v>
      </c>
    </row>
    <row r="1935" spans="2:10" x14ac:dyDescent="0.2">
      <c r="B1935" s="218" t="s">
        <v>2001</v>
      </c>
      <c r="C1935" s="69">
        <v>3.2</v>
      </c>
      <c r="D1935" s="69">
        <v>4.7699999999999996</v>
      </c>
      <c r="E1935" s="69">
        <v>1.98</v>
      </c>
      <c r="F1935" s="69">
        <v>2</v>
      </c>
      <c r="G1935" s="69">
        <v>3.16</v>
      </c>
      <c r="H1935" s="69">
        <v>3.93</v>
      </c>
      <c r="I1935" s="69">
        <v>1.61</v>
      </c>
      <c r="J1935" s="69">
        <v>1.85</v>
      </c>
    </row>
    <row r="1936" spans="2:10" x14ac:dyDescent="0.2">
      <c r="B1936" s="218" t="s">
        <v>2002</v>
      </c>
      <c r="C1936" s="69">
        <v>3.1</v>
      </c>
      <c r="D1936" s="69">
        <v>4.76</v>
      </c>
      <c r="E1936" s="69">
        <v>1.99</v>
      </c>
      <c r="F1936" s="69">
        <v>2.02</v>
      </c>
      <c r="G1936" s="69">
        <v>3.16</v>
      </c>
      <c r="H1936" s="69">
        <v>3.94</v>
      </c>
      <c r="I1936" s="69">
        <v>1.63</v>
      </c>
      <c r="J1936" s="69">
        <v>1.84</v>
      </c>
    </row>
    <row r="1937" spans="2:10" x14ac:dyDescent="0.2">
      <c r="B1937" s="218" t="s">
        <v>2003</v>
      </c>
      <c r="C1937" s="69">
        <v>3.11</v>
      </c>
      <c r="D1937" s="69">
        <v>4.75</v>
      </c>
      <c r="E1937" s="69">
        <v>2.0099999999999998</v>
      </c>
      <c r="F1937" s="69">
        <v>2.0499999999999998</v>
      </c>
      <c r="G1937" s="69">
        <v>3.16</v>
      </c>
      <c r="H1937" s="69">
        <v>3.93</v>
      </c>
      <c r="I1937" s="69">
        <v>1.63</v>
      </c>
      <c r="J1937" s="69">
        <v>1.85</v>
      </c>
    </row>
    <row r="1938" spans="2:10" x14ac:dyDescent="0.2">
      <c r="B1938" s="218" t="s">
        <v>2004</v>
      </c>
      <c r="C1938" s="69">
        <v>3.2</v>
      </c>
      <c r="D1938" s="69">
        <v>4.75</v>
      </c>
      <c r="E1938" s="69">
        <v>2.04</v>
      </c>
      <c r="F1938" s="69">
        <v>2.0499999999999998</v>
      </c>
      <c r="G1938" s="69">
        <v>3.18</v>
      </c>
      <c r="H1938" s="69">
        <v>3.94</v>
      </c>
      <c r="I1938" s="69">
        <v>1.65</v>
      </c>
      <c r="J1938" s="69">
        <v>1.88</v>
      </c>
    </row>
    <row r="1939" spans="2:10" x14ac:dyDescent="0.2">
      <c r="B1939" s="218" t="s">
        <v>2005</v>
      </c>
      <c r="C1939" s="69">
        <v>3.21</v>
      </c>
      <c r="D1939" s="69">
        <v>4.7300000000000004</v>
      </c>
      <c r="E1939" s="69">
        <v>2.04</v>
      </c>
      <c r="F1939" s="69">
        <v>2.0499999999999998</v>
      </c>
      <c r="G1939" s="69">
        <v>3.19</v>
      </c>
      <c r="H1939" s="69">
        <v>3.95</v>
      </c>
      <c r="I1939" s="69">
        <v>1.67</v>
      </c>
      <c r="J1939" s="69">
        <v>1.88</v>
      </c>
    </row>
    <row r="1940" spans="2:10" x14ac:dyDescent="0.2">
      <c r="B1940" s="218" t="s">
        <v>2006</v>
      </c>
      <c r="C1940" s="69">
        <v>3.22</v>
      </c>
      <c r="D1940" s="69">
        <v>4.7</v>
      </c>
      <c r="E1940" s="69">
        <v>2.0299999999999998</v>
      </c>
      <c r="F1940" s="69">
        <v>2.04</v>
      </c>
      <c r="G1940" s="69">
        <v>3.17</v>
      </c>
      <c r="H1940" s="69">
        <v>3.94</v>
      </c>
      <c r="I1940" s="69">
        <v>1.64</v>
      </c>
      <c r="J1940" s="69">
        <v>1.87</v>
      </c>
    </row>
    <row r="1941" spans="2:10" x14ac:dyDescent="0.2">
      <c r="B1941" s="218" t="s">
        <v>2007</v>
      </c>
      <c r="C1941" s="69">
        <v>3.23</v>
      </c>
      <c r="D1941" s="69">
        <v>4.74</v>
      </c>
      <c r="E1941" s="69">
        <v>2.0299999999999998</v>
      </c>
      <c r="F1941" s="69">
        <v>2.0299999999999998</v>
      </c>
      <c r="G1941" s="69">
        <v>3.16</v>
      </c>
      <c r="H1941" s="69">
        <v>3.95</v>
      </c>
      <c r="I1941" s="69">
        <v>1.66</v>
      </c>
      <c r="J1941" s="69">
        <v>1.89</v>
      </c>
    </row>
    <row r="1942" spans="2:10" x14ac:dyDescent="0.2">
      <c r="B1942" s="218" t="s">
        <v>2008</v>
      </c>
      <c r="C1942" s="69">
        <v>3.23</v>
      </c>
      <c r="D1942" s="69">
        <v>4.79</v>
      </c>
      <c r="E1942" s="69">
        <v>2.0099999999999998</v>
      </c>
      <c r="F1942" s="69">
        <v>2.04</v>
      </c>
      <c r="G1942" s="69">
        <v>3.15</v>
      </c>
      <c r="H1942" s="69">
        <v>3.94</v>
      </c>
      <c r="I1942" s="69">
        <v>1.67</v>
      </c>
      <c r="J1942" s="69">
        <v>1.88</v>
      </c>
    </row>
    <row r="1943" spans="2:10" x14ac:dyDescent="0.2">
      <c r="B1943" s="218" t="s">
        <v>2009</v>
      </c>
      <c r="C1943" s="69">
        <v>3.2</v>
      </c>
      <c r="D1943" s="69">
        <v>4.91</v>
      </c>
      <c r="E1943" s="69">
        <v>2.04</v>
      </c>
      <c r="F1943" s="69">
        <v>2.06</v>
      </c>
      <c r="G1943" s="69">
        <v>3.19</v>
      </c>
      <c r="H1943" s="69">
        <v>4</v>
      </c>
      <c r="I1943" s="69">
        <v>1.69</v>
      </c>
      <c r="J1943" s="69">
        <v>1.9</v>
      </c>
    </row>
    <row r="1944" spans="2:10" x14ac:dyDescent="0.2">
      <c r="B1944" s="218" t="s">
        <v>2010</v>
      </c>
      <c r="C1944" s="69">
        <v>3.25</v>
      </c>
      <c r="D1944" s="69">
        <v>5.16</v>
      </c>
      <c r="E1944" s="69">
        <v>2.06</v>
      </c>
      <c r="F1944" s="69">
        <v>2.08</v>
      </c>
      <c r="G1944" s="69">
        <v>3.2</v>
      </c>
      <c r="H1944" s="69">
        <v>4.01</v>
      </c>
      <c r="I1944" s="69">
        <v>1.7</v>
      </c>
      <c r="J1944" s="69">
        <v>1.9</v>
      </c>
    </row>
    <row r="1945" spans="2:10" x14ac:dyDescent="0.2">
      <c r="B1945" s="218" t="s">
        <v>2011</v>
      </c>
      <c r="C1945" s="69">
        <v>3.27</v>
      </c>
      <c r="D1945" s="69">
        <v>5.22</v>
      </c>
      <c r="E1945" s="69">
        <v>2.08</v>
      </c>
      <c r="F1945" s="69">
        <v>2.1</v>
      </c>
      <c r="G1945" s="69">
        <v>3.25</v>
      </c>
      <c r="H1945" s="69">
        <v>4.0199999999999996</v>
      </c>
      <c r="I1945" s="69">
        <v>1.74</v>
      </c>
      <c r="J1945" s="69">
        <v>1.92</v>
      </c>
    </row>
    <row r="1946" spans="2:10" x14ac:dyDescent="0.2">
      <c r="B1946" s="218" t="s">
        <v>2012</v>
      </c>
      <c r="C1946" s="69">
        <v>3.32</v>
      </c>
      <c r="D1946" s="69">
        <v>5.19</v>
      </c>
      <c r="E1946" s="69">
        <v>2.1</v>
      </c>
      <c r="F1946" s="69">
        <v>2.13</v>
      </c>
      <c r="G1946" s="69">
        <v>3.26</v>
      </c>
      <c r="H1946" s="69">
        <v>4.01</v>
      </c>
      <c r="I1946" s="69">
        <v>1.77</v>
      </c>
      <c r="J1946" s="69">
        <v>1.92</v>
      </c>
    </row>
    <row r="1947" spans="2:10" x14ac:dyDescent="0.2">
      <c r="B1947" s="218" t="s">
        <v>2013</v>
      </c>
      <c r="C1947" s="69">
        <v>3.23</v>
      </c>
      <c r="D1947" s="69">
        <v>5.2</v>
      </c>
      <c r="E1947" s="69">
        <v>2.09</v>
      </c>
      <c r="F1947" s="69">
        <v>2.09</v>
      </c>
      <c r="G1947" s="69">
        <v>3.23</v>
      </c>
      <c r="H1947" s="69">
        <v>3.98</v>
      </c>
      <c r="I1947" s="69">
        <v>1.72</v>
      </c>
      <c r="J1947" s="69">
        <v>1.92</v>
      </c>
    </row>
    <row r="1948" spans="2:10" x14ac:dyDescent="0.2">
      <c r="B1948" s="218" t="s">
        <v>2014</v>
      </c>
      <c r="C1948" s="69">
        <v>3.24</v>
      </c>
      <c r="D1948" s="69">
        <v>5.2</v>
      </c>
      <c r="E1948" s="69">
        <v>2.09</v>
      </c>
      <c r="F1948" s="69">
        <v>2.1</v>
      </c>
      <c r="G1948" s="69">
        <v>3.22</v>
      </c>
      <c r="H1948" s="69">
        <v>3.95</v>
      </c>
      <c r="I1948" s="69">
        <v>1.71</v>
      </c>
      <c r="J1948" s="69">
        <v>1.94</v>
      </c>
    </row>
    <row r="1949" spans="2:10" x14ac:dyDescent="0.2">
      <c r="B1949" s="218" t="s">
        <v>2015</v>
      </c>
      <c r="C1949" s="69">
        <v>3.21</v>
      </c>
      <c r="D1949" s="69">
        <v>5.14</v>
      </c>
      <c r="E1949" s="69">
        <v>2.0699999999999998</v>
      </c>
      <c r="F1949" s="69">
        <v>2.02</v>
      </c>
      <c r="G1949" s="69">
        <v>3.18</v>
      </c>
      <c r="H1949" s="69">
        <v>3.91</v>
      </c>
      <c r="I1949" s="69">
        <v>1.7</v>
      </c>
      <c r="J1949" s="69">
        <v>1.9</v>
      </c>
    </row>
    <row r="1950" spans="2:10" x14ac:dyDescent="0.2">
      <c r="B1950" s="218" t="s">
        <v>2016</v>
      </c>
      <c r="C1950" s="69">
        <v>3.29</v>
      </c>
      <c r="D1950" s="69">
        <v>5.24</v>
      </c>
      <c r="E1950" s="69">
        <v>2.12</v>
      </c>
      <c r="F1950" s="69">
        <v>2.13</v>
      </c>
      <c r="G1950" s="69">
        <v>3.24</v>
      </c>
      <c r="H1950" s="69">
        <v>3.95</v>
      </c>
      <c r="I1950" s="69">
        <v>1.74</v>
      </c>
      <c r="J1950" s="69">
        <v>1.94</v>
      </c>
    </row>
    <row r="1951" spans="2:10" x14ac:dyDescent="0.2">
      <c r="B1951" s="218" t="s">
        <v>2017</v>
      </c>
      <c r="C1951" s="69">
        <v>3.29</v>
      </c>
      <c r="D1951" s="69">
        <v>5.28</v>
      </c>
      <c r="E1951" s="69">
        <v>2.1</v>
      </c>
      <c r="F1951" s="69">
        <v>2.12</v>
      </c>
      <c r="G1951" s="69">
        <v>3.29</v>
      </c>
      <c r="H1951" s="69">
        <v>3.93</v>
      </c>
      <c r="I1951" s="69">
        <v>1.72</v>
      </c>
      <c r="J1951" s="69">
        <v>1.95</v>
      </c>
    </row>
    <row r="1952" spans="2:10" x14ac:dyDescent="0.2">
      <c r="B1952" s="218" t="s">
        <v>2018</v>
      </c>
      <c r="C1952" s="69">
        <v>3.18</v>
      </c>
      <c r="D1952" s="69">
        <v>5.28</v>
      </c>
      <c r="E1952" s="69">
        <v>2.09</v>
      </c>
      <c r="F1952" s="69">
        <v>2.08</v>
      </c>
      <c r="G1952" s="69">
        <v>3.21</v>
      </c>
      <c r="H1952" s="69">
        <v>3.89</v>
      </c>
      <c r="I1952" s="69">
        <v>1.7</v>
      </c>
      <c r="J1952" s="69">
        <v>1.9</v>
      </c>
    </row>
    <row r="1953" spans="2:10" x14ac:dyDescent="0.2">
      <c r="B1953" s="218" t="s">
        <v>2019</v>
      </c>
      <c r="C1953" s="69">
        <v>3.2</v>
      </c>
      <c r="D1953" s="69">
        <v>5.29</v>
      </c>
      <c r="E1953" s="69">
        <v>2.1</v>
      </c>
      <c r="F1953" s="69">
        <v>2.0099999999999998</v>
      </c>
      <c r="G1953" s="69">
        <v>3.22</v>
      </c>
      <c r="H1953" s="69">
        <v>3.88</v>
      </c>
      <c r="I1953" s="69">
        <v>1.71</v>
      </c>
      <c r="J1953" s="69">
        <v>1.91</v>
      </c>
    </row>
    <row r="1954" spans="2:10" x14ac:dyDescent="0.2">
      <c r="B1954" s="218" t="s">
        <v>2020</v>
      </c>
      <c r="C1954" s="69">
        <v>3.27</v>
      </c>
      <c r="D1954" s="69">
        <v>5.3</v>
      </c>
      <c r="E1954" s="69">
        <v>2.09</v>
      </c>
      <c r="F1954" s="69">
        <v>2.0099999999999998</v>
      </c>
      <c r="G1954" s="69">
        <v>3.23</v>
      </c>
      <c r="H1954" s="69">
        <v>3.88</v>
      </c>
      <c r="I1954" s="69">
        <v>1.7</v>
      </c>
      <c r="J1954" s="69">
        <v>1.91</v>
      </c>
    </row>
    <row r="1955" spans="2:10" x14ac:dyDescent="0.2">
      <c r="B1955" s="218" t="s">
        <v>2021</v>
      </c>
      <c r="C1955" s="69">
        <v>3.26</v>
      </c>
      <c r="D1955" s="69">
        <v>5.27</v>
      </c>
      <c r="E1955" s="69">
        <v>2.13</v>
      </c>
      <c r="F1955" s="69">
        <v>2.04</v>
      </c>
      <c r="G1955" s="69">
        <v>3.21</v>
      </c>
      <c r="H1955" s="69">
        <v>3.89</v>
      </c>
      <c r="I1955" s="69">
        <v>1.73</v>
      </c>
      <c r="J1955" s="69">
        <v>1.92</v>
      </c>
    </row>
    <row r="1956" spans="2:10" x14ac:dyDescent="0.2">
      <c r="B1956" s="218" t="s">
        <v>2022</v>
      </c>
      <c r="C1956" s="69">
        <v>3.22</v>
      </c>
      <c r="D1956" s="69">
        <v>5.31</v>
      </c>
      <c r="E1956" s="69">
        <v>2.15</v>
      </c>
      <c r="F1956" s="69">
        <v>2.11</v>
      </c>
      <c r="G1956" s="69">
        <v>3.22</v>
      </c>
      <c r="H1956" s="69">
        <v>3.9</v>
      </c>
      <c r="I1956" s="69">
        <v>1.75</v>
      </c>
      <c r="J1956" s="69">
        <v>1.95</v>
      </c>
    </row>
    <row r="1957" spans="2:10" x14ac:dyDescent="0.2">
      <c r="B1957" s="218" t="s">
        <v>2023</v>
      </c>
      <c r="C1957" s="69">
        <v>3.21</v>
      </c>
      <c r="D1957" s="69">
        <v>5.25</v>
      </c>
      <c r="E1957" s="69">
        <v>2.15</v>
      </c>
      <c r="F1957" s="69">
        <v>2.12</v>
      </c>
      <c r="G1957" s="69">
        <v>3.22</v>
      </c>
      <c r="H1957" s="69">
        <v>3.88</v>
      </c>
      <c r="I1957" s="69">
        <v>1.74</v>
      </c>
      <c r="J1957" s="69">
        <v>1.96</v>
      </c>
    </row>
    <row r="1958" spans="2:10" x14ac:dyDescent="0.2">
      <c r="B1958" s="218" t="s">
        <v>2024</v>
      </c>
      <c r="C1958" s="69">
        <v>3.2</v>
      </c>
      <c r="D1958" s="69">
        <v>5.26</v>
      </c>
      <c r="E1958" s="69">
        <v>2.16</v>
      </c>
      <c r="F1958" s="69">
        <v>2.12</v>
      </c>
      <c r="G1958" s="69">
        <v>3.22</v>
      </c>
      <c r="H1958" s="69">
        <v>3.89</v>
      </c>
      <c r="I1958" s="69">
        <v>1.75</v>
      </c>
      <c r="J1958" s="69">
        <v>1.95</v>
      </c>
    </row>
    <row r="1959" spans="2:10" x14ac:dyDescent="0.2">
      <c r="B1959" s="218" t="s">
        <v>2025</v>
      </c>
      <c r="C1959" s="69">
        <v>3.2</v>
      </c>
      <c r="D1959" s="69">
        <v>5.24</v>
      </c>
      <c r="E1959" s="69">
        <v>2.17</v>
      </c>
      <c r="F1959" s="69">
        <v>2.12</v>
      </c>
      <c r="G1959" s="69">
        <v>3.15</v>
      </c>
      <c r="H1959" s="69">
        <v>3.89</v>
      </c>
      <c r="I1959" s="69">
        <v>1.75</v>
      </c>
      <c r="J1959" s="69">
        <v>1.95</v>
      </c>
    </row>
    <row r="1960" spans="2:10" x14ac:dyDescent="0.2">
      <c r="B1960" s="218" t="s">
        <v>2026</v>
      </c>
      <c r="C1960" s="69">
        <v>3.24</v>
      </c>
      <c r="D1960" s="69">
        <v>5.23</v>
      </c>
      <c r="E1960" s="69">
        <v>2.1800000000000002</v>
      </c>
      <c r="F1960" s="69">
        <v>2.12</v>
      </c>
      <c r="G1960" s="69">
        <v>3.17</v>
      </c>
      <c r="H1960" s="69">
        <v>3.89</v>
      </c>
      <c r="I1960" s="69">
        <v>1.74</v>
      </c>
      <c r="J1960" s="69">
        <v>1.95</v>
      </c>
    </row>
    <row r="1961" spans="2:10" x14ac:dyDescent="0.2">
      <c r="B1961" s="218" t="s">
        <v>2027</v>
      </c>
      <c r="C1961" s="69">
        <v>3.2</v>
      </c>
      <c r="D1961" s="69">
        <v>5.27</v>
      </c>
      <c r="E1961" s="69">
        <v>2.23</v>
      </c>
      <c r="F1961" s="69">
        <v>2.15</v>
      </c>
      <c r="G1961" s="69">
        <v>3.19</v>
      </c>
      <c r="H1961" s="69">
        <v>3.96</v>
      </c>
      <c r="I1961" s="69">
        <v>1.76</v>
      </c>
      <c r="J1961" s="69">
        <v>1.94</v>
      </c>
    </row>
    <row r="1962" spans="2:10" x14ac:dyDescent="0.2">
      <c r="B1962" s="218" t="s">
        <v>2028</v>
      </c>
      <c r="C1962" s="69">
        <v>3.21</v>
      </c>
      <c r="D1962" s="69">
        <v>5.33</v>
      </c>
      <c r="E1962" s="69">
        <v>2.27</v>
      </c>
      <c r="F1962" s="69">
        <v>2.13</v>
      </c>
      <c r="G1962" s="69">
        <v>3.22</v>
      </c>
      <c r="H1962" s="69">
        <v>3.95</v>
      </c>
      <c r="I1962" s="69">
        <v>1.77</v>
      </c>
      <c r="J1962" s="69">
        <v>1.99</v>
      </c>
    </row>
    <row r="1963" spans="2:10" x14ac:dyDescent="0.2">
      <c r="B1963" s="218" t="s">
        <v>2029</v>
      </c>
      <c r="C1963" s="69">
        <v>3.23</v>
      </c>
      <c r="D1963" s="69">
        <v>5.48</v>
      </c>
      <c r="E1963" s="69">
        <v>2.27</v>
      </c>
      <c r="F1963" s="69">
        <v>2.17</v>
      </c>
      <c r="G1963" s="69">
        <v>3.19</v>
      </c>
      <c r="H1963" s="69">
        <v>3.97</v>
      </c>
      <c r="I1963" s="69">
        <v>1.77</v>
      </c>
      <c r="J1963" s="69">
        <v>1.99</v>
      </c>
    </row>
    <row r="1964" spans="2:10" x14ac:dyDescent="0.2">
      <c r="B1964" s="218" t="s">
        <v>2030</v>
      </c>
      <c r="C1964" s="69">
        <v>3.27</v>
      </c>
      <c r="D1964" s="69">
        <v>5.51</v>
      </c>
      <c r="E1964" s="69">
        <v>2.31</v>
      </c>
      <c r="F1964" s="69">
        <v>2.17</v>
      </c>
      <c r="G1964" s="69">
        <v>3.21</v>
      </c>
      <c r="H1964" s="69">
        <v>4.01</v>
      </c>
      <c r="I1964" s="69">
        <v>1.77</v>
      </c>
      <c r="J1964" s="69">
        <v>2</v>
      </c>
    </row>
    <row r="1965" spans="2:10" x14ac:dyDescent="0.2">
      <c r="B1965" s="218" t="s">
        <v>2031</v>
      </c>
      <c r="C1965" s="69">
        <v>3.29</v>
      </c>
      <c r="D1965" s="69">
        <v>5.58</v>
      </c>
      <c r="E1965" s="69">
        <v>2.35</v>
      </c>
      <c r="F1965" s="69">
        <v>2.27</v>
      </c>
      <c r="G1965" s="69">
        <v>3.26</v>
      </c>
      <c r="H1965" s="69">
        <v>4.08</v>
      </c>
      <c r="I1965" s="69">
        <v>1.79</v>
      </c>
      <c r="J1965" s="69">
        <v>2.06</v>
      </c>
    </row>
    <row r="1966" spans="2:10" x14ac:dyDescent="0.2">
      <c r="B1966" s="218" t="s">
        <v>2032</v>
      </c>
      <c r="C1966" s="69">
        <v>3.28</v>
      </c>
      <c r="D1966" s="69">
        <v>5.79</v>
      </c>
      <c r="E1966" s="69">
        <v>2.34</v>
      </c>
      <c r="F1966" s="69">
        <v>2.27</v>
      </c>
      <c r="G1966" s="69">
        <v>3.25</v>
      </c>
      <c r="H1966" s="69">
        <v>4.0999999999999996</v>
      </c>
      <c r="I1966" s="69">
        <v>1.78</v>
      </c>
      <c r="J1966" s="69">
        <v>2.0299999999999998</v>
      </c>
    </row>
    <row r="1967" spans="2:10" x14ac:dyDescent="0.2">
      <c r="B1967" s="218" t="s">
        <v>2033</v>
      </c>
      <c r="C1967" s="69">
        <v>3.31</v>
      </c>
      <c r="D1967" s="69">
        <v>5.76</v>
      </c>
      <c r="E1967" s="69">
        <v>2.34</v>
      </c>
      <c r="F1967" s="69">
        <v>2.27</v>
      </c>
      <c r="G1967" s="69">
        <v>3.27</v>
      </c>
      <c r="H1967" s="69">
        <v>4.1900000000000004</v>
      </c>
      <c r="I1967" s="69">
        <v>1.77</v>
      </c>
      <c r="J1967" s="69">
        <v>2.02</v>
      </c>
    </row>
    <row r="1968" spans="2:10" x14ac:dyDescent="0.2">
      <c r="B1968" s="218" t="s">
        <v>2034</v>
      </c>
      <c r="C1968" s="69">
        <v>3.34</v>
      </c>
      <c r="D1968" s="69">
        <v>5.78</v>
      </c>
      <c r="E1968" s="69">
        <v>2.34</v>
      </c>
      <c r="F1968" s="69">
        <v>2.27</v>
      </c>
      <c r="G1968" s="69">
        <v>3.29</v>
      </c>
      <c r="H1968" s="69">
        <v>4.2</v>
      </c>
      <c r="I1968" s="69">
        <v>1.78</v>
      </c>
      <c r="J1968" s="69">
        <v>2.04</v>
      </c>
    </row>
    <row r="1969" spans="2:10" x14ac:dyDescent="0.2">
      <c r="B1969" s="218" t="s">
        <v>2035</v>
      </c>
      <c r="C1969" s="69">
        <v>3.34</v>
      </c>
      <c r="D1969" s="69">
        <v>5.81</v>
      </c>
      <c r="E1969" s="69">
        <v>2.36</v>
      </c>
      <c r="F1969" s="69">
        <v>2.2799999999999998</v>
      </c>
      <c r="G1969" s="69">
        <v>3.29</v>
      </c>
      <c r="H1969" s="69">
        <v>4.25</v>
      </c>
      <c r="I1969" s="69">
        <v>1.79</v>
      </c>
      <c r="J1969" s="69">
        <v>2.0499999999999998</v>
      </c>
    </row>
    <row r="1970" spans="2:10" x14ac:dyDescent="0.2">
      <c r="B1970" s="218" t="s">
        <v>2036</v>
      </c>
      <c r="C1970" s="69">
        <v>3.31</v>
      </c>
      <c r="D1970" s="69">
        <v>5.8</v>
      </c>
      <c r="E1970" s="69">
        <v>2.37</v>
      </c>
      <c r="F1970" s="69">
        <v>2.2799999999999998</v>
      </c>
      <c r="G1970" s="69">
        <v>3.3</v>
      </c>
      <c r="H1970" s="69">
        <v>4.3899999999999997</v>
      </c>
      <c r="I1970" s="69">
        <v>1.78</v>
      </c>
      <c r="J1970" s="69">
        <v>2.0499999999999998</v>
      </c>
    </row>
    <row r="1971" spans="2:10" x14ac:dyDescent="0.2">
      <c r="B1971" s="218" t="s">
        <v>2037</v>
      </c>
      <c r="C1971" s="69">
        <v>3.36</v>
      </c>
      <c r="D1971" s="69">
        <v>5.8</v>
      </c>
      <c r="E1971" s="69">
        <v>2.39</v>
      </c>
      <c r="F1971" s="69">
        <v>2.2799999999999998</v>
      </c>
      <c r="G1971" s="69">
        <v>3.35</v>
      </c>
      <c r="H1971" s="69">
        <v>4.4400000000000004</v>
      </c>
      <c r="I1971" s="69">
        <v>1.8</v>
      </c>
      <c r="J1971" s="69">
        <v>2.04</v>
      </c>
    </row>
    <row r="1972" spans="2:10" x14ac:dyDescent="0.2">
      <c r="B1972" s="218" t="s">
        <v>2038</v>
      </c>
      <c r="C1972" s="69">
        <v>3.49</v>
      </c>
      <c r="D1972" s="69">
        <v>5.78</v>
      </c>
      <c r="E1972" s="69">
        <v>2.38</v>
      </c>
      <c r="F1972" s="69">
        <v>2.31</v>
      </c>
      <c r="G1972" s="69">
        <v>3.38</v>
      </c>
      <c r="H1972" s="69">
        <v>4.46</v>
      </c>
      <c r="I1972" s="69">
        <v>1.81</v>
      </c>
      <c r="J1972" s="69">
        <v>2.0299999999999998</v>
      </c>
    </row>
    <row r="1973" spans="2:10" x14ac:dyDescent="0.2">
      <c r="B1973" s="218" t="s">
        <v>2039</v>
      </c>
      <c r="C1973" s="69">
        <v>3.44</v>
      </c>
      <c r="D1973" s="69">
        <v>5.8</v>
      </c>
      <c r="E1973" s="69">
        <v>2.39</v>
      </c>
      <c r="F1973" s="69">
        <v>2.3199999999999998</v>
      </c>
      <c r="G1973" s="69">
        <v>3.38</v>
      </c>
      <c r="H1973" s="69">
        <v>4.45</v>
      </c>
      <c r="I1973" s="69">
        <v>1.81</v>
      </c>
      <c r="J1973" s="69">
        <v>2.04</v>
      </c>
    </row>
    <row r="1974" spans="2:10" x14ac:dyDescent="0.2">
      <c r="B1974" s="218" t="s">
        <v>2040</v>
      </c>
      <c r="C1974" s="69">
        <v>3.44</v>
      </c>
      <c r="D1974" s="69">
        <v>5.78</v>
      </c>
      <c r="E1974" s="69">
        <v>2.39</v>
      </c>
      <c r="F1974" s="69">
        <v>2.3199999999999998</v>
      </c>
      <c r="G1974" s="69">
        <v>3.39</v>
      </c>
      <c r="H1974" s="69">
        <v>4.46</v>
      </c>
      <c r="I1974" s="69">
        <v>1.81</v>
      </c>
      <c r="J1974" s="69">
        <v>2.04</v>
      </c>
    </row>
    <row r="1975" spans="2:10" x14ac:dyDescent="0.2">
      <c r="B1975" s="218" t="s">
        <v>2041</v>
      </c>
      <c r="C1975" s="69">
        <v>3.45</v>
      </c>
      <c r="D1975" s="69">
        <v>5.76</v>
      </c>
      <c r="E1975" s="69">
        <v>2.38</v>
      </c>
      <c r="F1975" s="69">
        <v>2.3199999999999998</v>
      </c>
      <c r="G1975" s="69">
        <v>3.42</v>
      </c>
      <c r="H1975" s="69">
        <v>4.45</v>
      </c>
      <c r="I1975" s="69">
        <v>1.81</v>
      </c>
      <c r="J1975" s="69">
        <v>2.0299999999999998</v>
      </c>
    </row>
    <row r="1976" spans="2:10" x14ac:dyDescent="0.2">
      <c r="B1976" s="218" t="s">
        <v>2042</v>
      </c>
      <c r="C1976" s="69">
        <v>3.45</v>
      </c>
      <c r="D1976" s="69">
        <v>5.76</v>
      </c>
      <c r="E1976" s="69">
        <v>2.39</v>
      </c>
      <c r="F1976" s="69">
        <v>2.3199999999999998</v>
      </c>
      <c r="G1976" s="69">
        <v>3.45</v>
      </c>
      <c r="H1976" s="69">
        <v>4.46</v>
      </c>
      <c r="I1976" s="69">
        <v>1.81</v>
      </c>
      <c r="J1976" s="69">
        <v>2.0299999999999998</v>
      </c>
    </row>
    <row r="1977" spans="2:10" x14ac:dyDescent="0.2">
      <c r="B1977" s="218" t="s">
        <v>2043</v>
      </c>
      <c r="C1977" s="69">
        <v>3.45</v>
      </c>
      <c r="D1977" s="69">
        <v>5.77</v>
      </c>
      <c r="E1977" s="69">
        <v>2.4</v>
      </c>
      <c r="F1977" s="69">
        <v>2.3199999999999998</v>
      </c>
      <c r="G1977" s="69">
        <v>3.49</v>
      </c>
      <c r="H1977" s="69">
        <v>4.47</v>
      </c>
      <c r="I1977" s="69">
        <v>1.81</v>
      </c>
      <c r="J1977" s="69">
        <v>2.02</v>
      </c>
    </row>
    <row r="1978" spans="2:10" x14ac:dyDescent="0.2">
      <c r="B1978" s="218" t="s">
        <v>2044</v>
      </c>
      <c r="C1978" s="69">
        <v>3.35</v>
      </c>
      <c r="D1978" s="69">
        <v>5.69</v>
      </c>
      <c r="E1978" s="69">
        <v>2.4</v>
      </c>
      <c r="F1978" s="69">
        <v>2.33</v>
      </c>
      <c r="G1978" s="69">
        <v>3.26</v>
      </c>
      <c r="H1978" s="69">
        <v>4.5</v>
      </c>
      <c r="I1978" s="69">
        <v>1.8</v>
      </c>
      <c r="J1978" s="69">
        <v>2.02</v>
      </c>
    </row>
    <row r="1979" spans="2:10" x14ac:dyDescent="0.2">
      <c r="B1979" s="218" t="s">
        <v>2045</v>
      </c>
      <c r="C1979" s="69">
        <v>3.29</v>
      </c>
      <c r="D1979" s="69">
        <v>5.68</v>
      </c>
      <c r="E1979" s="69">
        <v>2.4300000000000002</v>
      </c>
      <c r="F1979" s="69">
        <v>2.33</v>
      </c>
      <c r="G1979" s="69">
        <v>3.24</v>
      </c>
      <c r="H1979" s="69">
        <v>4.5</v>
      </c>
      <c r="I1979" s="69">
        <v>1.8</v>
      </c>
      <c r="J1979" s="69">
        <v>2.04</v>
      </c>
    </row>
    <row r="1980" spans="2:10" x14ac:dyDescent="0.2">
      <c r="B1980" s="218" t="s">
        <v>2046</v>
      </c>
      <c r="C1980" s="69">
        <v>3.28</v>
      </c>
      <c r="D1980" s="69">
        <v>5.67</v>
      </c>
      <c r="E1980" s="69">
        <v>2.42</v>
      </c>
      <c r="F1980" s="69">
        <v>2.34</v>
      </c>
      <c r="G1980" s="69">
        <v>3.25</v>
      </c>
      <c r="H1980" s="69">
        <v>4.53</v>
      </c>
      <c r="I1980" s="69">
        <v>1.82</v>
      </c>
      <c r="J1980" s="69">
        <v>2.0299999999999998</v>
      </c>
    </row>
    <row r="1981" spans="2:10" x14ac:dyDescent="0.2">
      <c r="B1981" s="218" t="s">
        <v>2047</v>
      </c>
      <c r="C1981" s="69">
        <v>3.38</v>
      </c>
      <c r="D1981" s="69">
        <v>5.69</v>
      </c>
      <c r="E1981" s="69">
        <v>2.42</v>
      </c>
      <c r="F1981" s="69">
        <v>2.34</v>
      </c>
      <c r="G1981" s="69">
        <v>3.28</v>
      </c>
      <c r="H1981" s="69">
        <v>4.5599999999999996</v>
      </c>
      <c r="I1981" s="69">
        <v>1.81</v>
      </c>
      <c r="J1981" s="69">
        <v>2.0299999999999998</v>
      </c>
    </row>
    <row r="1982" spans="2:10" x14ac:dyDescent="0.2">
      <c r="B1982" s="218" t="s">
        <v>2048</v>
      </c>
      <c r="C1982" s="69">
        <v>3.33</v>
      </c>
      <c r="D1982" s="69">
        <v>5.69</v>
      </c>
      <c r="E1982" s="69">
        <v>2.4300000000000002</v>
      </c>
      <c r="F1982" s="69">
        <v>2.34</v>
      </c>
      <c r="G1982" s="69">
        <v>3.23</v>
      </c>
      <c r="H1982" s="69">
        <v>4.5599999999999996</v>
      </c>
      <c r="I1982" s="69">
        <v>1.83</v>
      </c>
      <c r="J1982" s="69">
        <v>2.04</v>
      </c>
    </row>
    <row r="1983" spans="2:10" x14ac:dyDescent="0.2">
      <c r="B1983" s="218" t="s">
        <v>2049</v>
      </c>
      <c r="C1983" s="69">
        <v>3.26</v>
      </c>
      <c r="D1983" s="69">
        <v>5.69</v>
      </c>
      <c r="E1983" s="69">
        <v>2.41</v>
      </c>
      <c r="F1983" s="69">
        <v>2.34</v>
      </c>
      <c r="G1983" s="69">
        <v>3.19</v>
      </c>
      <c r="H1983" s="69">
        <v>4.55</v>
      </c>
      <c r="I1983" s="69">
        <v>1.87</v>
      </c>
      <c r="J1983" s="69">
        <v>2.0699999999999998</v>
      </c>
    </row>
    <row r="1984" spans="2:10" x14ac:dyDescent="0.2">
      <c r="B1984" s="218" t="s">
        <v>2050</v>
      </c>
      <c r="C1984" s="69">
        <v>3.26</v>
      </c>
      <c r="D1984" s="69">
        <v>5.67</v>
      </c>
      <c r="E1984" s="69">
        <v>2.4</v>
      </c>
      <c r="F1984" s="69">
        <v>2.34</v>
      </c>
      <c r="G1984" s="69">
        <v>3.16</v>
      </c>
      <c r="H1984" s="69">
        <v>4.6100000000000003</v>
      </c>
      <c r="I1984" s="69">
        <v>1.87</v>
      </c>
      <c r="J1984" s="69">
        <v>2.06</v>
      </c>
    </row>
    <row r="1985" spans="2:10" x14ac:dyDescent="0.2">
      <c r="B1985" s="218" t="s">
        <v>2051</v>
      </c>
      <c r="C1985" s="69">
        <v>3.46</v>
      </c>
      <c r="D1985" s="69">
        <v>5.75</v>
      </c>
      <c r="E1985" s="69">
        <v>2.4900000000000002</v>
      </c>
      <c r="F1985" s="69">
        <v>2.37</v>
      </c>
      <c r="G1985" s="69">
        <v>3.28</v>
      </c>
      <c r="H1985" s="69">
        <v>4.75</v>
      </c>
      <c r="I1985" s="69">
        <v>1.93</v>
      </c>
      <c r="J1985" s="69">
        <v>2.14</v>
      </c>
    </row>
    <row r="1986" spans="2:10" x14ac:dyDescent="0.2">
      <c r="B1986" s="218" t="s">
        <v>2052</v>
      </c>
      <c r="C1986" s="69">
        <v>3.41</v>
      </c>
      <c r="D1986" s="69">
        <v>5.77</v>
      </c>
      <c r="E1986" s="69">
        <v>2.46</v>
      </c>
      <c r="F1986" s="69">
        <v>2.37</v>
      </c>
      <c r="G1986" s="69">
        <v>3.26</v>
      </c>
      <c r="H1986" s="69">
        <v>4.74</v>
      </c>
      <c r="I1986" s="69">
        <v>1.92</v>
      </c>
      <c r="J1986" s="69">
        <v>2.11</v>
      </c>
    </row>
    <row r="1987" spans="2:10" x14ac:dyDescent="0.2">
      <c r="B1987" s="218" t="s">
        <v>2053</v>
      </c>
      <c r="C1987" s="69">
        <v>3.37</v>
      </c>
      <c r="D1987" s="69">
        <v>5.73</v>
      </c>
      <c r="E1987" s="69">
        <v>2.4500000000000002</v>
      </c>
      <c r="F1987" s="69">
        <v>2.37</v>
      </c>
      <c r="G1987" s="69">
        <v>3.27</v>
      </c>
      <c r="H1987" s="69">
        <v>4.76</v>
      </c>
      <c r="I1987" s="69">
        <v>1.9</v>
      </c>
      <c r="J1987" s="69">
        <v>2.1</v>
      </c>
    </row>
    <row r="1988" spans="2:10" x14ac:dyDescent="0.2">
      <c r="B1988" s="218" t="s">
        <v>2054</v>
      </c>
      <c r="C1988" s="69">
        <v>3.48</v>
      </c>
      <c r="D1988" s="69">
        <v>5.7</v>
      </c>
      <c r="E1988" s="69">
        <v>2.46</v>
      </c>
      <c r="F1988" s="69">
        <v>2.4</v>
      </c>
      <c r="G1988" s="69">
        <v>3.32</v>
      </c>
      <c r="H1988" s="69">
        <v>4.79</v>
      </c>
      <c r="I1988" s="69">
        <v>1.94</v>
      </c>
      <c r="J1988" s="69">
        <v>2.1</v>
      </c>
    </row>
    <row r="1989" spans="2:10" x14ac:dyDescent="0.2">
      <c r="B1989" s="218" t="s">
        <v>2055</v>
      </c>
      <c r="C1989" s="69">
        <v>3.48</v>
      </c>
      <c r="D1989" s="69">
        <v>5.71</v>
      </c>
      <c r="E1989" s="69">
        <v>2.46</v>
      </c>
      <c r="F1989" s="69">
        <v>2.4</v>
      </c>
      <c r="G1989" s="69">
        <v>3.32</v>
      </c>
      <c r="H1989" s="69">
        <v>4.79</v>
      </c>
      <c r="I1989" s="69">
        <v>1.95</v>
      </c>
      <c r="J1989" s="69">
        <v>2.11</v>
      </c>
    </row>
    <row r="1990" spans="2:10" x14ac:dyDescent="0.2">
      <c r="B1990" s="218" t="s">
        <v>2056</v>
      </c>
      <c r="C1990" s="69">
        <v>3.53</v>
      </c>
      <c r="D1990" s="69">
        <v>5.72</v>
      </c>
      <c r="E1990" s="69">
        <v>2.48</v>
      </c>
      <c r="F1990" s="69">
        <v>2.41</v>
      </c>
      <c r="G1990" s="69">
        <v>3.26</v>
      </c>
      <c r="H1990" s="69">
        <v>4.8</v>
      </c>
      <c r="I1990" s="69">
        <v>1.99</v>
      </c>
      <c r="J1990" s="69">
        <v>2.14</v>
      </c>
    </row>
    <row r="1991" spans="2:10" x14ac:dyDescent="0.2">
      <c r="B1991" s="218" t="s">
        <v>2057</v>
      </c>
      <c r="C1991" s="69">
        <v>3.53</v>
      </c>
      <c r="D1991" s="69">
        <v>5.75</v>
      </c>
      <c r="E1991" s="69">
        <v>2.4700000000000002</v>
      </c>
      <c r="F1991" s="69">
        <v>2.41</v>
      </c>
      <c r="G1991" s="69">
        <v>3.26</v>
      </c>
      <c r="H1991" s="69">
        <v>4.82</v>
      </c>
      <c r="I1991" s="69">
        <v>1.97</v>
      </c>
      <c r="J1991" s="69">
        <v>2.16</v>
      </c>
    </row>
    <row r="1992" spans="2:10" x14ac:dyDescent="0.2">
      <c r="B1992" s="218" t="s">
        <v>2058</v>
      </c>
      <c r="C1992" s="69">
        <v>3.54</v>
      </c>
      <c r="D1992" s="69">
        <v>5.7</v>
      </c>
      <c r="E1992" s="69">
        <v>2.4300000000000002</v>
      </c>
      <c r="F1992" s="69">
        <v>2.41</v>
      </c>
      <c r="G1992" s="69">
        <v>3.26</v>
      </c>
      <c r="H1992" s="69">
        <v>4.82</v>
      </c>
      <c r="I1992" s="69">
        <v>1.94</v>
      </c>
      <c r="J1992" s="69">
        <v>2.12</v>
      </c>
    </row>
    <row r="1993" spans="2:10" x14ac:dyDescent="0.2">
      <c r="B1993" s="218" t="s">
        <v>2059</v>
      </c>
      <c r="C1993" s="69">
        <v>3.55</v>
      </c>
      <c r="D1993" s="69">
        <v>5.69</v>
      </c>
      <c r="E1993" s="69">
        <v>2.42</v>
      </c>
      <c r="F1993" s="69">
        <v>2.41</v>
      </c>
      <c r="G1993" s="69">
        <v>3.27</v>
      </c>
      <c r="H1993" s="69">
        <v>4.78</v>
      </c>
      <c r="I1993" s="69">
        <v>1.95</v>
      </c>
      <c r="J1993" s="69">
        <v>2.1</v>
      </c>
    </row>
    <row r="1994" spans="2:10" x14ac:dyDescent="0.2">
      <c r="B1994" s="218" t="s">
        <v>2060</v>
      </c>
      <c r="C1994" s="69">
        <v>3.56</v>
      </c>
      <c r="D1994" s="69">
        <v>5.73</v>
      </c>
      <c r="E1994" s="69">
        <v>2.4500000000000002</v>
      </c>
      <c r="F1994" s="69">
        <v>2.37</v>
      </c>
      <c r="G1994" s="69">
        <v>3.29</v>
      </c>
      <c r="H1994" s="69">
        <v>4.8</v>
      </c>
      <c r="I1994" s="69">
        <v>1.92</v>
      </c>
      <c r="J1994" s="69">
        <v>2.2000000000000002</v>
      </c>
    </row>
    <row r="1995" spans="2:10" x14ac:dyDescent="0.2">
      <c r="B1995" s="218" t="s">
        <v>2061</v>
      </c>
      <c r="C1995" s="69">
        <v>3.54</v>
      </c>
      <c r="D1995" s="69">
        <v>5.69</v>
      </c>
      <c r="E1995" s="69">
        <v>2.4</v>
      </c>
      <c r="F1995" s="69">
        <v>2.38</v>
      </c>
      <c r="G1995" s="69">
        <v>3.28</v>
      </c>
      <c r="H1995" s="69">
        <v>4.76</v>
      </c>
      <c r="I1995" s="69">
        <v>1.85</v>
      </c>
      <c r="J1995" s="69">
        <v>2.12</v>
      </c>
    </row>
    <row r="1996" spans="2:10" x14ac:dyDescent="0.2">
      <c r="B1996" s="218" t="s">
        <v>2062</v>
      </c>
      <c r="C1996" s="69">
        <v>3.59</v>
      </c>
      <c r="D1996" s="69">
        <v>5.74</v>
      </c>
      <c r="E1996" s="69">
        <v>2.42</v>
      </c>
      <c r="F1996" s="69">
        <v>2.35</v>
      </c>
      <c r="G1996" s="69">
        <v>3.29</v>
      </c>
      <c r="H1996" s="69">
        <v>4.76</v>
      </c>
      <c r="I1996" s="69">
        <v>1.85</v>
      </c>
      <c r="J1996" s="69">
        <v>2.12</v>
      </c>
    </row>
    <row r="1997" spans="2:10" x14ac:dyDescent="0.2">
      <c r="B1997" s="218" t="s">
        <v>2063</v>
      </c>
      <c r="C1997" s="69">
        <v>3.6</v>
      </c>
      <c r="D1997" s="69">
        <v>5.72</v>
      </c>
      <c r="E1997" s="69">
        <v>2.4</v>
      </c>
      <c r="F1997" s="69">
        <v>2.39</v>
      </c>
      <c r="G1997" s="69">
        <v>3.32</v>
      </c>
      <c r="H1997" s="69">
        <v>4.76</v>
      </c>
      <c r="I1997" s="69">
        <v>1.85</v>
      </c>
      <c r="J1997" s="69">
        <v>2.11</v>
      </c>
    </row>
    <row r="1998" spans="2:10" x14ac:dyDescent="0.2">
      <c r="B1998" s="218" t="s">
        <v>2064</v>
      </c>
      <c r="C1998" s="69">
        <v>3.74</v>
      </c>
      <c r="D1998" s="69">
        <v>5.7</v>
      </c>
      <c r="E1998" s="69">
        <v>2.38</v>
      </c>
      <c r="F1998" s="69">
        <v>2.39</v>
      </c>
      <c r="G1998" s="69">
        <v>3.31</v>
      </c>
      <c r="H1998" s="69">
        <v>4.74</v>
      </c>
      <c r="I1998" s="69">
        <v>1.84</v>
      </c>
      <c r="J1998" s="69">
        <v>2.09</v>
      </c>
    </row>
    <row r="1999" spans="2:10" x14ac:dyDescent="0.2">
      <c r="B1999" s="218" t="s">
        <v>2065</v>
      </c>
      <c r="C1999" s="69">
        <v>3.74</v>
      </c>
      <c r="D1999" s="69">
        <v>5.7</v>
      </c>
      <c r="E1999" s="69">
        <v>2.38</v>
      </c>
      <c r="F1999" s="69">
        <v>2.39</v>
      </c>
      <c r="G1999" s="69">
        <v>3.32</v>
      </c>
      <c r="H1999" s="69">
        <v>4.74</v>
      </c>
      <c r="I1999" s="69">
        <v>1.84</v>
      </c>
      <c r="J1999" s="69">
        <v>2.1</v>
      </c>
    </row>
    <row r="2000" spans="2:10" x14ac:dyDescent="0.2">
      <c r="B2000" s="218" t="s">
        <v>2066</v>
      </c>
      <c r="C2000" s="69">
        <v>3.74</v>
      </c>
      <c r="D2000" s="69">
        <v>5.68</v>
      </c>
      <c r="E2000" s="69">
        <v>2.38</v>
      </c>
      <c r="F2000" s="69">
        <v>2.4300000000000002</v>
      </c>
      <c r="G2000" s="69">
        <v>3.32</v>
      </c>
      <c r="H2000" s="69">
        <v>4.76</v>
      </c>
      <c r="I2000" s="69">
        <v>1.85</v>
      </c>
      <c r="J2000" s="69">
        <v>2.0699999999999998</v>
      </c>
    </row>
    <row r="2001" spans="2:10" x14ac:dyDescent="0.2">
      <c r="B2001" s="218" t="s">
        <v>2067</v>
      </c>
      <c r="C2001" s="69">
        <v>3.67</v>
      </c>
      <c r="D2001" s="69">
        <v>5.71</v>
      </c>
      <c r="E2001" s="69">
        <v>2.38</v>
      </c>
      <c r="F2001" s="69">
        <v>2.4300000000000002</v>
      </c>
      <c r="G2001" s="69">
        <v>3.35</v>
      </c>
      <c r="H2001" s="69">
        <v>4.7699999999999996</v>
      </c>
      <c r="I2001" s="69">
        <v>1.85</v>
      </c>
      <c r="J2001" s="69">
        <v>2.09</v>
      </c>
    </row>
    <row r="2002" spans="2:10" x14ac:dyDescent="0.2">
      <c r="B2002" s="218" t="s">
        <v>2068</v>
      </c>
      <c r="C2002" s="69">
        <v>3.69</v>
      </c>
      <c r="D2002" s="69">
        <v>5.64</v>
      </c>
      <c r="E2002" s="69">
        <v>2.37</v>
      </c>
      <c r="F2002" s="69">
        <v>2.4300000000000002</v>
      </c>
      <c r="G2002" s="69">
        <v>3.34</v>
      </c>
      <c r="H2002" s="69">
        <v>4.71</v>
      </c>
      <c r="I2002" s="69">
        <v>1.88</v>
      </c>
      <c r="J2002" s="69">
        <v>2.06</v>
      </c>
    </row>
    <row r="2003" spans="2:10" x14ac:dyDescent="0.2">
      <c r="B2003" s="218" t="s">
        <v>2069</v>
      </c>
      <c r="C2003" s="69">
        <v>3.7</v>
      </c>
      <c r="D2003" s="69">
        <v>5.66</v>
      </c>
      <c r="E2003" s="69">
        <v>2.39</v>
      </c>
      <c r="F2003" s="69">
        <v>2.4300000000000002</v>
      </c>
      <c r="G2003" s="69">
        <v>3.32</v>
      </c>
      <c r="H2003" s="69">
        <v>4.63</v>
      </c>
      <c r="I2003" s="69">
        <v>1.91</v>
      </c>
      <c r="J2003" s="69">
        <v>2.09</v>
      </c>
    </row>
    <row r="2004" spans="2:10" x14ac:dyDescent="0.2">
      <c r="B2004" s="218" t="s">
        <v>2070</v>
      </c>
      <c r="C2004" s="69">
        <v>3.76</v>
      </c>
      <c r="D2004" s="69">
        <v>5.69</v>
      </c>
      <c r="E2004" s="69">
        <v>2.39</v>
      </c>
      <c r="F2004" s="69">
        <v>2.44</v>
      </c>
      <c r="G2004" s="69">
        <v>3.36</v>
      </c>
      <c r="H2004" s="69">
        <v>4.6399999999999997</v>
      </c>
      <c r="I2004" s="69">
        <v>1.91</v>
      </c>
      <c r="J2004" s="69">
        <v>2.12</v>
      </c>
    </row>
    <row r="2005" spans="2:10" x14ac:dyDescent="0.2">
      <c r="B2005" s="218" t="s">
        <v>2071</v>
      </c>
      <c r="C2005" s="69">
        <v>3.82</v>
      </c>
      <c r="D2005" s="69">
        <v>5.64</v>
      </c>
      <c r="E2005" s="69">
        <v>2.4300000000000002</v>
      </c>
      <c r="F2005" s="69">
        <v>2.44</v>
      </c>
      <c r="G2005" s="69">
        <v>3.35</v>
      </c>
      <c r="H2005" s="69">
        <v>4.6399999999999997</v>
      </c>
      <c r="I2005" s="69">
        <v>1.93</v>
      </c>
      <c r="J2005" s="69">
        <v>2.0699999999999998</v>
      </c>
    </row>
    <row r="2006" spans="2:10" x14ac:dyDescent="0.2">
      <c r="B2006" s="218" t="s">
        <v>2072</v>
      </c>
      <c r="C2006" s="69">
        <v>3.78</v>
      </c>
      <c r="D2006" s="69">
        <v>5.59</v>
      </c>
      <c r="E2006" s="69">
        <v>2.36</v>
      </c>
      <c r="F2006" s="69">
        <v>2.4</v>
      </c>
      <c r="G2006" s="69">
        <v>3.28</v>
      </c>
      <c r="H2006" s="69">
        <v>4.5999999999999996</v>
      </c>
      <c r="I2006" s="69">
        <v>1.86</v>
      </c>
      <c r="J2006" s="69">
        <v>2.02</v>
      </c>
    </row>
    <row r="2007" spans="2:10" x14ac:dyDescent="0.2">
      <c r="B2007" s="218" t="s">
        <v>2073</v>
      </c>
      <c r="C2007" s="69">
        <v>3.71</v>
      </c>
      <c r="D2007" s="69">
        <v>5.55</v>
      </c>
      <c r="E2007" s="69">
        <v>2.2999999999999998</v>
      </c>
      <c r="F2007" s="69">
        <v>2.41</v>
      </c>
      <c r="G2007" s="69">
        <v>3.22</v>
      </c>
      <c r="H2007" s="69">
        <v>4.5999999999999996</v>
      </c>
      <c r="I2007" s="69">
        <v>1.84</v>
      </c>
      <c r="J2007" s="69">
        <v>2</v>
      </c>
    </row>
    <row r="2008" spans="2:10" x14ac:dyDescent="0.2">
      <c r="B2008" s="218" t="s">
        <v>2074</v>
      </c>
      <c r="C2008" s="69">
        <v>3.72</v>
      </c>
      <c r="D2008" s="69">
        <v>5.51</v>
      </c>
      <c r="E2008" s="69">
        <v>2.31</v>
      </c>
      <c r="F2008" s="69">
        <v>2.4</v>
      </c>
      <c r="G2008" s="69">
        <v>3.25</v>
      </c>
      <c r="H2008" s="69">
        <v>4.59</v>
      </c>
      <c r="I2008" s="69">
        <v>1.85</v>
      </c>
      <c r="J2008" s="69">
        <v>2.0099999999999998</v>
      </c>
    </row>
    <row r="2009" spans="2:10" x14ac:dyDescent="0.2">
      <c r="B2009" s="218" t="s">
        <v>2075</v>
      </c>
      <c r="C2009" s="69">
        <v>3.63</v>
      </c>
      <c r="D2009" s="69">
        <v>5.46</v>
      </c>
      <c r="E2009" s="69">
        <v>2.29</v>
      </c>
      <c r="F2009" s="69">
        <v>2.37</v>
      </c>
      <c r="G2009" s="69">
        <v>3.23</v>
      </c>
      <c r="H2009" s="69">
        <v>4.58</v>
      </c>
      <c r="I2009" s="69">
        <v>1.81</v>
      </c>
      <c r="J2009" s="69">
        <v>2</v>
      </c>
    </row>
    <row r="2010" spans="2:10" x14ac:dyDescent="0.2">
      <c r="B2010" s="218" t="s">
        <v>2076</v>
      </c>
      <c r="C2010" s="69">
        <v>3.6</v>
      </c>
      <c r="D2010" s="69">
        <v>5.47</v>
      </c>
      <c r="E2010" s="69">
        <v>2.27</v>
      </c>
      <c r="F2010" s="69">
        <v>2.2999999999999998</v>
      </c>
      <c r="G2010" s="69">
        <v>3.16</v>
      </c>
      <c r="H2010" s="69">
        <v>4.58</v>
      </c>
      <c r="I2010" s="69">
        <v>1.78</v>
      </c>
      <c r="J2010" s="69">
        <v>2.0299999999999998</v>
      </c>
    </row>
    <row r="2011" spans="2:10" x14ac:dyDescent="0.2">
      <c r="B2011" s="218" t="s">
        <v>2077</v>
      </c>
      <c r="C2011" s="69">
        <v>3.63</v>
      </c>
      <c r="D2011" s="69">
        <v>5.43</v>
      </c>
      <c r="E2011" s="69">
        <v>2.23</v>
      </c>
      <c r="F2011" s="69">
        <v>2.2999999999999998</v>
      </c>
      <c r="G2011" s="69">
        <v>3.17</v>
      </c>
      <c r="H2011" s="69">
        <v>4.58</v>
      </c>
      <c r="I2011" s="69">
        <v>1.78</v>
      </c>
      <c r="J2011" s="69">
        <v>1.99</v>
      </c>
    </row>
    <row r="2012" spans="2:10" x14ac:dyDescent="0.2">
      <c r="B2012" s="218" t="s">
        <v>2078</v>
      </c>
      <c r="C2012" s="69">
        <v>3.64</v>
      </c>
      <c r="D2012" s="69">
        <v>5.44</v>
      </c>
      <c r="E2012" s="69">
        <v>2.2200000000000002</v>
      </c>
      <c r="F2012" s="69">
        <v>2.2999999999999998</v>
      </c>
      <c r="G2012" s="69">
        <v>3.22</v>
      </c>
      <c r="H2012" s="69">
        <v>4.5599999999999996</v>
      </c>
      <c r="I2012" s="69">
        <v>1.77</v>
      </c>
      <c r="J2012" s="69">
        <v>2.0099999999999998</v>
      </c>
    </row>
    <row r="2013" spans="2:10" x14ac:dyDescent="0.2">
      <c r="B2013" s="218" t="s">
        <v>2079</v>
      </c>
      <c r="C2013" s="69">
        <v>3.6</v>
      </c>
      <c r="D2013" s="69">
        <v>5.42</v>
      </c>
      <c r="E2013" s="69">
        <v>2.17</v>
      </c>
      <c r="F2013" s="69">
        <v>2.3199999999999998</v>
      </c>
      <c r="G2013" s="69">
        <v>3.16</v>
      </c>
      <c r="H2013" s="69">
        <v>4.5199999999999996</v>
      </c>
      <c r="I2013" s="69">
        <v>1.73</v>
      </c>
      <c r="J2013" s="69">
        <v>1.98</v>
      </c>
    </row>
    <row r="2014" spans="2:10" x14ac:dyDescent="0.2">
      <c r="B2014" s="218" t="s">
        <v>2080</v>
      </c>
      <c r="C2014" s="69">
        <v>3.71</v>
      </c>
      <c r="D2014" s="69">
        <v>5.42</v>
      </c>
      <c r="E2014" s="69">
        <v>2.16</v>
      </c>
      <c r="F2014" s="69">
        <v>2.3199999999999998</v>
      </c>
      <c r="G2014" s="69">
        <v>3.17</v>
      </c>
      <c r="H2014" s="69">
        <v>4.53</v>
      </c>
      <c r="I2014" s="69">
        <v>1.73</v>
      </c>
      <c r="J2014" s="69">
        <v>1.99</v>
      </c>
    </row>
    <row r="2015" spans="2:10" x14ac:dyDescent="0.2">
      <c r="B2015" s="218" t="s">
        <v>2081</v>
      </c>
      <c r="C2015" s="69">
        <v>3.73</v>
      </c>
      <c r="D2015" s="69">
        <v>5.37</v>
      </c>
      <c r="E2015" s="69">
        <v>2.16</v>
      </c>
      <c r="F2015" s="69">
        <v>2.3199999999999998</v>
      </c>
      <c r="G2015" s="69">
        <v>3.17</v>
      </c>
      <c r="H2015" s="69">
        <v>4.53</v>
      </c>
      <c r="I2015" s="69">
        <v>1.73</v>
      </c>
      <c r="J2015" s="69">
        <v>2</v>
      </c>
    </row>
    <row r="2016" spans="2:10" x14ac:dyDescent="0.2">
      <c r="B2016" s="218" t="s">
        <v>2082</v>
      </c>
      <c r="C2016" s="69">
        <v>3.71</v>
      </c>
      <c r="D2016" s="69">
        <v>5.37</v>
      </c>
      <c r="E2016" s="69">
        <v>2.17</v>
      </c>
      <c r="F2016" s="69">
        <v>2.33</v>
      </c>
      <c r="G2016" s="69">
        <v>3.17</v>
      </c>
      <c r="H2016" s="69">
        <v>4.53</v>
      </c>
      <c r="I2016" s="69">
        <v>1.73</v>
      </c>
      <c r="J2016" s="69">
        <v>2</v>
      </c>
    </row>
    <row r="2017" spans="2:10" x14ac:dyDescent="0.2">
      <c r="B2017" s="218" t="s">
        <v>2083</v>
      </c>
      <c r="C2017" s="69">
        <v>3.62</v>
      </c>
      <c r="D2017" s="69">
        <v>5.38</v>
      </c>
      <c r="E2017" s="69">
        <v>2.15</v>
      </c>
      <c r="F2017" s="69">
        <v>2.3199999999999998</v>
      </c>
      <c r="G2017" s="69">
        <v>3.17</v>
      </c>
      <c r="H2017" s="69">
        <v>4.5599999999999996</v>
      </c>
      <c r="I2017" s="69">
        <v>1.72</v>
      </c>
      <c r="J2017" s="69">
        <v>2.0099999999999998</v>
      </c>
    </row>
    <row r="2018" spans="2:10" x14ac:dyDescent="0.2">
      <c r="B2018" s="218" t="s">
        <v>2084</v>
      </c>
      <c r="C2018" s="69">
        <v>3.46</v>
      </c>
      <c r="D2018" s="69">
        <v>5.47</v>
      </c>
      <c r="E2018" s="69">
        <v>2.14</v>
      </c>
      <c r="F2018" s="69">
        <v>2.3199999999999998</v>
      </c>
      <c r="G2018" s="69">
        <v>3.15</v>
      </c>
      <c r="H2018" s="69">
        <v>4.5199999999999996</v>
      </c>
      <c r="I2018" s="69">
        <v>1.71</v>
      </c>
      <c r="J2018" s="69">
        <v>2.0099999999999998</v>
      </c>
    </row>
    <row r="2019" spans="2:10" x14ac:dyDescent="0.2">
      <c r="B2019" s="218" t="s">
        <v>2085</v>
      </c>
      <c r="C2019" s="69">
        <v>3.56</v>
      </c>
      <c r="D2019" s="69">
        <v>5.41</v>
      </c>
      <c r="E2019" s="69">
        <v>2.14</v>
      </c>
      <c r="F2019" s="69">
        <v>2.33</v>
      </c>
      <c r="G2019" s="69">
        <v>3.16</v>
      </c>
      <c r="H2019" s="69">
        <v>4.51</v>
      </c>
      <c r="I2019" s="69">
        <v>1.72</v>
      </c>
      <c r="J2019" s="69">
        <v>1.99</v>
      </c>
    </row>
    <row r="2020" spans="2:10" x14ac:dyDescent="0.2">
      <c r="B2020" s="218" t="s">
        <v>2086</v>
      </c>
      <c r="C2020" s="69">
        <v>3.44</v>
      </c>
      <c r="D2020" s="69">
        <v>5.44</v>
      </c>
      <c r="E2020" s="69">
        <v>2.13</v>
      </c>
      <c r="F2020" s="69">
        <v>2.33</v>
      </c>
      <c r="G2020" s="69">
        <v>3.16</v>
      </c>
      <c r="H2020" s="69">
        <v>4.5</v>
      </c>
      <c r="I2020" s="69">
        <v>1.71</v>
      </c>
      <c r="J2020" s="69">
        <v>2.02</v>
      </c>
    </row>
    <row r="2021" spans="2:10" x14ac:dyDescent="0.2">
      <c r="B2021" s="218" t="s">
        <v>2087</v>
      </c>
      <c r="C2021" s="69">
        <v>3.43</v>
      </c>
      <c r="D2021" s="69">
        <v>5.43</v>
      </c>
      <c r="E2021" s="69">
        <v>2.15</v>
      </c>
      <c r="F2021" s="69">
        <v>2.33</v>
      </c>
      <c r="G2021" s="69">
        <v>3.17</v>
      </c>
      <c r="H2021" s="69">
        <v>4.53</v>
      </c>
      <c r="I2021" s="69">
        <v>1.71</v>
      </c>
      <c r="J2021" s="69">
        <v>2</v>
      </c>
    </row>
    <row r="2022" spans="2:10" x14ac:dyDescent="0.2">
      <c r="B2022" s="218" t="s">
        <v>2088</v>
      </c>
      <c r="C2022" s="69">
        <v>3.3</v>
      </c>
      <c r="D2022" s="69">
        <v>5.42</v>
      </c>
      <c r="E2022" s="69">
        <v>2.13</v>
      </c>
      <c r="F2022" s="69">
        <v>2.2400000000000002</v>
      </c>
      <c r="G2022" s="69">
        <v>3.16</v>
      </c>
      <c r="H2022" s="69">
        <v>3.95</v>
      </c>
      <c r="I2022" s="69">
        <v>1.71</v>
      </c>
      <c r="J2022" s="69">
        <v>1.99</v>
      </c>
    </row>
    <row r="2023" spans="2:10" x14ac:dyDescent="0.2">
      <c r="B2023" s="218" t="s">
        <v>2089</v>
      </c>
      <c r="C2023" s="69">
        <v>3.25</v>
      </c>
      <c r="D2023" s="69">
        <v>5.42</v>
      </c>
      <c r="E2023" s="69">
        <v>2.14</v>
      </c>
      <c r="F2023" s="69">
        <v>2.21</v>
      </c>
      <c r="G2023" s="69">
        <v>3.14</v>
      </c>
      <c r="H2023" s="69">
        <v>3.94</v>
      </c>
      <c r="I2023" s="69">
        <v>1.73</v>
      </c>
      <c r="J2023" s="69">
        <v>2</v>
      </c>
    </row>
    <row r="2024" spans="2:10" x14ac:dyDescent="0.2">
      <c r="B2024" s="218" t="s">
        <v>2090</v>
      </c>
      <c r="C2024" s="69">
        <v>3.58</v>
      </c>
      <c r="D2024" s="69">
        <v>5.43</v>
      </c>
      <c r="E2024" s="69">
        <v>2.15</v>
      </c>
      <c r="F2024" s="69">
        <v>2.2200000000000002</v>
      </c>
      <c r="G2024" s="69">
        <v>3.13</v>
      </c>
      <c r="H2024" s="69">
        <v>3.98</v>
      </c>
      <c r="I2024" s="69">
        <v>1.74</v>
      </c>
      <c r="J2024" s="69">
        <v>2</v>
      </c>
    </row>
    <row r="2025" spans="2:10" x14ac:dyDescent="0.2">
      <c r="B2025" s="218" t="s">
        <v>2091</v>
      </c>
      <c r="C2025" s="69">
        <v>3.27</v>
      </c>
      <c r="D2025" s="69">
        <v>5.45</v>
      </c>
      <c r="E2025" s="69">
        <v>2.15</v>
      </c>
      <c r="F2025" s="69">
        <v>2.23</v>
      </c>
      <c r="G2025" s="69">
        <v>3.1</v>
      </c>
      <c r="H2025" s="69">
        <v>3.96</v>
      </c>
      <c r="I2025" s="69">
        <v>1.74</v>
      </c>
      <c r="J2025" s="69">
        <v>2.02</v>
      </c>
    </row>
    <row r="2026" spans="2:10" x14ac:dyDescent="0.2">
      <c r="B2026" s="218" t="s">
        <v>2092</v>
      </c>
      <c r="C2026" s="69">
        <v>3.24</v>
      </c>
      <c r="D2026" s="69">
        <v>5.52</v>
      </c>
      <c r="E2026" s="69">
        <v>2.15</v>
      </c>
      <c r="F2026" s="69">
        <v>2.2400000000000002</v>
      </c>
      <c r="G2026" s="69">
        <v>3.06</v>
      </c>
      <c r="H2026" s="69">
        <v>3.97</v>
      </c>
      <c r="I2026" s="69">
        <v>1.72</v>
      </c>
      <c r="J2026" s="69">
        <v>2.0299999999999998</v>
      </c>
    </row>
    <row r="2027" spans="2:10" x14ac:dyDescent="0.2">
      <c r="B2027" s="218" t="s">
        <v>2093</v>
      </c>
      <c r="C2027" s="69">
        <v>3.27</v>
      </c>
      <c r="D2027" s="69">
        <v>5.5</v>
      </c>
      <c r="E2027" s="69">
        <v>2.12</v>
      </c>
      <c r="F2027" s="69">
        <v>2.19</v>
      </c>
      <c r="G2027" s="69">
        <v>2.99</v>
      </c>
      <c r="H2027" s="69">
        <v>3.95</v>
      </c>
      <c r="I2027" s="69">
        <v>1.7</v>
      </c>
      <c r="J2027" s="69">
        <v>2</v>
      </c>
    </row>
    <row r="2028" spans="2:10" x14ac:dyDescent="0.2">
      <c r="B2028" s="218" t="s">
        <v>2094</v>
      </c>
      <c r="C2028" s="69">
        <v>3.43</v>
      </c>
      <c r="D2028" s="69">
        <v>5.54</v>
      </c>
      <c r="E2028" s="69">
        <v>2.12</v>
      </c>
      <c r="F2028" s="69">
        <v>2.13</v>
      </c>
      <c r="G2028" s="69">
        <v>3.02</v>
      </c>
      <c r="H2028" s="69">
        <v>3.94</v>
      </c>
      <c r="I2028" s="69">
        <v>1.69</v>
      </c>
      <c r="J2028" s="69">
        <v>1.99</v>
      </c>
    </row>
    <row r="2029" spans="2:10" x14ac:dyDescent="0.2">
      <c r="B2029" s="218" t="s">
        <v>2095</v>
      </c>
      <c r="C2029" s="69">
        <v>3.22</v>
      </c>
      <c r="D2029" s="69">
        <v>5.55</v>
      </c>
      <c r="E2029" s="69">
        <v>2.11</v>
      </c>
      <c r="F2029" s="69">
        <v>2.14</v>
      </c>
      <c r="G2029" s="69">
        <v>3.05</v>
      </c>
      <c r="H2029" s="69">
        <v>3.96</v>
      </c>
      <c r="I2029" s="69">
        <v>1.69</v>
      </c>
      <c r="J2029" s="69">
        <v>1.99</v>
      </c>
    </row>
    <row r="2030" spans="2:10" x14ac:dyDescent="0.2">
      <c r="B2030" s="218" t="s">
        <v>2096</v>
      </c>
      <c r="C2030" s="69">
        <v>3.24</v>
      </c>
      <c r="D2030" s="69">
        <v>5.57</v>
      </c>
      <c r="E2030" s="69">
        <v>2.12</v>
      </c>
      <c r="F2030" s="69">
        <v>2.23</v>
      </c>
      <c r="G2030" s="69">
        <v>3.07</v>
      </c>
      <c r="H2030" s="69">
        <v>3.97</v>
      </c>
      <c r="I2030" s="69">
        <v>1.71</v>
      </c>
      <c r="J2030" s="69">
        <v>1.98</v>
      </c>
    </row>
    <row r="2031" spans="2:10" x14ac:dyDescent="0.2">
      <c r="B2031" s="218" t="s">
        <v>2097</v>
      </c>
      <c r="C2031" s="69">
        <v>3.45</v>
      </c>
      <c r="D2031" s="69">
        <v>5.65</v>
      </c>
      <c r="E2031" s="69">
        <v>2.15</v>
      </c>
      <c r="F2031" s="69">
        <v>2.23</v>
      </c>
      <c r="G2031" s="69">
        <v>3.09</v>
      </c>
      <c r="H2031" s="69">
        <v>4.0199999999999996</v>
      </c>
      <c r="I2031" s="69">
        <v>1.73</v>
      </c>
      <c r="J2031" s="69">
        <v>1.99</v>
      </c>
    </row>
    <row r="2032" spans="2:10" x14ac:dyDescent="0.2">
      <c r="B2032" s="218" t="s">
        <v>2098</v>
      </c>
      <c r="C2032" s="69">
        <v>3.36</v>
      </c>
      <c r="D2032" s="69">
        <v>5.71</v>
      </c>
      <c r="E2032" s="69">
        <v>2.14</v>
      </c>
      <c r="F2032" s="69">
        <v>2.23</v>
      </c>
      <c r="G2032" s="69">
        <v>3.17</v>
      </c>
      <c r="H2032" s="69">
        <v>4.0199999999999996</v>
      </c>
      <c r="I2032" s="69">
        <v>1.72</v>
      </c>
      <c r="J2032" s="69">
        <v>2.0099999999999998</v>
      </c>
    </row>
    <row r="2033" spans="2:10" x14ac:dyDescent="0.2">
      <c r="B2033" s="218" t="s">
        <v>2099</v>
      </c>
      <c r="C2033" s="69">
        <v>3.47</v>
      </c>
      <c r="D2033" s="69">
        <v>5.75</v>
      </c>
      <c r="E2033" s="69">
        <v>2.17</v>
      </c>
      <c r="F2033" s="69">
        <v>2.29</v>
      </c>
      <c r="G2033" s="69">
        <v>3.25</v>
      </c>
      <c r="H2033" s="69">
        <v>4.13</v>
      </c>
      <c r="I2033" s="69">
        <v>1.79</v>
      </c>
      <c r="J2033" s="69">
        <v>2.04</v>
      </c>
    </row>
    <row r="2034" spans="2:10" x14ac:dyDescent="0.2">
      <c r="B2034" s="218" t="s">
        <v>2100</v>
      </c>
      <c r="C2034" s="69">
        <v>3.71</v>
      </c>
      <c r="D2034" s="69">
        <v>5.77</v>
      </c>
      <c r="E2034" s="69">
        <v>2.17</v>
      </c>
      <c r="F2034" s="69">
        <v>2.1800000000000002</v>
      </c>
      <c r="G2034" s="69">
        <v>3.28</v>
      </c>
      <c r="H2034" s="69">
        <v>4.1500000000000004</v>
      </c>
      <c r="I2034" s="69">
        <v>1.81</v>
      </c>
      <c r="J2034" s="69">
        <v>2.0299999999999998</v>
      </c>
    </row>
    <row r="2035" spans="2:10" x14ac:dyDescent="0.2">
      <c r="B2035" s="218" t="s">
        <v>2101</v>
      </c>
      <c r="C2035" s="69">
        <v>3.53</v>
      </c>
      <c r="D2035" s="69">
        <v>5.79</v>
      </c>
      <c r="E2035" s="69">
        <v>2.1800000000000002</v>
      </c>
      <c r="F2035" s="69">
        <v>2.2400000000000002</v>
      </c>
      <c r="G2035" s="69">
        <v>3.33</v>
      </c>
      <c r="H2035" s="69">
        <v>4.17</v>
      </c>
      <c r="I2035" s="69">
        <v>1.82</v>
      </c>
      <c r="J2035" s="69">
        <v>2.06</v>
      </c>
    </row>
    <row r="2036" spans="2:10" x14ac:dyDescent="0.2">
      <c r="B2036" s="218" t="s">
        <v>2102</v>
      </c>
      <c r="C2036" s="69">
        <v>3.51</v>
      </c>
      <c r="D2036" s="69">
        <v>5.78</v>
      </c>
      <c r="E2036" s="69">
        <v>2.19</v>
      </c>
      <c r="F2036" s="69">
        <v>2.36</v>
      </c>
      <c r="G2036" s="69">
        <v>3.37</v>
      </c>
      <c r="H2036" s="69">
        <v>4.22</v>
      </c>
      <c r="I2036" s="69">
        <v>1.86</v>
      </c>
      <c r="J2036" s="69">
        <v>2.06</v>
      </c>
    </row>
    <row r="2037" spans="2:10" x14ac:dyDescent="0.2">
      <c r="B2037" s="218" t="s">
        <v>2103</v>
      </c>
      <c r="C2037" s="69">
        <v>3.62</v>
      </c>
      <c r="D2037" s="69">
        <v>5.82</v>
      </c>
      <c r="E2037" s="69">
        <v>2.2200000000000002</v>
      </c>
      <c r="F2037" s="69">
        <v>2.41</v>
      </c>
      <c r="G2037" s="69">
        <v>3.38</v>
      </c>
      <c r="H2037" s="69">
        <v>4.22</v>
      </c>
      <c r="I2037" s="69">
        <v>1.84</v>
      </c>
      <c r="J2037" s="69">
        <v>2.0499999999999998</v>
      </c>
    </row>
    <row r="2038" spans="2:10" x14ac:dyDescent="0.2">
      <c r="B2038" s="218" t="s">
        <v>2104</v>
      </c>
      <c r="C2038" s="69">
        <v>3.78</v>
      </c>
      <c r="D2038" s="69">
        <v>5.83</v>
      </c>
      <c r="E2038" s="69">
        <v>2.2599999999999998</v>
      </c>
      <c r="F2038" s="69">
        <v>2.4500000000000002</v>
      </c>
      <c r="G2038" s="69">
        <v>3.43</v>
      </c>
      <c r="H2038" s="69">
        <v>4.2699999999999996</v>
      </c>
      <c r="I2038" s="69">
        <v>1.84</v>
      </c>
      <c r="J2038" s="69">
        <v>2.08</v>
      </c>
    </row>
    <row r="2039" spans="2:10" x14ac:dyDescent="0.2">
      <c r="B2039" s="218" t="s">
        <v>2105</v>
      </c>
      <c r="C2039" s="69">
        <v>3.79</v>
      </c>
      <c r="D2039" s="69">
        <v>5.88</v>
      </c>
      <c r="E2039" s="69">
        <v>2.2599999999999998</v>
      </c>
      <c r="F2039" s="69">
        <v>2.52</v>
      </c>
      <c r="G2039" s="69">
        <v>3.43</v>
      </c>
      <c r="H2039" s="69">
        <v>4.2699999999999996</v>
      </c>
      <c r="I2039" s="69">
        <v>1.85</v>
      </c>
      <c r="J2039" s="69">
        <v>2.13</v>
      </c>
    </row>
    <row r="2040" spans="2:10" x14ac:dyDescent="0.2">
      <c r="B2040" s="218" t="s">
        <v>2106</v>
      </c>
      <c r="C2040" s="69">
        <v>3.8</v>
      </c>
      <c r="D2040" s="69">
        <v>5.91</v>
      </c>
      <c r="E2040" s="69">
        <v>2.25</v>
      </c>
      <c r="F2040" s="69">
        <v>2.46</v>
      </c>
      <c r="G2040" s="69">
        <v>3.48</v>
      </c>
      <c r="H2040" s="69">
        <v>4.33</v>
      </c>
      <c r="I2040" s="69">
        <v>1.85</v>
      </c>
      <c r="J2040" s="69">
        <v>2.1</v>
      </c>
    </row>
    <row r="2041" spans="2:10" x14ac:dyDescent="0.2">
      <c r="B2041" s="218" t="s">
        <v>2107</v>
      </c>
      <c r="C2041" s="69">
        <v>3.8</v>
      </c>
      <c r="D2041" s="69">
        <v>5.92</v>
      </c>
      <c r="E2041" s="69">
        <v>2.27</v>
      </c>
      <c r="F2041" s="69">
        <v>2.5499999999999998</v>
      </c>
      <c r="G2041" s="69">
        <v>3.48</v>
      </c>
      <c r="H2041" s="69">
        <v>4.37</v>
      </c>
      <c r="I2041" s="69">
        <v>1.88</v>
      </c>
      <c r="J2041" s="69">
        <v>2.14</v>
      </c>
    </row>
    <row r="2042" spans="2:10" x14ac:dyDescent="0.2">
      <c r="B2042" s="218" t="s">
        <v>2108</v>
      </c>
      <c r="C2042" s="69">
        <v>3.83</v>
      </c>
      <c r="D2042" s="69">
        <v>5.72</v>
      </c>
      <c r="E2042" s="69">
        <v>2.23</v>
      </c>
      <c r="F2042" s="69">
        <v>2.52</v>
      </c>
      <c r="G2042" s="69">
        <v>3.46</v>
      </c>
      <c r="H2042" s="69">
        <v>4.37</v>
      </c>
      <c r="I2042" s="69">
        <v>1.87</v>
      </c>
      <c r="J2042" s="69">
        <v>2.11</v>
      </c>
    </row>
    <row r="2043" spans="2:10" x14ac:dyDescent="0.2">
      <c r="B2043" s="218" t="s">
        <v>2109</v>
      </c>
      <c r="C2043" s="69">
        <v>4.18</v>
      </c>
      <c r="D2043" s="69">
        <v>5.79</v>
      </c>
      <c r="E2043" s="69">
        <v>2.29</v>
      </c>
      <c r="F2043" s="69">
        <v>2.59</v>
      </c>
      <c r="G2043" s="69">
        <v>3.54</v>
      </c>
      <c r="H2043" s="69">
        <v>4.45</v>
      </c>
      <c r="I2043" s="69">
        <v>1.88</v>
      </c>
      <c r="J2043" s="69">
        <v>2.13</v>
      </c>
    </row>
    <row r="2044" spans="2:10" x14ac:dyDescent="0.2">
      <c r="B2044" s="218" t="s">
        <v>2110</v>
      </c>
      <c r="C2044" s="69">
        <v>4.0999999999999996</v>
      </c>
      <c r="D2044" s="69">
        <v>5.79</v>
      </c>
      <c r="E2044" s="69">
        <v>2.31</v>
      </c>
      <c r="F2044" s="69">
        <v>2.59</v>
      </c>
      <c r="G2044" s="69">
        <v>3.6</v>
      </c>
      <c r="H2044" s="69">
        <v>4.47</v>
      </c>
      <c r="I2044" s="69">
        <v>1.86</v>
      </c>
      <c r="J2044" s="69">
        <v>2.13</v>
      </c>
    </row>
    <row r="2045" spans="2:10" x14ac:dyDescent="0.2">
      <c r="B2045" s="218" t="s">
        <v>2111</v>
      </c>
      <c r="C2045" s="69">
        <v>4.1100000000000003</v>
      </c>
      <c r="D2045" s="69">
        <v>5.79</v>
      </c>
      <c r="E2045" s="69">
        <v>2.2999999999999998</v>
      </c>
      <c r="F2045" s="69">
        <v>2.6</v>
      </c>
      <c r="G2045" s="69">
        <v>3.5</v>
      </c>
      <c r="H2045" s="69">
        <v>4.41</v>
      </c>
      <c r="I2045" s="69">
        <v>1.68</v>
      </c>
      <c r="J2045" s="69">
        <v>2.13</v>
      </c>
    </row>
    <row r="2046" spans="2:10" x14ac:dyDescent="0.2">
      <c r="B2046" s="218" t="s">
        <v>2112</v>
      </c>
      <c r="C2046" s="69">
        <v>4.1900000000000004</v>
      </c>
      <c r="D2046" s="69">
        <v>5.89</v>
      </c>
      <c r="E2046" s="69">
        <v>2.2999999999999998</v>
      </c>
      <c r="F2046" s="69">
        <v>2.6</v>
      </c>
      <c r="G2046" s="69">
        <v>3.52</v>
      </c>
      <c r="H2046" s="69">
        <v>4.4000000000000004</v>
      </c>
      <c r="I2046" s="69">
        <v>1.7</v>
      </c>
      <c r="J2046" s="69">
        <v>2.12</v>
      </c>
    </row>
    <row r="2047" spans="2:10" x14ac:dyDescent="0.2">
      <c r="B2047" s="218" t="s">
        <v>2113</v>
      </c>
      <c r="C2047" s="69">
        <v>4.22</v>
      </c>
      <c r="D2047" s="69">
        <v>5.94</v>
      </c>
      <c r="E2047" s="69">
        <v>2.39</v>
      </c>
      <c r="F2047" s="69">
        <v>2.66</v>
      </c>
      <c r="G2047" s="69">
        <v>3.68</v>
      </c>
      <c r="H2047" s="69">
        <v>4.46</v>
      </c>
      <c r="I2047" s="69">
        <v>1.74</v>
      </c>
      <c r="J2047" s="69">
        <v>2.14</v>
      </c>
    </row>
    <row r="2048" spans="2:10" x14ac:dyDescent="0.2">
      <c r="B2048" s="218" t="s">
        <v>2114</v>
      </c>
      <c r="C2048" s="69">
        <v>4.46</v>
      </c>
      <c r="D2048" s="69">
        <v>5.99</v>
      </c>
      <c r="E2048" s="69">
        <v>2.4500000000000002</v>
      </c>
      <c r="F2048" s="69">
        <v>2.83</v>
      </c>
      <c r="G2048" s="69">
        <v>3.74</v>
      </c>
      <c r="H2048" s="69">
        <v>4.5599999999999996</v>
      </c>
      <c r="I2048" s="69">
        <v>1.79</v>
      </c>
      <c r="J2048" s="69">
        <v>2.17</v>
      </c>
    </row>
    <row r="2049" spans="2:10" x14ac:dyDescent="0.2">
      <c r="B2049" s="218" t="s">
        <v>2115</v>
      </c>
      <c r="C2049" s="69">
        <v>4.21</v>
      </c>
      <c r="D2049" s="69">
        <v>5.92</v>
      </c>
      <c r="E2049" s="69">
        <v>2.54</v>
      </c>
      <c r="F2049" s="69">
        <v>2.92</v>
      </c>
      <c r="G2049" s="69">
        <v>3.87</v>
      </c>
      <c r="H2049" s="69">
        <v>4.57</v>
      </c>
      <c r="I2049" s="69">
        <v>1.77</v>
      </c>
      <c r="J2049" s="69">
        <v>2.2000000000000002</v>
      </c>
    </row>
    <row r="2050" spans="2:10" x14ac:dyDescent="0.2">
      <c r="B2050" s="218" t="s">
        <v>2116</v>
      </c>
      <c r="C2050" s="69">
        <v>3.93</v>
      </c>
      <c r="D2050" s="69">
        <v>5.78</v>
      </c>
      <c r="E2050" s="69">
        <v>2.2599999999999998</v>
      </c>
      <c r="F2050" s="69">
        <v>2.21</v>
      </c>
      <c r="G2050" s="69">
        <v>3.55</v>
      </c>
      <c r="H2050" s="69">
        <v>4.45</v>
      </c>
      <c r="I2050" s="69">
        <v>1.64</v>
      </c>
      <c r="J2050" s="69">
        <v>2.0499999999999998</v>
      </c>
    </row>
    <row r="2051" spans="2:10" x14ac:dyDescent="0.2">
      <c r="B2051" s="218" t="s">
        <v>2117</v>
      </c>
      <c r="C2051" s="69">
        <v>4.21</v>
      </c>
      <c r="D2051" s="69">
        <v>5.75</v>
      </c>
      <c r="E2051" s="69">
        <v>2.25</v>
      </c>
      <c r="F2051" s="69">
        <v>2.21</v>
      </c>
      <c r="G2051" s="69">
        <v>3.53</v>
      </c>
      <c r="H2051" s="69">
        <v>4.38</v>
      </c>
      <c r="I2051" s="69">
        <v>1.64</v>
      </c>
      <c r="J2051" s="69">
        <v>2.02</v>
      </c>
    </row>
    <row r="2052" spans="2:10" x14ac:dyDescent="0.2">
      <c r="B2052" s="218" t="s">
        <v>2118</v>
      </c>
      <c r="C2052" s="69">
        <v>3.58</v>
      </c>
      <c r="D2052" s="69">
        <v>5.56</v>
      </c>
      <c r="E2052" s="69">
        <v>2.08</v>
      </c>
      <c r="F2052" s="69">
        <v>2.0099999999999998</v>
      </c>
      <c r="G2052" s="69">
        <v>3.19</v>
      </c>
      <c r="H2052" s="69">
        <v>4.07</v>
      </c>
      <c r="I2052" s="69">
        <v>1.53</v>
      </c>
      <c r="J2052" s="69">
        <v>1.91</v>
      </c>
    </row>
    <row r="2053" spans="2:10" x14ac:dyDescent="0.2">
      <c r="B2053" s="218" t="s">
        <v>2119</v>
      </c>
      <c r="C2053" s="69">
        <v>3.51</v>
      </c>
      <c r="D2053" s="69">
        <v>5.58</v>
      </c>
      <c r="E2053" s="69">
        <v>2.08</v>
      </c>
      <c r="F2053" s="69">
        <v>2.0099999999999998</v>
      </c>
      <c r="G2053" s="69">
        <v>3.17</v>
      </c>
      <c r="H2053" s="69">
        <v>4.0599999999999996</v>
      </c>
      <c r="I2053" s="69">
        <v>1.53</v>
      </c>
      <c r="J2053" s="69">
        <v>1.91</v>
      </c>
    </row>
    <row r="2054" spans="2:10" x14ac:dyDescent="0.2">
      <c r="B2054" s="218" t="s">
        <v>2120</v>
      </c>
      <c r="C2054" s="69">
        <v>3.46</v>
      </c>
      <c r="D2054" s="69">
        <v>5.63</v>
      </c>
      <c r="E2054" s="69">
        <v>2.06</v>
      </c>
      <c r="F2054" s="69">
        <v>1.96</v>
      </c>
      <c r="G2054" s="69">
        <v>3.16</v>
      </c>
      <c r="H2054" s="69">
        <v>4.03</v>
      </c>
      <c r="I2054" s="69">
        <v>1.5</v>
      </c>
      <c r="J2054" s="69">
        <v>1.88</v>
      </c>
    </row>
    <row r="2055" spans="2:10" x14ac:dyDescent="0.2">
      <c r="B2055" s="218" t="s">
        <v>2121</v>
      </c>
      <c r="C2055" s="69">
        <v>3.82</v>
      </c>
      <c r="D2055" s="69">
        <v>5.67</v>
      </c>
      <c r="E2055" s="69">
        <v>2.11</v>
      </c>
      <c r="F2055" s="69">
        <v>1.91</v>
      </c>
      <c r="G2055" s="69">
        <v>3.34</v>
      </c>
      <c r="H2055" s="69">
        <v>4.05</v>
      </c>
      <c r="I2055" s="69">
        <v>1.52</v>
      </c>
      <c r="J2055" s="69">
        <v>1.88</v>
      </c>
    </row>
    <row r="2056" spans="2:10" x14ac:dyDescent="0.2">
      <c r="B2056" s="218" t="s">
        <v>2122</v>
      </c>
      <c r="C2056" s="69">
        <v>3.63</v>
      </c>
      <c r="D2056" s="69">
        <v>5.84</v>
      </c>
      <c r="E2056" s="69">
        <v>2.14</v>
      </c>
      <c r="F2056" s="69">
        <v>2</v>
      </c>
      <c r="G2056" s="69">
        <v>3.47</v>
      </c>
      <c r="H2056" s="69">
        <v>4.1500000000000004</v>
      </c>
      <c r="I2056" s="69">
        <v>1.57</v>
      </c>
      <c r="J2056" s="69">
        <v>1.93</v>
      </c>
    </row>
    <row r="2057" spans="2:10" x14ac:dyDescent="0.2">
      <c r="B2057" s="218" t="s">
        <v>2123</v>
      </c>
      <c r="C2057" s="69">
        <v>3.5</v>
      </c>
      <c r="D2057" s="69">
        <v>5.99</v>
      </c>
      <c r="E2057" s="69">
        <v>2.14</v>
      </c>
      <c r="F2057" s="69">
        <v>2</v>
      </c>
      <c r="G2057" s="69">
        <v>3.51</v>
      </c>
      <c r="H2057" s="69">
        <v>4.09</v>
      </c>
      <c r="I2057" s="69">
        <v>1.55</v>
      </c>
      <c r="J2057" s="69">
        <v>1.92</v>
      </c>
    </row>
    <row r="2058" spans="2:10" x14ac:dyDescent="0.2">
      <c r="B2058" s="218" t="s">
        <v>2124</v>
      </c>
      <c r="C2058" s="69">
        <v>3.42</v>
      </c>
      <c r="D2058" s="69">
        <v>6.09</v>
      </c>
      <c r="E2058" s="69">
        <v>2.12</v>
      </c>
      <c r="F2058" s="69">
        <v>2.0299999999999998</v>
      </c>
      <c r="G2058" s="69">
        <v>3.49</v>
      </c>
      <c r="H2058" s="69">
        <v>4.1500000000000004</v>
      </c>
      <c r="I2058" s="69">
        <v>1.54</v>
      </c>
      <c r="J2058" s="69">
        <v>1.92</v>
      </c>
    </row>
    <row r="2059" spans="2:10" x14ac:dyDescent="0.2">
      <c r="B2059" s="218" t="s">
        <v>2125</v>
      </c>
      <c r="C2059" s="69">
        <v>3.34</v>
      </c>
      <c r="D2059" s="69">
        <v>5.77</v>
      </c>
      <c r="E2059" s="69">
        <v>2.02</v>
      </c>
      <c r="F2059" s="69">
        <v>1.97</v>
      </c>
      <c r="G2059" s="69">
        <v>3.25</v>
      </c>
      <c r="H2059" s="69">
        <v>3.94</v>
      </c>
      <c r="I2059" s="69">
        <v>1.48</v>
      </c>
      <c r="J2059" s="69">
        <v>1.87</v>
      </c>
    </row>
    <row r="2060" spans="2:10" x14ac:dyDescent="0.2">
      <c r="B2060" s="218" t="s">
        <v>2126</v>
      </c>
      <c r="C2060" s="69">
        <v>3.39</v>
      </c>
      <c r="D2060" s="69">
        <v>5.78</v>
      </c>
      <c r="E2060" s="69">
        <v>2</v>
      </c>
      <c r="F2060" s="69">
        <v>1.97</v>
      </c>
      <c r="G2060" s="69">
        <v>3.24</v>
      </c>
      <c r="H2060" s="69">
        <v>3.93</v>
      </c>
      <c r="I2060" s="69">
        <v>1.51</v>
      </c>
      <c r="J2060" s="69">
        <v>1.84</v>
      </c>
    </row>
    <row r="2061" spans="2:10" x14ac:dyDescent="0.2">
      <c r="B2061" s="218" t="s">
        <v>2127</v>
      </c>
      <c r="C2061" s="69">
        <v>3.36</v>
      </c>
      <c r="D2061" s="69">
        <v>5.52</v>
      </c>
      <c r="E2061" s="69">
        <v>1.98</v>
      </c>
      <c r="F2061" s="69">
        <v>1.93</v>
      </c>
      <c r="G2061" s="69">
        <v>3.12</v>
      </c>
      <c r="H2061" s="69">
        <v>3.93</v>
      </c>
      <c r="I2061" s="69">
        <v>1.5</v>
      </c>
      <c r="J2061" s="69">
        <v>1.84</v>
      </c>
    </row>
    <row r="2062" spans="2:10" x14ac:dyDescent="0.2">
      <c r="B2062" s="218" t="s">
        <v>2128</v>
      </c>
      <c r="C2062" s="69">
        <v>3.27</v>
      </c>
      <c r="D2062" s="69">
        <v>5.49</v>
      </c>
      <c r="E2062" s="69">
        <v>1.95</v>
      </c>
      <c r="F2062" s="69">
        <v>1.88</v>
      </c>
      <c r="G2062" s="69">
        <v>3.1</v>
      </c>
      <c r="H2062" s="69">
        <v>3.85</v>
      </c>
      <c r="I2062" s="69">
        <v>1.45</v>
      </c>
      <c r="J2062" s="69">
        <v>1.8</v>
      </c>
    </row>
    <row r="2063" spans="2:10" x14ac:dyDescent="0.2">
      <c r="B2063" s="218" t="s">
        <v>2129</v>
      </c>
      <c r="C2063" s="69">
        <v>3.25</v>
      </c>
      <c r="D2063" s="69">
        <v>5.43</v>
      </c>
      <c r="E2063" s="69">
        <v>1.95</v>
      </c>
      <c r="F2063" s="69">
        <v>1.88</v>
      </c>
      <c r="G2063" s="69">
        <v>3.11</v>
      </c>
      <c r="H2063" s="69">
        <v>3.83</v>
      </c>
      <c r="I2063" s="69">
        <v>1.43</v>
      </c>
      <c r="J2063" s="69">
        <v>1.79</v>
      </c>
    </row>
    <row r="2064" spans="2:10" x14ac:dyDescent="0.2">
      <c r="B2064" s="218" t="s">
        <v>2130</v>
      </c>
      <c r="C2064" s="69">
        <v>3.29</v>
      </c>
      <c r="D2064" s="69">
        <v>5.37</v>
      </c>
      <c r="E2064" s="69">
        <v>1.97</v>
      </c>
      <c r="F2064" s="69">
        <v>1.87</v>
      </c>
      <c r="G2064" s="69">
        <v>3.1</v>
      </c>
      <c r="H2064" s="69">
        <v>3.88</v>
      </c>
      <c r="I2064" s="69">
        <v>1.44</v>
      </c>
      <c r="J2064" s="69">
        <v>1.82</v>
      </c>
    </row>
    <row r="2065" spans="2:10" x14ac:dyDescent="0.2">
      <c r="B2065" s="218" t="s">
        <v>2131</v>
      </c>
      <c r="C2065" s="69">
        <v>3.23</v>
      </c>
      <c r="D2065" s="69">
        <v>5.37</v>
      </c>
      <c r="E2065" s="69">
        <v>1.97</v>
      </c>
      <c r="F2065" s="69">
        <v>1.85</v>
      </c>
      <c r="G2065" s="69">
        <v>3.07</v>
      </c>
      <c r="H2065" s="69">
        <v>3.82</v>
      </c>
      <c r="I2065" s="69">
        <v>1.44</v>
      </c>
      <c r="J2065" s="69">
        <v>1.83</v>
      </c>
    </row>
    <row r="2066" spans="2:10" x14ac:dyDescent="0.2">
      <c r="B2066" s="218" t="s">
        <v>2132</v>
      </c>
      <c r="C2066" s="69">
        <v>3.3</v>
      </c>
      <c r="D2066" s="69">
        <v>5.25</v>
      </c>
      <c r="E2066" s="69">
        <v>1.96</v>
      </c>
      <c r="F2066" s="69">
        <v>1.88</v>
      </c>
      <c r="G2066" s="69">
        <v>3.07</v>
      </c>
      <c r="H2066" s="69">
        <v>3.79</v>
      </c>
      <c r="I2066" s="69">
        <v>1.39</v>
      </c>
      <c r="J2066" s="69">
        <v>1.77</v>
      </c>
    </row>
    <row r="2067" spans="2:10" x14ac:dyDescent="0.2">
      <c r="B2067" s="218" t="s">
        <v>2133</v>
      </c>
      <c r="C2067" s="69">
        <v>3.19</v>
      </c>
      <c r="D2067" s="69">
        <v>5.24</v>
      </c>
      <c r="E2067" s="69">
        <v>1.93</v>
      </c>
      <c r="F2067" s="69">
        <v>1.86</v>
      </c>
      <c r="G2067" s="69">
        <v>3.05</v>
      </c>
      <c r="H2067" s="69">
        <v>3.8</v>
      </c>
      <c r="I2067" s="69">
        <v>1.35</v>
      </c>
      <c r="J2067" s="69">
        <v>1.78</v>
      </c>
    </row>
    <row r="2068" spans="2:10" x14ac:dyDescent="0.2">
      <c r="B2068" s="218" t="s">
        <v>2134</v>
      </c>
      <c r="C2068" s="69">
        <v>3.12</v>
      </c>
      <c r="D2068" s="69">
        <v>5.22</v>
      </c>
      <c r="E2068" s="69">
        <v>1.88</v>
      </c>
      <c r="F2068" s="69">
        <v>1.84</v>
      </c>
      <c r="G2068" s="69">
        <v>2.93</v>
      </c>
      <c r="H2068" s="69">
        <v>3.76</v>
      </c>
      <c r="I2068" s="69">
        <v>1.32</v>
      </c>
      <c r="J2068" s="69">
        <v>1.76</v>
      </c>
    </row>
    <row r="2069" spans="2:10" x14ac:dyDescent="0.2">
      <c r="B2069" s="218" t="s">
        <v>2135</v>
      </c>
      <c r="C2069" s="69">
        <v>3.18</v>
      </c>
      <c r="D2069" s="69">
        <v>5.21</v>
      </c>
      <c r="E2069" s="69">
        <v>1.86</v>
      </c>
      <c r="F2069" s="69">
        <v>1.89</v>
      </c>
      <c r="G2069" s="69">
        <v>2.92</v>
      </c>
      <c r="H2069" s="69">
        <v>3.77</v>
      </c>
      <c r="I2069" s="69">
        <v>1.3</v>
      </c>
      <c r="J2069" s="69">
        <v>1.75</v>
      </c>
    </row>
    <row r="2070" spans="2:10" x14ac:dyDescent="0.2">
      <c r="B2070" s="218" t="s">
        <v>2136</v>
      </c>
      <c r="C2070" s="69">
        <v>3.21</v>
      </c>
      <c r="D2070" s="69">
        <v>5.21</v>
      </c>
      <c r="E2070" s="69">
        <v>1.86</v>
      </c>
      <c r="F2070" s="69">
        <v>1.9</v>
      </c>
      <c r="G2070" s="69">
        <v>2.89</v>
      </c>
      <c r="H2070" s="69">
        <v>3.76</v>
      </c>
      <c r="I2070" s="69">
        <v>1.3</v>
      </c>
      <c r="J2070" s="69">
        <v>1.74</v>
      </c>
    </row>
    <row r="2071" spans="2:10" x14ac:dyDescent="0.2">
      <c r="B2071" s="218" t="s">
        <v>2137</v>
      </c>
      <c r="C2071" s="69">
        <v>3.01</v>
      </c>
      <c r="D2071" s="69">
        <v>5.23</v>
      </c>
      <c r="E2071" s="69">
        <v>1.86</v>
      </c>
      <c r="F2071" s="69">
        <v>1.82</v>
      </c>
      <c r="G2071" s="69">
        <v>2.86</v>
      </c>
      <c r="H2071" s="69">
        <v>3.76</v>
      </c>
      <c r="I2071" s="69">
        <v>1.29</v>
      </c>
      <c r="J2071" s="69">
        <v>1.74</v>
      </c>
    </row>
    <row r="2072" spans="2:10" x14ac:dyDescent="0.2">
      <c r="B2072" s="218" t="s">
        <v>2138</v>
      </c>
      <c r="C2072" s="69">
        <v>2.96</v>
      </c>
      <c r="D2072" s="69">
        <v>5.19</v>
      </c>
      <c r="E2072" s="69">
        <v>1.82</v>
      </c>
      <c r="F2072" s="69">
        <v>1.77</v>
      </c>
      <c r="G2072" s="69">
        <v>2.89</v>
      </c>
      <c r="H2072" s="69">
        <v>3.67</v>
      </c>
      <c r="I2072" s="69">
        <v>1.26</v>
      </c>
      <c r="J2072" s="69">
        <v>1.72</v>
      </c>
    </row>
    <row r="2073" spans="2:10" x14ac:dyDescent="0.2">
      <c r="B2073" s="218" t="s">
        <v>2139</v>
      </c>
      <c r="C2073" s="69">
        <v>2.93</v>
      </c>
      <c r="D2073" s="69">
        <v>5.2</v>
      </c>
      <c r="E2073" s="69">
        <v>1.81</v>
      </c>
      <c r="F2073" s="69">
        <v>1.78</v>
      </c>
      <c r="G2073" s="69">
        <v>2.89</v>
      </c>
      <c r="H2073" s="69">
        <v>3.73</v>
      </c>
      <c r="I2073" s="69">
        <v>1.28</v>
      </c>
      <c r="J2073" s="69">
        <v>1.78</v>
      </c>
    </row>
    <row r="2074" spans="2:10" x14ac:dyDescent="0.2">
      <c r="B2074" s="218" t="s">
        <v>2140</v>
      </c>
      <c r="C2074" s="69">
        <v>2.93</v>
      </c>
      <c r="D2074" s="69">
        <v>5.15</v>
      </c>
      <c r="E2074" s="69">
        <v>1.79</v>
      </c>
      <c r="F2074" s="69">
        <v>1.78</v>
      </c>
      <c r="G2074" s="69">
        <v>2.89</v>
      </c>
      <c r="H2074" s="69">
        <v>3.74</v>
      </c>
      <c r="I2074" s="69">
        <v>1.24</v>
      </c>
      <c r="J2074" s="69">
        <v>1.76</v>
      </c>
    </row>
    <row r="2075" spans="2:10" x14ac:dyDescent="0.2">
      <c r="B2075" s="218" t="s">
        <v>2141</v>
      </c>
      <c r="C2075" s="69">
        <v>2.94</v>
      </c>
      <c r="D2075" s="69">
        <v>5.13</v>
      </c>
      <c r="E2075" s="69">
        <v>1.8</v>
      </c>
      <c r="F2075" s="69">
        <v>1.72</v>
      </c>
      <c r="G2075" s="69">
        <v>2.9</v>
      </c>
      <c r="H2075" s="69">
        <v>3.74</v>
      </c>
      <c r="I2075" s="69">
        <v>1.23</v>
      </c>
      <c r="J2075" s="69">
        <v>1.75</v>
      </c>
    </row>
    <row r="2076" spans="2:10" x14ac:dyDescent="0.2">
      <c r="B2076" s="218" t="s">
        <v>2142</v>
      </c>
      <c r="C2076" s="69">
        <v>2.96</v>
      </c>
      <c r="D2076" s="69">
        <v>5.07</v>
      </c>
      <c r="E2076" s="69">
        <v>1.81</v>
      </c>
      <c r="F2076" s="69">
        <v>1.75</v>
      </c>
      <c r="G2076" s="69">
        <v>2.91</v>
      </c>
      <c r="H2076" s="69">
        <v>3.79</v>
      </c>
      <c r="I2076" s="69">
        <v>1.23</v>
      </c>
      <c r="J2076" s="69">
        <v>1.75</v>
      </c>
    </row>
    <row r="2077" spans="2:10" x14ac:dyDescent="0.2">
      <c r="B2077" s="218" t="s">
        <v>2143</v>
      </c>
      <c r="C2077" s="69">
        <v>2.96</v>
      </c>
      <c r="D2077" s="69">
        <v>5.05</v>
      </c>
      <c r="E2077" s="69">
        <v>1.83</v>
      </c>
      <c r="F2077" s="69">
        <v>1.72</v>
      </c>
      <c r="G2077" s="69">
        <v>2.91</v>
      </c>
      <c r="H2077" s="69">
        <v>3.81</v>
      </c>
      <c r="I2077" s="69">
        <v>1.23</v>
      </c>
      <c r="J2077" s="69">
        <v>1.78</v>
      </c>
    </row>
    <row r="2078" spans="2:10" x14ac:dyDescent="0.2">
      <c r="B2078" s="218" t="s">
        <v>2144</v>
      </c>
      <c r="C2078" s="69">
        <v>2.95</v>
      </c>
      <c r="D2078" s="69">
        <v>5.03</v>
      </c>
      <c r="E2078" s="69">
        <v>1.82</v>
      </c>
      <c r="F2078" s="69">
        <v>1.73</v>
      </c>
      <c r="G2078" s="69">
        <v>2.9</v>
      </c>
      <c r="H2078" s="69">
        <v>3.83</v>
      </c>
      <c r="I2078" s="69">
        <v>1.22</v>
      </c>
      <c r="J2078" s="69">
        <v>1.78</v>
      </c>
    </row>
    <row r="2079" spans="2:10" x14ac:dyDescent="0.2">
      <c r="B2079" s="218" t="s">
        <v>2145</v>
      </c>
      <c r="C2079" s="69">
        <v>2.93</v>
      </c>
      <c r="D2079" s="69">
        <v>5.03</v>
      </c>
      <c r="E2079" s="69">
        <v>1.82</v>
      </c>
      <c r="F2079" s="69">
        <v>1.67</v>
      </c>
      <c r="G2079" s="69">
        <v>2.86</v>
      </c>
      <c r="H2079" s="69">
        <v>3.83</v>
      </c>
      <c r="I2079" s="69">
        <v>1.22</v>
      </c>
      <c r="J2079" s="69">
        <v>1.78</v>
      </c>
    </row>
    <row r="2080" spans="2:10" x14ac:dyDescent="0.2">
      <c r="B2080" s="218" t="s">
        <v>2146</v>
      </c>
      <c r="C2080" s="69">
        <v>2.84</v>
      </c>
      <c r="D2080" s="69">
        <v>4.9800000000000004</v>
      </c>
      <c r="E2080" s="69">
        <v>1.79</v>
      </c>
      <c r="F2080" s="69">
        <v>1.68</v>
      </c>
      <c r="G2080" s="69">
        <v>2.83</v>
      </c>
      <c r="H2080" s="69">
        <v>3.79</v>
      </c>
      <c r="I2080" s="69">
        <v>1.22</v>
      </c>
      <c r="J2080" s="69">
        <v>1.82</v>
      </c>
    </row>
    <row r="2081" spans="2:10" x14ac:dyDescent="0.2">
      <c r="B2081" s="218" t="s">
        <v>2147</v>
      </c>
      <c r="C2081" s="69">
        <v>2.81</v>
      </c>
      <c r="D2081" s="69">
        <v>4.99</v>
      </c>
      <c r="E2081" s="69">
        <v>1.78</v>
      </c>
      <c r="F2081" s="69">
        <v>1.68</v>
      </c>
      <c r="G2081" s="69">
        <v>2.82</v>
      </c>
      <c r="H2081" s="69">
        <v>3.78</v>
      </c>
      <c r="I2081" s="69">
        <v>1.22</v>
      </c>
      <c r="J2081" s="69">
        <v>1.78</v>
      </c>
    </row>
    <row r="2082" spans="2:10" x14ac:dyDescent="0.2">
      <c r="B2082" s="218" t="s">
        <v>2148</v>
      </c>
      <c r="C2082" s="69">
        <v>2.81</v>
      </c>
      <c r="D2082" s="69">
        <v>5.01</v>
      </c>
      <c r="E2082" s="69">
        <v>1.8</v>
      </c>
      <c r="F2082" s="69">
        <v>1.68</v>
      </c>
      <c r="G2082" s="69">
        <v>2.82</v>
      </c>
      <c r="H2082" s="69">
        <v>3.79</v>
      </c>
      <c r="I2082" s="69">
        <v>1.21</v>
      </c>
      <c r="J2082" s="69">
        <v>1.79</v>
      </c>
    </row>
    <row r="2083" spans="2:10" x14ac:dyDescent="0.2">
      <c r="B2083" s="218" t="s">
        <v>2149</v>
      </c>
      <c r="C2083" s="69">
        <v>2.8</v>
      </c>
      <c r="D2083" s="69">
        <v>5.01</v>
      </c>
      <c r="E2083" s="69">
        <v>1.8</v>
      </c>
      <c r="F2083" s="69">
        <v>1.68</v>
      </c>
      <c r="G2083" s="69">
        <v>2.82</v>
      </c>
      <c r="H2083" s="69">
        <v>3.72</v>
      </c>
      <c r="I2083" s="69">
        <v>1.24</v>
      </c>
      <c r="J2083" s="69">
        <v>1.81</v>
      </c>
    </row>
    <row r="2084" spans="2:10" x14ac:dyDescent="0.2">
      <c r="B2084" s="218" t="s">
        <v>2150</v>
      </c>
      <c r="C2084" s="69">
        <v>2.83</v>
      </c>
      <c r="D2084" s="69">
        <v>4.9800000000000004</v>
      </c>
      <c r="E2084" s="69">
        <v>1.75</v>
      </c>
      <c r="F2084" s="69">
        <v>1.68</v>
      </c>
      <c r="G2084" s="69">
        <v>2.84</v>
      </c>
      <c r="H2084" s="69">
        <v>3.82</v>
      </c>
      <c r="I2084" s="69">
        <v>1.21</v>
      </c>
      <c r="J2084" s="69">
        <v>1.82</v>
      </c>
    </row>
    <row r="2085" spans="2:10" x14ac:dyDescent="0.2">
      <c r="B2085" s="218" t="s">
        <v>2151</v>
      </c>
      <c r="C2085" s="69">
        <v>2.81</v>
      </c>
      <c r="D2085" s="69">
        <v>4.93</v>
      </c>
      <c r="E2085" s="69">
        <v>1.75</v>
      </c>
      <c r="F2085" s="69">
        <v>1.68</v>
      </c>
      <c r="G2085" s="69">
        <v>2.82</v>
      </c>
      <c r="H2085" s="69">
        <v>3.82</v>
      </c>
      <c r="I2085" s="69">
        <v>1.2</v>
      </c>
      <c r="J2085" s="69">
        <v>1.81</v>
      </c>
    </row>
    <row r="2086" spans="2:10" x14ac:dyDescent="0.2">
      <c r="B2086" s="218" t="s">
        <v>2152</v>
      </c>
      <c r="C2086" s="69">
        <v>2.84</v>
      </c>
      <c r="D2086" s="69">
        <v>5.1100000000000003</v>
      </c>
      <c r="E2086" s="69">
        <v>1.77</v>
      </c>
      <c r="F2086" s="69">
        <v>1.69</v>
      </c>
      <c r="G2086" s="69">
        <v>2.91</v>
      </c>
      <c r="H2086" s="69">
        <v>3.85</v>
      </c>
      <c r="I2086" s="69">
        <v>1.2</v>
      </c>
      <c r="J2086" s="69">
        <v>1.79</v>
      </c>
    </row>
    <row r="2087" spans="2:10" x14ac:dyDescent="0.2">
      <c r="B2087" s="218" t="s">
        <v>2153</v>
      </c>
      <c r="C2087" s="69">
        <v>2.89</v>
      </c>
      <c r="D2087" s="69">
        <v>5.16</v>
      </c>
      <c r="E2087" s="69">
        <v>1.83</v>
      </c>
      <c r="F2087" s="69">
        <v>1.7</v>
      </c>
      <c r="G2087" s="69">
        <v>2.94</v>
      </c>
      <c r="H2087" s="69">
        <v>3.94</v>
      </c>
      <c r="I2087" s="69">
        <v>1.25</v>
      </c>
      <c r="J2087" s="69">
        <v>1.85</v>
      </c>
    </row>
    <row r="2088" spans="2:10" x14ac:dyDescent="0.2">
      <c r="B2088" s="218" t="s">
        <v>2154</v>
      </c>
      <c r="C2088" s="69">
        <v>2.89</v>
      </c>
      <c r="D2088" s="69">
        <v>5.07</v>
      </c>
      <c r="E2088" s="69">
        <v>1.83</v>
      </c>
      <c r="F2088" s="69">
        <v>1.69</v>
      </c>
      <c r="G2088" s="69">
        <v>2.93</v>
      </c>
      <c r="H2088" s="69">
        <v>3.94</v>
      </c>
      <c r="I2088" s="69">
        <v>1.25</v>
      </c>
      <c r="J2088" s="69">
        <v>1.85</v>
      </c>
    </row>
    <row r="2089" spans="2:10" x14ac:dyDescent="0.2">
      <c r="B2089" s="218" t="s">
        <v>2155</v>
      </c>
      <c r="C2089" s="69">
        <v>2.54</v>
      </c>
      <c r="D2089" s="69">
        <v>4.82</v>
      </c>
      <c r="E2089" s="69">
        <v>1.82</v>
      </c>
      <c r="F2089" s="69">
        <v>1.7</v>
      </c>
      <c r="G2089" s="69">
        <v>2.97</v>
      </c>
      <c r="H2089" s="69">
        <v>4.01</v>
      </c>
      <c r="I2089" s="69">
        <v>1.26</v>
      </c>
      <c r="J2089" s="69">
        <v>1.78</v>
      </c>
    </row>
    <row r="2090" spans="2:10" x14ac:dyDescent="0.2">
      <c r="B2090" s="218" t="s">
        <v>2156</v>
      </c>
      <c r="C2090" s="69">
        <v>2.5499999999999998</v>
      </c>
      <c r="D2090" s="69">
        <v>4.9000000000000004</v>
      </c>
      <c r="E2090" s="69">
        <v>1.84</v>
      </c>
      <c r="F2090" s="69">
        <v>1.73</v>
      </c>
      <c r="G2090" s="69">
        <v>3.02</v>
      </c>
      <c r="H2090" s="69">
        <v>4.12</v>
      </c>
      <c r="I2090" s="69">
        <v>1.31</v>
      </c>
      <c r="J2090" s="69">
        <v>1.83</v>
      </c>
    </row>
    <row r="2091" spans="2:10" x14ac:dyDescent="0.2">
      <c r="B2091" s="218" t="s">
        <v>2157</v>
      </c>
      <c r="C2091" s="69">
        <v>2.6</v>
      </c>
      <c r="D2091" s="69">
        <v>4.8899999999999997</v>
      </c>
      <c r="E2091" s="69">
        <v>1.85</v>
      </c>
      <c r="F2091" s="69">
        <v>1.74</v>
      </c>
      <c r="G2091" s="69">
        <v>3.04</v>
      </c>
      <c r="H2091" s="69">
        <v>4.1900000000000004</v>
      </c>
      <c r="I2091" s="69">
        <v>1.32</v>
      </c>
      <c r="J2091" s="69">
        <v>1.87</v>
      </c>
    </row>
    <row r="2092" spans="2:10" x14ac:dyDescent="0.2">
      <c r="B2092" s="218" t="s">
        <v>2158</v>
      </c>
      <c r="C2092" s="69">
        <v>2.59</v>
      </c>
      <c r="D2092" s="69">
        <v>4.9000000000000004</v>
      </c>
      <c r="E2092" s="69">
        <v>1.84</v>
      </c>
      <c r="F2092" s="69">
        <v>1.76</v>
      </c>
      <c r="G2092" s="69">
        <v>3.08</v>
      </c>
      <c r="H2092" s="69">
        <v>4.24</v>
      </c>
      <c r="I2092" s="69">
        <v>1.33</v>
      </c>
      <c r="J2092" s="69">
        <v>1.89</v>
      </c>
    </row>
    <row r="2093" spans="2:10" x14ac:dyDescent="0.2">
      <c r="B2093" s="218" t="s">
        <v>2159</v>
      </c>
      <c r="C2093" s="69">
        <v>2.62</v>
      </c>
      <c r="D2093" s="69">
        <v>4.96</v>
      </c>
      <c r="E2093" s="69">
        <v>1.84</v>
      </c>
      <c r="F2093" s="69">
        <v>1.76</v>
      </c>
      <c r="G2093" s="69">
        <v>3.09</v>
      </c>
      <c r="H2093" s="69">
        <v>4.37</v>
      </c>
      <c r="I2093" s="69">
        <v>1.33</v>
      </c>
      <c r="J2093" s="69">
        <v>1.89</v>
      </c>
    </row>
    <row r="2094" spans="2:10" x14ac:dyDescent="0.2">
      <c r="B2094" s="218" t="s">
        <v>2160</v>
      </c>
      <c r="C2094" s="69">
        <v>2.64</v>
      </c>
      <c r="D2094" s="69">
        <v>5.25</v>
      </c>
      <c r="E2094" s="69">
        <v>1.87</v>
      </c>
      <c r="F2094" s="69">
        <v>1.79</v>
      </c>
      <c r="G2094" s="69">
        <v>3.14</v>
      </c>
      <c r="H2094" s="69">
        <v>4.43</v>
      </c>
      <c r="I2094" s="69">
        <v>1.36</v>
      </c>
      <c r="J2094" s="69">
        <v>1.92</v>
      </c>
    </row>
    <row r="2095" spans="2:10" x14ac:dyDescent="0.2">
      <c r="B2095" s="218" t="s">
        <v>2161</v>
      </c>
      <c r="C2095" s="69">
        <v>2.67</v>
      </c>
      <c r="D2095" s="69">
        <v>5.56</v>
      </c>
      <c r="E2095" s="69">
        <v>1.88</v>
      </c>
      <c r="F2095" s="69">
        <v>1.79</v>
      </c>
      <c r="G2095" s="69">
        <v>3.15</v>
      </c>
      <c r="H2095" s="69">
        <v>4.45</v>
      </c>
      <c r="I2095" s="69">
        <v>1.39</v>
      </c>
      <c r="J2095" s="69">
        <v>1.96</v>
      </c>
    </row>
    <row r="2096" spans="2:10" x14ac:dyDescent="0.2">
      <c r="B2096" s="218" t="s">
        <v>2162</v>
      </c>
      <c r="C2096" s="69">
        <v>2.66</v>
      </c>
      <c r="D2096" s="69">
        <v>5.66</v>
      </c>
      <c r="E2096" s="69">
        <v>1.88</v>
      </c>
      <c r="F2096" s="69">
        <v>1.87</v>
      </c>
      <c r="G2096" s="69">
        <v>3.16</v>
      </c>
      <c r="H2096" s="69">
        <v>4.46</v>
      </c>
      <c r="I2096" s="69">
        <v>1.4</v>
      </c>
      <c r="J2096" s="69">
        <v>1.95</v>
      </c>
    </row>
    <row r="2097" spans="2:10" x14ac:dyDescent="0.2">
      <c r="B2097" s="218" t="s">
        <v>2163</v>
      </c>
      <c r="C2097" s="69">
        <v>2.66</v>
      </c>
      <c r="D2097" s="69">
        <v>5.77</v>
      </c>
      <c r="E2097" s="69">
        <v>1.91</v>
      </c>
      <c r="F2097" s="69">
        <v>1.88</v>
      </c>
      <c r="G2097" s="69">
        <v>3.18</v>
      </c>
      <c r="H2097" s="69">
        <v>4.43</v>
      </c>
      <c r="I2097" s="69">
        <v>1.41</v>
      </c>
      <c r="J2097" s="69">
        <v>1.95</v>
      </c>
    </row>
    <row r="2098" spans="2:10" x14ac:dyDescent="0.2">
      <c r="B2098" s="218" t="s">
        <v>2164</v>
      </c>
      <c r="C2098" s="69">
        <v>2.67</v>
      </c>
      <c r="D2098" s="69">
        <v>6.38</v>
      </c>
      <c r="E2098" s="69">
        <v>1.93</v>
      </c>
      <c r="F2098" s="69">
        <v>1.88</v>
      </c>
      <c r="G2098" s="69">
        <v>3.18</v>
      </c>
      <c r="H2098" s="69">
        <v>4.42</v>
      </c>
      <c r="I2098" s="69">
        <v>1.43</v>
      </c>
      <c r="J2098" s="69">
        <v>1.97</v>
      </c>
    </row>
    <row r="2099" spans="2:10" x14ac:dyDescent="0.2">
      <c r="B2099" s="218" t="s">
        <v>2165</v>
      </c>
      <c r="C2099" s="69">
        <v>2.67</v>
      </c>
      <c r="D2099" s="69">
        <v>6.21</v>
      </c>
      <c r="E2099" s="69">
        <v>1.92</v>
      </c>
      <c r="F2099" s="69">
        <v>1.92</v>
      </c>
      <c r="G2099" s="69">
        <v>3.12</v>
      </c>
      <c r="H2099" s="69">
        <v>4.43</v>
      </c>
      <c r="I2099" s="69">
        <v>1.42</v>
      </c>
      <c r="J2099" s="69">
        <v>1.97</v>
      </c>
    </row>
    <row r="2100" spans="2:10" x14ac:dyDescent="0.2">
      <c r="B2100" s="218" t="s">
        <v>2166</v>
      </c>
      <c r="C2100" s="69">
        <v>2.69</v>
      </c>
      <c r="D2100" s="69">
        <v>6.18</v>
      </c>
      <c r="E2100" s="69">
        <v>1.95</v>
      </c>
      <c r="F2100" s="69">
        <v>1.98</v>
      </c>
      <c r="G2100" s="69">
        <v>3.15</v>
      </c>
      <c r="H2100" s="69">
        <v>4.47</v>
      </c>
      <c r="I2100" s="69">
        <v>1.46</v>
      </c>
      <c r="J2100" s="69">
        <v>1.99</v>
      </c>
    </row>
    <row r="2101" spans="2:10" x14ac:dyDescent="0.2">
      <c r="B2101" s="218" t="s">
        <v>2167</v>
      </c>
      <c r="C2101" s="69">
        <v>2.69</v>
      </c>
      <c r="D2101" s="69">
        <v>6.09</v>
      </c>
      <c r="E2101" s="69">
        <v>1.95</v>
      </c>
      <c r="F2101" s="69">
        <v>1.98</v>
      </c>
      <c r="G2101" s="69">
        <v>3.18</v>
      </c>
      <c r="H2101" s="69">
        <v>4.49</v>
      </c>
      <c r="I2101" s="69">
        <v>1.48</v>
      </c>
      <c r="J2101" s="69">
        <v>2</v>
      </c>
    </row>
    <row r="2102" spans="2:10" x14ac:dyDescent="0.2">
      <c r="B2102" s="218" t="s">
        <v>2168</v>
      </c>
      <c r="C2102" s="69">
        <v>2.73</v>
      </c>
      <c r="D2102" s="69">
        <v>6.22</v>
      </c>
      <c r="E2102" s="69">
        <v>1.95</v>
      </c>
      <c r="F2102" s="69">
        <v>1.98</v>
      </c>
      <c r="G2102" s="69">
        <v>3.22</v>
      </c>
      <c r="H2102" s="69">
        <v>4.53</v>
      </c>
      <c r="I2102" s="69">
        <v>1.51</v>
      </c>
      <c r="J2102" s="69">
        <v>2.0099999999999998</v>
      </c>
    </row>
    <row r="2103" spans="2:10" x14ac:dyDescent="0.2">
      <c r="B2103" s="218" t="s">
        <v>2169</v>
      </c>
      <c r="C2103" s="69">
        <v>2.73</v>
      </c>
      <c r="D2103" s="69">
        <v>5.68</v>
      </c>
      <c r="E2103" s="69">
        <v>1.95</v>
      </c>
      <c r="F2103" s="69">
        <v>1.98</v>
      </c>
      <c r="G2103" s="69">
        <v>3.21</v>
      </c>
      <c r="H2103" s="69">
        <v>4.57</v>
      </c>
      <c r="I2103" s="69">
        <v>1.49</v>
      </c>
      <c r="J2103" s="69">
        <v>2.0099999999999998</v>
      </c>
    </row>
    <row r="2104" spans="2:10" x14ac:dyDescent="0.2">
      <c r="B2104" s="218" t="s">
        <v>2170</v>
      </c>
      <c r="C2104" s="69">
        <v>2.68</v>
      </c>
      <c r="D2104" s="69">
        <v>5.48</v>
      </c>
      <c r="E2104" s="69">
        <v>1.96</v>
      </c>
      <c r="F2104" s="69">
        <v>1.95</v>
      </c>
      <c r="G2104" s="69">
        <v>3.2</v>
      </c>
      <c r="H2104" s="69">
        <v>4.62</v>
      </c>
      <c r="I2104" s="69">
        <v>1.5</v>
      </c>
      <c r="J2104" s="69">
        <v>2</v>
      </c>
    </row>
    <row r="2105" spans="2:10" x14ac:dyDescent="0.2">
      <c r="B2105" s="218" t="s">
        <v>2171</v>
      </c>
      <c r="C2105" s="69">
        <v>2.79</v>
      </c>
      <c r="D2105" s="69">
        <v>5.49</v>
      </c>
      <c r="E2105" s="69">
        <v>2</v>
      </c>
      <c r="F2105" s="69">
        <v>2.04</v>
      </c>
      <c r="G2105" s="69">
        <v>3.29</v>
      </c>
      <c r="H2105" s="69">
        <v>4.74</v>
      </c>
      <c r="I2105" s="69">
        <v>1.5</v>
      </c>
      <c r="J2105" s="69">
        <v>1.99</v>
      </c>
    </row>
    <row r="2106" spans="2:10" x14ac:dyDescent="0.2">
      <c r="B2106" s="218" t="s">
        <v>2172</v>
      </c>
      <c r="C2106" s="69">
        <v>2.91</v>
      </c>
      <c r="D2106" s="69">
        <v>5.75</v>
      </c>
      <c r="E2106" s="69">
        <v>2.0299999999999998</v>
      </c>
      <c r="F2106" s="69">
        <v>2.0499999999999998</v>
      </c>
      <c r="G2106" s="69">
        <v>3.35</v>
      </c>
      <c r="H2106" s="69">
        <v>5.0199999999999996</v>
      </c>
      <c r="I2106" s="69">
        <v>1.5</v>
      </c>
      <c r="J2106" s="69">
        <v>2.0099999999999998</v>
      </c>
    </row>
    <row r="2107" spans="2:10" x14ac:dyDescent="0.2">
      <c r="B2107" s="218" t="s">
        <v>2173</v>
      </c>
      <c r="C2107" s="69">
        <v>2.91</v>
      </c>
      <c r="D2107" s="69">
        <v>5.89</v>
      </c>
      <c r="E2107" s="69">
        <v>2.0499999999999998</v>
      </c>
      <c r="F2107" s="69">
        <v>1.99</v>
      </c>
      <c r="G2107" s="69">
        <v>3.34</v>
      </c>
      <c r="H2107" s="69">
        <v>5.04</v>
      </c>
      <c r="I2107" s="69">
        <v>1.52</v>
      </c>
      <c r="J2107" s="69">
        <v>2.04</v>
      </c>
    </row>
    <row r="2108" spans="2:10" x14ac:dyDescent="0.2">
      <c r="B2108" s="218" t="s">
        <v>2174</v>
      </c>
      <c r="C2108" s="69">
        <v>3.01</v>
      </c>
      <c r="D2108" s="69">
        <v>6.08</v>
      </c>
      <c r="E2108" s="69">
        <v>2.06</v>
      </c>
      <c r="F2108" s="69">
        <v>2.08</v>
      </c>
      <c r="G2108" s="69">
        <v>3.4</v>
      </c>
      <c r="H2108" s="69">
        <v>5.1100000000000003</v>
      </c>
      <c r="I2108" s="69">
        <v>1.52</v>
      </c>
      <c r="J2108" s="69">
        <v>2.04</v>
      </c>
    </row>
    <row r="2109" spans="2:10" x14ac:dyDescent="0.2">
      <c r="B2109" s="218" t="s">
        <v>2175</v>
      </c>
      <c r="C2109" s="69">
        <v>3.01</v>
      </c>
      <c r="D2109" s="69">
        <v>6.25</v>
      </c>
      <c r="E2109" s="69">
        <v>2.0699999999999998</v>
      </c>
      <c r="F2109" s="69">
        <v>2.08</v>
      </c>
      <c r="G2109" s="69">
        <v>3.4</v>
      </c>
      <c r="H2109" s="69">
        <v>5.1100000000000003</v>
      </c>
      <c r="I2109" s="69">
        <v>1.55</v>
      </c>
      <c r="J2109" s="69">
        <v>2.0699999999999998</v>
      </c>
    </row>
    <row r="2110" spans="2:10" x14ac:dyDescent="0.2">
      <c r="B2110" s="218" t="s">
        <v>2176</v>
      </c>
      <c r="C2110" s="69">
        <v>3.01</v>
      </c>
      <c r="D2110" s="69">
        <v>6.25</v>
      </c>
      <c r="E2110" s="69">
        <v>2.0699999999999998</v>
      </c>
      <c r="F2110" s="69">
        <v>2.09</v>
      </c>
      <c r="G2110" s="69">
        <v>3.4</v>
      </c>
      <c r="H2110" s="69">
        <v>5.1100000000000003</v>
      </c>
      <c r="I2110" s="69">
        <v>1.55</v>
      </c>
      <c r="J2110" s="69">
        <v>2.0699999999999998</v>
      </c>
    </row>
    <row r="2111" spans="2:10" x14ac:dyDescent="0.2">
      <c r="B2111" s="218" t="s">
        <v>2177</v>
      </c>
      <c r="C2111" s="69">
        <v>3.03</v>
      </c>
      <c r="D2111" s="69">
        <v>6.13</v>
      </c>
      <c r="E2111" s="69">
        <v>2.06</v>
      </c>
      <c r="F2111" s="69">
        <v>2.09</v>
      </c>
      <c r="G2111" s="69">
        <v>3.38</v>
      </c>
      <c r="H2111" s="69">
        <v>5.12</v>
      </c>
      <c r="I2111" s="69">
        <v>1.56</v>
      </c>
      <c r="J2111" s="69">
        <v>2.0699999999999998</v>
      </c>
    </row>
    <row r="2112" spans="2:10" x14ac:dyDescent="0.2">
      <c r="B2112" s="218" t="s">
        <v>2178</v>
      </c>
      <c r="C2112" s="69">
        <v>3.01</v>
      </c>
      <c r="D2112" s="69">
        <v>6.05</v>
      </c>
      <c r="E2112" s="69">
        <v>2.04</v>
      </c>
      <c r="F2112" s="69">
        <v>2.09</v>
      </c>
      <c r="G2112" s="69">
        <v>3.37</v>
      </c>
      <c r="H2112" s="69">
        <v>5.05</v>
      </c>
      <c r="I2112" s="69">
        <v>1.55</v>
      </c>
      <c r="J2112" s="69">
        <v>2.0499999999999998</v>
      </c>
    </row>
    <row r="2113" spans="2:10" x14ac:dyDescent="0.2">
      <c r="B2113" s="218" t="s">
        <v>2179</v>
      </c>
      <c r="C2113" s="69">
        <v>2.99</v>
      </c>
      <c r="D2113" s="69">
        <v>5.04</v>
      </c>
      <c r="E2113" s="69">
        <v>2.02</v>
      </c>
      <c r="F2113" s="69">
        <v>2.0499999999999998</v>
      </c>
      <c r="G2113" s="69">
        <v>3.33</v>
      </c>
      <c r="H2113" s="69">
        <v>4.9000000000000004</v>
      </c>
      <c r="I2113" s="69">
        <v>1.54</v>
      </c>
      <c r="J2113" s="69">
        <v>2.02</v>
      </c>
    </row>
    <row r="2114" spans="2:10" x14ac:dyDescent="0.2">
      <c r="B2114" s="218" t="s">
        <v>2180</v>
      </c>
      <c r="C2114" s="69">
        <v>2.99</v>
      </c>
      <c r="D2114" s="69">
        <v>4.6399999999999997</v>
      </c>
      <c r="E2114" s="69">
        <v>2.02</v>
      </c>
      <c r="F2114" s="69">
        <v>2.06</v>
      </c>
      <c r="G2114" s="69">
        <v>3.34</v>
      </c>
      <c r="H2114" s="69">
        <v>4.83</v>
      </c>
      <c r="I2114" s="69">
        <v>1.54</v>
      </c>
      <c r="J2114" s="69">
        <v>2.02</v>
      </c>
    </row>
    <row r="2115" spans="2:10" x14ac:dyDescent="0.2">
      <c r="B2115" s="218" t="s">
        <v>2181</v>
      </c>
      <c r="C2115" s="69">
        <v>3.02</v>
      </c>
      <c r="D2115" s="69">
        <v>4.79</v>
      </c>
      <c r="E2115" s="69">
        <v>2.02</v>
      </c>
      <c r="F2115" s="69">
        <v>2.06</v>
      </c>
      <c r="G2115" s="69">
        <v>3.33</v>
      </c>
      <c r="H2115" s="69">
        <v>4.8</v>
      </c>
      <c r="I2115" s="69">
        <v>1.55</v>
      </c>
      <c r="J2115" s="69">
        <v>2.04</v>
      </c>
    </row>
    <row r="2116" spans="2:10" x14ac:dyDescent="0.2">
      <c r="B2116" s="218" t="s">
        <v>2182</v>
      </c>
      <c r="C2116" s="69">
        <v>2.98</v>
      </c>
      <c r="D2116" s="69">
        <v>4.5</v>
      </c>
      <c r="E2116" s="69">
        <v>2.02</v>
      </c>
      <c r="F2116" s="69">
        <v>2.1</v>
      </c>
      <c r="G2116" s="69">
        <v>3.3</v>
      </c>
      <c r="H2116" s="69">
        <v>4.7</v>
      </c>
      <c r="I2116" s="69">
        <v>1.56</v>
      </c>
      <c r="J2116" s="69">
        <v>2.04</v>
      </c>
    </row>
    <row r="2117" spans="2:10" x14ac:dyDescent="0.2">
      <c r="B2117" s="218" t="s">
        <v>2183</v>
      </c>
      <c r="C2117" s="69">
        <v>3.03</v>
      </c>
      <c r="D2117" s="69">
        <v>4.34</v>
      </c>
      <c r="E2117" s="69">
        <v>2.0099999999999998</v>
      </c>
      <c r="F2117" s="69">
        <v>2.1</v>
      </c>
      <c r="G2117" s="69">
        <v>3.31</v>
      </c>
      <c r="H2117" s="69">
        <v>4.66</v>
      </c>
      <c r="I2117" s="69">
        <v>1.57</v>
      </c>
      <c r="J2117" s="69">
        <v>2.04</v>
      </c>
    </row>
    <row r="2118" spans="2:10" x14ac:dyDescent="0.2">
      <c r="B2118" s="218" t="s">
        <v>2184</v>
      </c>
      <c r="C2118" s="69">
        <v>2.98</v>
      </c>
      <c r="D2118" s="69">
        <v>4.21</v>
      </c>
      <c r="E2118" s="69">
        <v>2.0099999999999998</v>
      </c>
      <c r="F2118" s="69">
        <v>2.16</v>
      </c>
      <c r="G2118" s="69">
        <v>3.31</v>
      </c>
      <c r="H2118" s="69">
        <v>4.67</v>
      </c>
      <c r="I2118" s="69">
        <v>1.59</v>
      </c>
      <c r="J2118" s="69">
        <v>2.0299999999999998</v>
      </c>
    </row>
    <row r="2119" spans="2:10" x14ac:dyDescent="0.2">
      <c r="B2119" s="218" t="s">
        <v>2185</v>
      </c>
      <c r="C2119" s="69">
        <v>3.02</v>
      </c>
      <c r="D2119" s="69">
        <v>4.17</v>
      </c>
      <c r="E2119" s="69">
        <v>2.0099999999999998</v>
      </c>
      <c r="F2119" s="69">
        <v>2.16</v>
      </c>
      <c r="G2119" s="69">
        <v>3.31</v>
      </c>
      <c r="H2119" s="69">
        <v>4.6399999999999997</v>
      </c>
      <c r="I2119" s="69">
        <v>1.56</v>
      </c>
      <c r="J2119" s="69">
        <v>2.02</v>
      </c>
    </row>
    <row r="2120" spans="2:10" x14ac:dyDescent="0.2">
      <c r="B2120" s="218" t="s">
        <v>2186</v>
      </c>
      <c r="C2120" s="69">
        <v>2.97</v>
      </c>
      <c r="D2120" s="69">
        <v>4.0599999999999996</v>
      </c>
      <c r="E2120" s="69">
        <v>2.0099999999999998</v>
      </c>
      <c r="F2120" s="69">
        <v>2.11</v>
      </c>
      <c r="G2120" s="69">
        <v>3.31</v>
      </c>
      <c r="H2120" s="69">
        <v>4.59</v>
      </c>
      <c r="I2120" s="69">
        <v>1.6</v>
      </c>
      <c r="J2120" s="69">
        <v>2</v>
      </c>
    </row>
    <row r="2121" spans="2:10" x14ac:dyDescent="0.2">
      <c r="B2121" s="218" t="s">
        <v>2187</v>
      </c>
      <c r="C2121" s="69">
        <v>2.99</v>
      </c>
      <c r="D2121" s="69">
        <v>4.07</v>
      </c>
      <c r="E2121" s="69">
        <v>2.02</v>
      </c>
      <c r="F2121" s="69">
        <v>2.0499999999999998</v>
      </c>
      <c r="G2121" s="69">
        <v>3.32</v>
      </c>
      <c r="H2121" s="69">
        <v>4.6100000000000003</v>
      </c>
      <c r="I2121" s="69">
        <v>1.62</v>
      </c>
      <c r="J2121" s="69">
        <v>2.02</v>
      </c>
    </row>
    <row r="2122" spans="2:10" x14ac:dyDescent="0.2">
      <c r="B2122" s="218" t="s">
        <v>2188</v>
      </c>
      <c r="C2122" s="69">
        <v>2.97</v>
      </c>
      <c r="D2122" s="69">
        <v>4.2699999999999996</v>
      </c>
      <c r="E2122" s="69">
        <v>2.0299999999999998</v>
      </c>
      <c r="F2122" s="69">
        <v>2.08</v>
      </c>
      <c r="G2122" s="69">
        <v>3.33</v>
      </c>
      <c r="H2122" s="69">
        <v>4.58</v>
      </c>
      <c r="I2122" s="69">
        <v>1.62</v>
      </c>
      <c r="J2122" s="69">
        <v>2.02</v>
      </c>
    </row>
    <row r="2123" spans="2:10" x14ac:dyDescent="0.2">
      <c r="B2123" s="218" t="s">
        <v>2189</v>
      </c>
      <c r="C2123" s="69">
        <v>2.95</v>
      </c>
      <c r="D2123" s="69">
        <v>4.29</v>
      </c>
      <c r="E2123" s="69">
        <v>2.09</v>
      </c>
      <c r="F2123" s="69">
        <v>2.0499999999999998</v>
      </c>
      <c r="G2123" s="69">
        <v>3.33</v>
      </c>
      <c r="H2123" s="69">
        <v>4.59</v>
      </c>
      <c r="I2123" s="69">
        <v>1.63</v>
      </c>
      <c r="J2123" s="69">
        <v>2.0299999999999998</v>
      </c>
    </row>
    <row r="2124" spans="2:10" x14ac:dyDescent="0.2">
      <c r="B2124" s="218" t="s">
        <v>2190</v>
      </c>
      <c r="C2124" s="69">
        <v>2.93</v>
      </c>
      <c r="D2124" s="69">
        <v>4.33</v>
      </c>
      <c r="E2124" s="69">
        <v>2.1</v>
      </c>
      <c r="F2124" s="69">
        <v>2.23</v>
      </c>
      <c r="G2124" s="69">
        <v>3.33</v>
      </c>
      <c r="H2124" s="69">
        <v>4.42</v>
      </c>
      <c r="I2124" s="69">
        <v>1.61</v>
      </c>
      <c r="J2124" s="69">
        <v>2.0499999999999998</v>
      </c>
    </row>
    <row r="2125" spans="2:10" x14ac:dyDescent="0.2">
      <c r="B2125" s="218" t="s">
        <v>2191</v>
      </c>
      <c r="C2125" s="69">
        <v>2.95</v>
      </c>
      <c r="D2125" s="69">
        <v>4.32</v>
      </c>
      <c r="E2125" s="69">
        <v>2.11</v>
      </c>
      <c r="F2125" s="69">
        <v>2.19</v>
      </c>
      <c r="G2125" s="69">
        <v>3.34</v>
      </c>
      <c r="H2125" s="69">
        <v>4.3499999999999996</v>
      </c>
      <c r="I2125" s="69">
        <v>1.65</v>
      </c>
      <c r="J2125" s="69">
        <v>2.0699999999999998</v>
      </c>
    </row>
    <row r="2126" spans="2:10" x14ac:dyDescent="0.2">
      <c r="B2126" s="218" t="s">
        <v>2192</v>
      </c>
      <c r="C2126" s="69">
        <v>2.92</v>
      </c>
      <c r="D2126" s="69">
        <v>4.33</v>
      </c>
      <c r="E2126" s="69">
        <v>2.12</v>
      </c>
      <c r="F2126" s="69">
        <v>2.21</v>
      </c>
      <c r="G2126" s="69">
        <v>3.33</v>
      </c>
      <c r="H2126" s="69">
        <v>4.32</v>
      </c>
      <c r="I2126" s="69">
        <v>1.65</v>
      </c>
      <c r="J2126" s="69">
        <v>2.0699999999999998</v>
      </c>
    </row>
    <row r="2127" spans="2:10" x14ac:dyDescent="0.2">
      <c r="B2127" s="218" t="s">
        <v>2193</v>
      </c>
      <c r="C2127" s="69">
        <v>2.95</v>
      </c>
      <c r="D2127" s="69">
        <v>4.3099999999999996</v>
      </c>
      <c r="E2127" s="69">
        <v>2.15</v>
      </c>
      <c r="F2127" s="69">
        <v>2.23</v>
      </c>
      <c r="G2127" s="69">
        <v>3.38</v>
      </c>
      <c r="H2127" s="69">
        <v>4.37</v>
      </c>
      <c r="I2127" s="69">
        <v>1.65</v>
      </c>
      <c r="J2127" s="69">
        <v>2.0499999999999998</v>
      </c>
    </row>
    <row r="2128" spans="2:10" x14ac:dyDescent="0.2">
      <c r="B2128" s="218" t="s">
        <v>2194</v>
      </c>
      <c r="C2128" s="69">
        <v>2.99</v>
      </c>
      <c r="D2128" s="69">
        <v>4.34</v>
      </c>
      <c r="E2128" s="69">
        <v>2.1800000000000002</v>
      </c>
      <c r="F2128" s="69">
        <v>2.31</v>
      </c>
      <c r="G2128" s="69">
        <v>3.41</v>
      </c>
      <c r="H2128" s="69">
        <v>4.41</v>
      </c>
      <c r="I2128" s="69">
        <v>1.67</v>
      </c>
      <c r="J2128" s="69">
        <v>2.0699999999999998</v>
      </c>
    </row>
    <row r="2129" spans="2:10" x14ac:dyDescent="0.2">
      <c r="B2129" s="218" t="s">
        <v>2195</v>
      </c>
      <c r="C2129" s="69">
        <v>3.02</v>
      </c>
      <c r="D2129" s="69">
        <v>4.33</v>
      </c>
      <c r="E2129" s="69">
        <v>2.2000000000000002</v>
      </c>
      <c r="F2129" s="69">
        <v>2.29</v>
      </c>
      <c r="G2129" s="69">
        <v>3.46</v>
      </c>
      <c r="H2129" s="69">
        <v>4.4400000000000004</v>
      </c>
      <c r="I2129" s="69">
        <v>1.68</v>
      </c>
      <c r="J2129" s="69">
        <v>2.08</v>
      </c>
    </row>
    <row r="2130" spans="2:10" x14ac:dyDescent="0.2">
      <c r="B2130" s="218" t="s">
        <v>2196</v>
      </c>
      <c r="C2130" s="69">
        <v>3.03</v>
      </c>
      <c r="D2130" s="69">
        <v>4.3</v>
      </c>
      <c r="E2130" s="69">
        <v>2.23</v>
      </c>
      <c r="F2130" s="69">
        <v>2.2400000000000002</v>
      </c>
      <c r="G2130" s="69">
        <v>3.47</v>
      </c>
      <c r="H2130" s="69">
        <v>4.45</v>
      </c>
      <c r="I2130" s="69">
        <v>1.7</v>
      </c>
      <c r="J2130" s="69">
        <v>2.08</v>
      </c>
    </row>
    <row r="2131" spans="2:10" x14ac:dyDescent="0.2">
      <c r="B2131" s="218" t="s">
        <v>2197</v>
      </c>
      <c r="C2131" s="69">
        <v>3.05</v>
      </c>
      <c r="D2131" s="69">
        <v>4.2699999999999996</v>
      </c>
      <c r="E2131" s="69">
        <v>2.25</v>
      </c>
      <c r="F2131" s="69">
        <v>2.2400000000000002</v>
      </c>
      <c r="G2131" s="69">
        <v>3.46</v>
      </c>
      <c r="H2131" s="69">
        <v>4.4400000000000004</v>
      </c>
      <c r="I2131" s="69">
        <v>1.71</v>
      </c>
      <c r="J2131" s="69">
        <v>2.08</v>
      </c>
    </row>
    <row r="2132" spans="2:10" x14ac:dyDescent="0.2">
      <c r="B2132" s="218" t="s">
        <v>2198</v>
      </c>
      <c r="C2132" s="69">
        <v>3.08</v>
      </c>
      <c r="D2132" s="69">
        <v>4.2699999999999996</v>
      </c>
      <c r="E2132" s="69">
        <v>2.1800000000000002</v>
      </c>
      <c r="F2132" s="69">
        <v>2.2999999999999998</v>
      </c>
      <c r="G2132" s="69">
        <v>3.51</v>
      </c>
      <c r="H2132" s="69">
        <v>4.43</v>
      </c>
      <c r="I2132" s="69">
        <v>1.72</v>
      </c>
      <c r="J2132" s="69">
        <v>1.83</v>
      </c>
    </row>
    <row r="2133" spans="2:10" x14ac:dyDescent="0.2">
      <c r="B2133" s="218" t="s">
        <v>2199</v>
      </c>
      <c r="C2133" s="69">
        <v>3.03</v>
      </c>
      <c r="D2133" s="69">
        <v>4.2699999999999996</v>
      </c>
      <c r="E2133" s="69">
        <v>2.1800000000000002</v>
      </c>
      <c r="F2133" s="69">
        <v>2.2999999999999998</v>
      </c>
      <c r="G2133" s="69">
        <v>3.48</v>
      </c>
      <c r="H2133" s="69">
        <v>4.3899999999999997</v>
      </c>
      <c r="I2133" s="69">
        <v>1.72</v>
      </c>
      <c r="J2133" s="69">
        <v>1.83</v>
      </c>
    </row>
    <row r="2134" spans="2:10" x14ac:dyDescent="0.2">
      <c r="B2134" s="218" t="s">
        <v>2200</v>
      </c>
      <c r="C2134" s="69">
        <v>3.02</v>
      </c>
      <c r="D2134" s="69">
        <v>4.07</v>
      </c>
      <c r="E2134" s="69">
        <v>2.1800000000000002</v>
      </c>
      <c r="F2134" s="69">
        <v>2.1800000000000002</v>
      </c>
      <c r="G2134" s="69">
        <v>3.47</v>
      </c>
      <c r="H2134" s="69">
        <v>4.3</v>
      </c>
      <c r="I2134" s="69">
        <v>1.7</v>
      </c>
      <c r="J2134" s="69">
        <v>1.83</v>
      </c>
    </row>
    <row r="2135" spans="2:10" x14ac:dyDescent="0.2">
      <c r="B2135" s="218" t="s">
        <v>2201</v>
      </c>
      <c r="C2135" s="69">
        <v>3.01</v>
      </c>
      <c r="D2135" s="69">
        <v>4.13</v>
      </c>
      <c r="E2135" s="69">
        <v>2.16</v>
      </c>
      <c r="F2135" s="69">
        <v>2.2200000000000002</v>
      </c>
      <c r="G2135" s="69">
        <v>3.47</v>
      </c>
      <c r="H2135" s="69">
        <v>4.34</v>
      </c>
      <c r="I2135" s="69">
        <v>1.7</v>
      </c>
      <c r="J2135" s="69">
        <v>1.82</v>
      </c>
    </row>
    <row r="2136" spans="2:10" x14ac:dyDescent="0.2">
      <c r="B2136" s="218" t="s">
        <v>2202</v>
      </c>
      <c r="C2136" s="69">
        <v>3.01</v>
      </c>
      <c r="D2136" s="69">
        <v>4.09</v>
      </c>
      <c r="E2136" s="69">
        <v>2.16</v>
      </c>
      <c r="F2136" s="69">
        <v>2.2200000000000002</v>
      </c>
      <c r="G2136" s="69">
        <v>3.43</v>
      </c>
      <c r="H2136" s="69">
        <v>4.29</v>
      </c>
      <c r="I2136" s="69">
        <v>1.72</v>
      </c>
      <c r="J2136" s="69">
        <v>1.85</v>
      </c>
    </row>
    <row r="2137" spans="2:10" x14ac:dyDescent="0.2">
      <c r="B2137" s="218" t="s">
        <v>2203</v>
      </c>
      <c r="C2137" s="69">
        <v>3.01</v>
      </c>
      <c r="D2137" s="69">
        <v>4.13</v>
      </c>
      <c r="E2137" s="69">
        <v>2.1800000000000002</v>
      </c>
      <c r="F2137" s="69">
        <v>2.2200000000000002</v>
      </c>
      <c r="G2137" s="69">
        <v>3.44</v>
      </c>
      <c r="H2137" s="69">
        <v>4.28</v>
      </c>
      <c r="I2137" s="69">
        <v>1.73</v>
      </c>
      <c r="J2137" s="69">
        <v>1.86</v>
      </c>
    </row>
    <row r="2138" spans="2:10" x14ac:dyDescent="0.2">
      <c r="B2138" s="218" t="s">
        <v>2204</v>
      </c>
      <c r="C2138" s="69">
        <v>3.01</v>
      </c>
      <c r="D2138" s="69">
        <v>4.1500000000000004</v>
      </c>
      <c r="E2138" s="69">
        <v>2.1800000000000002</v>
      </c>
      <c r="F2138" s="69">
        <v>2.0499999999999998</v>
      </c>
      <c r="G2138" s="69">
        <v>3.42</v>
      </c>
      <c r="H2138" s="69">
        <v>4.28</v>
      </c>
      <c r="I2138" s="69">
        <v>1.71</v>
      </c>
      <c r="J2138" s="69">
        <v>1.83</v>
      </c>
    </row>
    <row r="2139" spans="2:10" x14ac:dyDescent="0.2">
      <c r="B2139" s="218" t="s">
        <v>2205</v>
      </c>
      <c r="C2139" s="69">
        <v>2.99</v>
      </c>
      <c r="D2139" s="69">
        <v>4.16</v>
      </c>
      <c r="E2139" s="69">
        <v>2.1800000000000002</v>
      </c>
      <c r="F2139" s="69">
        <v>2.0499999999999998</v>
      </c>
      <c r="G2139" s="69">
        <v>3.45</v>
      </c>
      <c r="H2139" s="69">
        <v>4.33</v>
      </c>
      <c r="I2139" s="69">
        <v>1.71</v>
      </c>
      <c r="J2139" s="69">
        <v>1.81</v>
      </c>
    </row>
    <row r="2140" spans="2:10" x14ac:dyDescent="0.2">
      <c r="B2140" s="218" t="s">
        <v>2206</v>
      </c>
      <c r="C2140" s="69">
        <v>3.01</v>
      </c>
      <c r="D2140" s="69">
        <v>4.21</v>
      </c>
      <c r="E2140" s="69">
        <v>2.19</v>
      </c>
      <c r="F2140" s="69">
        <v>1.92</v>
      </c>
      <c r="G2140" s="69">
        <v>3.47</v>
      </c>
      <c r="H2140" s="69">
        <v>4.3499999999999996</v>
      </c>
      <c r="I2140" s="69">
        <v>1.73</v>
      </c>
      <c r="J2140" s="69">
        <v>1.83</v>
      </c>
    </row>
    <row r="2141" spans="2:10" x14ac:dyDescent="0.2">
      <c r="B2141" s="218" t="s">
        <v>2207</v>
      </c>
      <c r="C2141" s="69">
        <v>2.94</v>
      </c>
      <c r="D2141" s="69">
        <v>4.29</v>
      </c>
      <c r="E2141" s="69">
        <v>2.1800000000000002</v>
      </c>
      <c r="F2141" s="69">
        <v>1.93</v>
      </c>
      <c r="G2141" s="69">
        <v>3.44</v>
      </c>
      <c r="H2141" s="69">
        <v>4.41</v>
      </c>
      <c r="I2141" s="69">
        <v>1.72</v>
      </c>
      <c r="J2141" s="69">
        <v>1.81</v>
      </c>
    </row>
    <row r="2142" spans="2:10" x14ac:dyDescent="0.2">
      <c r="B2142" s="218" t="s">
        <v>2208</v>
      </c>
      <c r="C2142" s="69">
        <v>2.93</v>
      </c>
      <c r="D2142" s="69">
        <v>4.32</v>
      </c>
      <c r="E2142" s="69">
        <v>2.1800000000000002</v>
      </c>
      <c r="F2142" s="69">
        <v>1.93</v>
      </c>
      <c r="G2142" s="69">
        <v>3.44</v>
      </c>
      <c r="H2142" s="69">
        <v>4.4400000000000004</v>
      </c>
      <c r="I2142" s="69">
        <v>1.74</v>
      </c>
      <c r="J2142" s="69">
        <v>1.85</v>
      </c>
    </row>
    <row r="2143" spans="2:10" x14ac:dyDescent="0.2">
      <c r="B2143" s="218" t="s">
        <v>2209</v>
      </c>
      <c r="C2143" s="69">
        <v>2.88</v>
      </c>
      <c r="D2143" s="69">
        <v>4.4000000000000004</v>
      </c>
      <c r="E2143" s="69">
        <v>2.1800000000000002</v>
      </c>
      <c r="F2143" s="69">
        <v>1.93</v>
      </c>
      <c r="G2143" s="69">
        <v>3.44</v>
      </c>
      <c r="H2143" s="69">
        <v>4.47</v>
      </c>
      <c r="I2143" s="69">
        <v>1.73</v>
      </c>
      <c r="J2143" s="69">
        <v>1.83</v>
      </c>
    </row>
    <row r="2144" spans="2:10" x14ac:dyDescent="0.2">
      <c r="B2144" s="218" t="s">
        <v>2210</v>
      </c>
      <c r="C2144" s="69">
        <v>2.98</v>
      </c>
      <c r="D2144" s="69">
        <v>4.3899999999999997</v>
      </c>
      <c r="E2144" s="69">
        <v>2.19</v>
      </c>
      <c r="F2144" s="69">
        <v>1.93</v>
      </c>
      <c r="G2144" s="69">
        <v>3.43</v>
      </c>
      <c r="H2144" s="69">
        <v>4.47</v>
      </c>
      <c r="I2144" s="69">
        <v>1.71</v>
      </c>
      <c r="J2144" s="69">
        <v>1.82</v>
      </c>
    </row>
    <row r="2145" spans="2:10" x14ac:dyDescent="0.2">
      <c r="B2145" s="218" t="s">
        <v>2211</v>
      </c>
      <c r="C2145" s="69">
        <v>2.96</v>
      </c>
      <c r="D2145" s="69">
        <v>4.37</v>
      </c>
      <c r="E2145" s="69">
        <v>2.2000000000000002</v>
      </c>
      <c r="F2145" s="69">
        <v>1.93</v>
      </c>
      <c r="G2145" s="69">
        <v>3.42</v>
      </c>
      <c r="H2145" s="69">
        <v>4.46</v>
      </c>
      <c r="I2145" s="69">
        <v>1.7</v>
      </c>
      <c r="J2145" s="69">
        <v>1.83</v>
      </c>
    </row>
    <row r="2146" spans="2:10" x14ac:dyDescent="0.2">
      <c r="B2146" s="218" t="s">
        <v>2212</v>
      </c>
      <c r="C2146" s="69">
        <v>3.04</v>
      </c>
      <c r="D2146" s="69">
        <v>4.28</v>
      </c>
      <c r="E2146" s="69">
        <v>2.23</v>
      </c>
      <c r="F2146" s="69">
        <v>1.92</v>
      </c>
      <c r="G2146" s="69">
        <v>3.48</v>
      </c>
      <c r="H2146" s="69">
        <v>4.4800000000000004</v>
      </c>
      <c r="I2146" s="69">
        <v>1.7</v>
      </c>
      <c r="J2146" s="69">
        <v>1.81</v>
      </c>
    </row>
    <row r="2147" spans="2:10" x14ac:dyDescent="0.2">
      <c r="B2147" s="218" t="s">
        <v>2213</v>
      </c>
      <c r="C2147" s="69">
        <v>3.13</v>
      </c>
      <c r="D2147" s="69">
        <v>4.3</v>
      </c>
      <c r="E2147" s="69">
        <v>2.2400000000000002</v>
      </c>
      <c r="F2147" s="69">
        <v>1.95</v>
      </c>
      <c r="G2147" s="69">
        <v>3.58</v>
      </c>
      <c r="H2147" s="69">
        <v>4.4800000000000004</v>
      </c>
      <c r="I2147" s="69">
        <v>1.73</v>
      </c>
      <c r="J2147" s="69">
        <v>1.84</v>
      </c>
    </row>
    <row r="2148" spans="2:10" x14ac:dyDescent="0.2">
      <c r="B2148" s="218" t="s">
        <v>2214</v>
      </c>
      <c r="C2148" s="69">
        <v>3.22</v>
      </c>
      <c r="D2148" s="69">
        <v>4.3</v>
      </c>
      <c r="E2148" s="69">
        <v>2.34</v>
      </c>
      <c r="F2148" s="69">
        <v>1.95</v>
      </c>
      <c r="G2148" s="69">
        <v>3.62</v>
      </c>
      <c r="H2148" s="69">
        <v>4.46</v>
      </c>
      <c r="I2148" s="69">
        <v>1.74</v>
      </c>
      <c r="J2148" s="69">
        <v>1.83</v>
      </c>
    </row>
    <row r="2149" spans="2:10" x14ac:dyDescent="0.2">
      <c r="B2149" s="218" t="s">
        <v>2215</v>
      </c>
      <c r="C2149" s="69">
        <v>3.24</v>
      </c>
      <c r="D2149" s="69">
        <v>4.29</v>
      </c>
      <c r="E2149" s="69">
        <v>2.36</v>
      </c>
      <c r="F2149" s="69">
        <v>1.98</v>
      </c>
      <c r="G2149" s="69">
        <v>3.63</v>
      </c>
      <c r="H2149" s="69">
        <v>4.4000000000000004</v>
      </c>
      <c r="I2149" s="69">
        <v>1.72</v>
      </c>
      <c r="J2149" s="69">
        <v>1.8</v>
      </c>
    </row>
    <row r="2150" spans="2:10" x14ac:dyDescent="0.2">
      <c r="B2150" s="218" t="s">
        <v>2216</v>
      </c>
      <c r="C2150" s="69">
        <v>3.21</v>
      </c>
      <c r="D2150" s="69">
        <v>4.26</v>
      </c>
      <c r="E2150" s="69">
        <v>2.34</v>
      </c>
      <c r="F2150" s="69">
        <v>1.99</v>
      </c>
      <c r="G2150" s="69">
        <v>3.56</v>
      </c>
      <c r="H2150" s="69">
        <v>4.43</v>
      </c>
      <c r="I2150" s="69">
        <v>1.72</v>
      </c>
      <c r="J2150" s="69">
        <v>1.81</v>
      </c>
    </row>
    <row r="2151" spans="2:10" x14ac:dyDescent="0.2">
      <c r="B2151" s="218" t="s">
        <v>2217</v>
      </c>
      <c r="C2151" s="69">
        <v>2.92</v>
      </c>
      <c r="D2151" s="69">
        <v>4.2699999999999996</v>
      </c>
      <c r="E2151" s="69">
        <v>2.2799999999999998</v>
      </c>
      <c r="F2151" s="69">
        <v>1.93</v>
      </c>
      <c r="G2151" s="69">
        <v>3.43</v>
      </c>
      <c r="H2151" s="69">
        <v>4.38</v>
      </c>
      <c r="I2151" s="69">
        <v>1.7</v>
      </c>
      <c r="J2151" s="69">
        <v>1.86</v>
      </c>
    </row>
    <row r="2152" spans="2:10" x14ac:dyDescent="0.2">
      <c r="B2152" s="218" t="s">
        <v>2218</v>
      </c>
      <c r="C2152" s="69">
        <v>2.87</v>
      </c>
      <c r="D2152" s="69">
        <v>4.22</v>
      </c>
      <c r="E2152" s="69">
        <v>2.23</v>
      </c>
      <c r="F2152" s="69">
        <v>1.93</v>
      </c>
      <c r="G2152" s="69">
        <v>3.28</v>
      </c>
      <c r="H2152" s="69">
        <v>4.12</v>
      </c>
      <c r="I2152" s="69">
        <v>1.67</v>
      </c>
      <c r="J2152" s="69">
        <v>1.82</v>
      </c>
    </row>
    <row r="2153" spans="2:10" x14ac:dyDescent="0.2">
      <c r="B2153" s="218" t="s">
        <v>2219</v>
      </c>
      <c r="C2153" s="69">
        <v>2.82</v>
      </c>
      <c r="D2153" s="69">
        <v>4.21</v>
      </c>
      <c r="E2153" s="69">
        <v>2.12</v>
      </c>
      <c r="F2153" s="69">
        <v>1.88</v>
      </c>
      <c r="G2153" s="69">
        <v>3.22</v>
      </c>
      <c r="H2153" s="69">
        <v>4.0599999999999996</v>
      </c>
      <c r="I2153" s="69">
        <v>1.63</v>
      </c>
      <c r="J2153" s="69">
        <v>1.78</v>
      </c>
    </row>
    <row r="2154" spans="2:10" x14ac:dyDescent="0.2">
      <c r="B2154" s="218" t="s">
        <v>2220</v>
      </c>
      <c r="C2154" s="69">
        <v>2.84</v>
      </c>
      <c r="D2154" s="69">
        <v>4.1900000000000004</v>
      </c>
      <c r="E2154" s="69">
        <v>2.1</v>
      </c>
      <c r="F2154" s="69">
        <v>1.85</v>
      </c>
      <c r="G2154" s="69">
        <v>3.2</v>
      </c>
      <c r="H2154" s="69">
        <v>4.08</v>
      </c>
      <c r="I2154" s="69">
        <v>1.59</v>
      </c>
      <c r="J2154" s="69">
        <v>1.78</v>
      </c>
    </row>
    <row r="2155" spans="2:10" x14ac:dyDescent="0.2">
      <c r="B2155" s="218" t="s">
        <v>2221</v>
      </c>
      <c r="C2155" s="69">
        <v>2.8</v>
      </c>
      <c r="D2155" s="69">
        <v>4.28</v>
      </c>
      <c r="E2155" s="69">
        <v>2.04</v>
      </c>
      <c r="F2155" s="69">
        <v>1.84</v>
      </c>
      <c r="G2155" s="69">
        <v>3.16</v>
      </c>
      <c r="H2155" s="69">
        <v>4.1100000000000003</v>
      </c>
      <c r="I2155" s="69">
        <v>1.58</v>
      </c>
      <c r="J2155" s="69">
        <v>1.75</v>
      </c>
    </row>
    <row r="2156" spans="2:10" x14ac:dyDescent="0.2">
      <c r="B2156" s="218" t="s">
        <v>2222</v>
      </c>
      <c r="C2156" s="69">
        <v>2.83</v>
      </c>
      <c r="D2156" s="69">
        <v>4.4000000000000004</v>
      </c>
      <c r="E2156" s="69">
        <v>2.04</v>
      </c>
      <c r="F2156" s="69">
        <v>1.85</v>
      </c>
      <c r="G2156" s="69">
        <v>3.15</v>
      </c>
      <c r="H2156" s="69">
        <v>4.1100000000000003</v>
      </c>
      <c r="I2156" s="69">
        <v>1.53</v>
      </c>
      <c r="J2156" s="69">
        <v>1.71</v>
      </c>
    </row>
    <row r="2157" spans="2:10" x14ac:dyDescent="0.2">
      <c r="B2157" s="218" t="s">
        <v>2223</v>
      </c>
      <c r="C2157" s="69">
        <v>2.82</v>
      </c>
      <c r="D2157" s="69">
        <v>4.38</v>
      </c>
      <c r="E2157" s="69">
        <v>2.06</v>
      </c>
      <c r="F2157" s="69">
        <v>1.86</v>
      </c>
      <c r="G2157" s="69">
        <v>3.19</v>
      </c>
      <c r="H2157" s="69">
        <v>4.0999999999999996</v>
      </c>
      <c r="I2157" s="69">
        <v>1.51</v>
      </c>
      <c r="J2157" s="69">
        <v>1.7</v>
      </c>
    </row>
    <row r="2158" spans="2:10" x14ac:dyDescent="0.2">
      <c r="B2158" s="218" t="s">
        <v>2224</v>
      </c>
      <c r="C2158" s="69">
        <v>2.85</v>
      </c>
      <c r="D2158" s="69">
        <v>4.38</v>
      </c>
      <c r="E2158" s="69">
        <v>2.06</v>
      </c>
      <c r="F2158" s="69">
        <v>1.89</v>
      </c>
      <c r="G2158" s="69">
        <v>3.19</v>
      </c>
      <c r="H2158" s="69">
        <v>4.1100000000000003</v>
      </c>
      <c r="I2158" s="69">
        <v>1.53</v>
      </c>
      <c r="J2158" s="69">
        <v>1.72</v>
      </c>
    </row>
    <row r="2159" spans="2:10" x14ac:dyDescent="0.2">
      <c r="B2159" s="218" t="s">
        <v>2225</v>
      </c>
      <c r="C2159" s="69">
        <v>2.84</v>
      </c>
      <c r="D2159" s="69">
        <v>4.3600000000000003</v>
      </c>
      <c r="E2159" s="69">
        <v>2.0699999999999998</v>
      </c>
      <c r="F2159" s="69">
        <v>1.89</v>
      </c>
      <c r="G2159" s="69">
        <v>3.17</v>
      </c>
      <c r="H2159" s="69">
        <v>4.1399999999999997</v>
      </c>
      <c r="I2159" s="69">
        <v>1.55</v>
      </c>
      <c r="J2159" s="69">
        <v>1.73</v>
      </c>
    </row>
    <row r="2160" spans="2:10" x14ac:dyDescent="0.2">
      <c r="B2160" s="218" t="s">
        <v>2226</v>
      </c>
      <c r="C2160" s="69">
        <v>2.87</v>
      </c>
      <c r="D2160" s="69">
        <v>4.32</v>
      </c>
      <c r="E2160" s="69">
        <v>2.09</v>
      </c>
      <c r="F2160" s="69">
        <v>1.9</v>
      </c>
      <c r="G2160" s="69">
        <v>3.17</v>
      </c>
      <c r="H2160" s="69">
        <v>4.1399999999999997</v>
      </c>
      <c r="I2160" s="69">
        <v>1.54</v>
      </c>
      <c r="J2160" s="69">
        <v>1.74</v>
      </c>
    </row>
    <row r="2161" spans="2:10" x14ac:dyDescent="0.2">
      <c r="B2161" s="218" t="s">
        <v>2227</v>
      </c>
      <c r="C2161" s="69">
        <v>2.9</v>
      </c>
      <c r="D2161" s="69">
        <v>4.33</v>
      </c>
      <c r="E2161" s="69">
        <v>2.08</v>
      </c>
      <c r="F2161" s="69">
        <v>1.93</v>
      </c>
      <c r="G2161" s="69">
        <v>3.14</v>
      </c>
      <c r="H2161" s="69">
        <v>4.21</v>
      </c>
      <c r="I2161" s="69">
        <v>1.56</v>
      </c>
      <c r="J2161" s="69">
        <v>1.77</v>
      </c>
    </row>
    <row r="2162" spans="2:10" x14ac:dyDescent="0.2">
      <c r="B2162" s="218" t="s">
        <v>2228</v>
      </c>
      <c r="C2162" s="69">
        <v>2.92</v>
      </c>
      <c r="D2162" s="69">
        <v>4.24</v>
      </c>
      <c r="E2162" s="69">
        <v>2.08</v>
      </c>
      <c r="F2162" s="69">
        <v>1.95</v>
      </c>
      <c r="G2162" s="69">
        <v>3.19</v>
      </c>
      <c r="H2162" s="69">
        <v>4.25</v>
      </c>
      <c r="I2162" s="69">
        <v>1.53</v>
      </c>
      <c r="J2162" s="69">
        <v>1.71</v>
      </c>
    </row>
    <row r="2163" spans="2:10" x14ac:dyDescent="0.2">
      <c r="B2163" s="218" t="s">
        <v>2229</v>
      </c>
      <c r="C2163" s="69">
        <v>2.93</v>
      </c>
      <c r="D2163" s="69">
        <v>4.13</v>
      </c>
      <c r="E2163" s="69">
        <v>2.1</v>
      </c>
      <c r="F2163" s="69">
        <v>1.99</v>
      </c>
      <c r="G2163" s="69">
        <v>3.23</v>
      </c>
      <c r="H2163" s="69">
        <v>4.2300000000000004</v>
      </c>
      <c r="I2163" s="69">
        <v>1.55</v>
      </c>
      <c r="J2163" s="69">
        <v>1.72</v>
      </c>
    </row>
    <row r="2164" spans="2:10" x14ac:dyDescent="0.2">
      <c r="B2164" s="218" t="s">
        <v>2230</v>
      </c>
      <c r="C2164" s="69">
        <v>2.92</v>
      </c>
      <c r="D2164" s="69">
        <v>4.05</v>
      </c>
      <c r="E2164" s="69">
        <v>2.1</v>
      </c>
      <c r="F2164" s="69">
        <v>2</v>
      </c>
      <c r="G2164" s="69">
        <v>3.26</v>
      </c>
      <c r="H2164" s="69">
        <v>4.21</v>
      </c>
      <c r="I2164" s="69">
        <v>1.55</v>
      </c>
      <c r="J2164" s="69">
        <v>1.73</v>
      </c>
    </row>
    <row r="2165" spans="2:10" x14ac:dyDescent="0.2">
      <c r="B2165" s="218" t="s">
        <v>2231</v>
      </c>
      <c r="C2165" s="69">
        <v>2.95</v>
      </c>
      <c r="D2165" s="69">
        <v>4.05</v>
      </c>
      <c r="E2165" s="69">
        <v>2.11</v>
      </c>
      <c r="F2165" s="69">
        <v>2.08</v>
      </c>
      <c r="G2165" s="69">
        <v>3.23</v>
      </c>
      <c r="H2165" s="69">
        <v>4.12</v>
      </c>
      <c r="I2165" s="69">
        <v>1.56</v>
      </c>
      <c r="J2165" s="69">
        <v>1.76</v>
      </c>
    </row>
    <row r="2166" spans="2:10" x14ac:dyDescent="0.2">
      <c r="B2166" s="218" t="s">
        <v>2232</v>
      </c>
      <c r="C2166" s="69">
        <v>2.94</v>
      </c>
      <c r="D2166" s="69">
        <v>4.09</v>
      </c>
      <c r="E2166" s="69">
        <v>2.09</v>
      </c>
      <c r="F2166" s="69">
        <v>2.0299999999999998</v>
      </c>
      <c r="G2166" s="69">
        <v>3.21</v>
      </c>
      <c r="H2166" s="69">
        <v>4.1100000000000003</v>
      </c>
      <c r="I2166" s="69">
        <v>1.5</v>
      </c>
      <c r="J2166" s="69">
        <v>1.72</v>
      </c>
    </row>
    <row r="2167" spans="2:10" x14ac:dyDescent="0.2">
      <c r="B2167" s="218" t="s">
        <v>2233</v>
      </c>
      <c r="C2167" s="69">
        <v>2.97</v>
      </c>
      <c r="D2167" s="69">
        <v>4.16</v>
      </c>
      <c r="E2167" s="69">
        <v>2.09</v>
      </c>
      <c r="F2167" s="69">
        <v>2.0499999999999998</v>
      </c>
      <c r="G2167" s="69">
        <v>3.23</v>
      </c>
      <c r="H2167" s="69">
        <v>4.17</v>
      </c>
      <c r="I2167" s="69">
        <v>1.51</v>
      </c>
      <c r="J2167" s="69">
        <v>1.68</v>
      </c>
    </row>
    <row r="2168" spans="2:10" x14ac:dyDescent="0.2">
      <c r="B2168" s="218" t="s">
        <v>2234</v>
      </c>
      <c r="C2168" s="69">
        <v>3.01</v>
      </c>
      <c r="D2168" s="69">
        <v>4.1900000000000004</v>
      </c>
      <c r="E2168" s="69">
        <v>2.13</v>
      </c>
      <c r="F2168" s="69">
        <v>2.06</v>
      </c>
      <c r="G2168" s="69">
        <v>3.27</v>
      </c>
      <c r="H2168" s="69">
        <v>4.1500000000000004</v>
      </c>
      <c r="I2168" s="69">
        <v>1.51</v>
      </c>
      <c r="J2168" s="69">
        <v>1.69</v>
      </c>
    </row>
    <row r="2169" spans="2:10" x14ac:dyDescent="0.2">
      <c r="B2169" s="218" t="s">
        <v>2235</v>
      </c>
      <c r="C2169" s="69">
        <v>3</v>
      </c>
      <c r="D2169" s="69">
        <v>4.22</v>
      </c>
      <c r="E2169" s="69">
        <v>2.1</v>
      </c>
      <c r="F2169" s="69">
        <v>2</v>
      </c>
      <c r="G2169" s="69">
        <v>3.25</v>
      </c>
      <c r="H2169" s="69">
        <v>4.08</v>
      </c>
      <c r="I2169" s="69">
        <v>1.51</v>
      </c>
      <c r="J2169" s="69">
        <v>1.7</v>
      </c>
    </row>
    <row r="2170" spans="2:10" x14ac:dyDescent="0.2">
      <c r="B2170" s="218" t="s">
        <v>2236</v>
      </c>
      <c r="C2170" s="69">
        <v>3.03</v>
      </c>
      <c r="D2170" s="69">
        <v>4.3</v>
      </c>
      <c r="E2170" s="69">
        <v>2.1</v>
      </c>
      <c r="F2170" s="69">
        <v>2</v>
      </c>
      <c r="G2170" s="69">
        <v>3.26</v>
      </c>
      <c r="H2170" s="69">
        <v>4.1100000000000003</v>
      </c>
      <c r="I2170" s="69">
        <v>1.54</v>
      </c>
      <c r="J2170" s="69">
        <v>1.71</v>
      </c>
    </row>
    <row r="2171" spans="2:10" x14ac:dyDescent="0.2">
      <c r="B2171" s="218" t="s">
        <v>2237</v>
      </c>
      <c r="C2171" s="69">
        <v>3.1</v>
      </c>
      <c r="D2171" s="69">
        <v>4.38</v>
      </c>
      <c r="E2171" s="69">
        <v>2.0699999999999998</v>
      </c>
      <c r="F2171" s="69">
        <v>2</v>
      </c>
      <c r="G2171" s="69">
        <v>3.31</v>
      </c>
      <c r="H2171" s="69">
        <v>4.1900000000000004</v>
      </c>
      <c r="I2171" s="69">
        <v>1.5</v>
      </c>
      <c r="J2171" s="69">
        <v>1.73</v>
      </c>
    </row>
    <row r="2172" spans="2:10" x14ac:dyDescent="0.2">
      <c r="B2172" s="220" t="s">
        <v>2238</v>
      </c>
      <c r="C2172" s="216">
        <v>3.13</v>
      </c>
      <c r="D2172" s="216">
        <v>4.49</v>
      </c>
      <c r="E2172" s="216">
        <v>2.08</v>
      </c>
      <c r="F2172" s="216">
        <v>2.15</v>
      </c>
      <c r="G2172" s="216">
        <v>3.35</v>
      </c>
      <c r="H2172" s="216">
        <v>4.38</v>
      </c>
      <c r="I2172" s="216">
        <v>1.5</v>
      </c>
      <c r="J2172" s="216">
        <v>1.73</v>
      </c>
    </row>
    <row r="2174" spans="2:10" x14ac:dyDescent="0.2">
      <c r="B2174" s="65" t="s">
        <v>2239</v>
      </c>
    </row>
  </sheetData>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0"/>
  <sheetViews>
    <sheetView zoomScaleNormal="100" zoomScaleSheetLayoutView="100" workbookViewId="0">
      <selection activeCell="D17" sqref="D17"/>
    </sheetView>
  </sheetViews>
  <sheetFormatPr defaultColWidth="9.140625" defaultRowHeight="12.95" customHeight="1" x14ac:dyDescent="0.2"/>
  <cols>
    <col min="1" max="1" width="9.140625" style="60"/>
    <col min="2" max="2" width="27.42578125" style="229" customWidth="1"/>
    <col min="3" max="5" width="9.28515625" style="229" customWidth="1"/>
    <col min="6" max="8" width="9.28515625" style="237" customWidth="1"/>
    <col min="9" max="12" width="9.28515625" style="229" customWidth="1"/>
    <col min="13" max="14" width="9.28515625" style="21" customWidth="1"/>
    <col min="15" max="17" width="9.28515625" style="229" customWidth="1"/>
    <col min="18" max="18" width="9.28515625" style="21" customWidth="1"/>
    <col min="19" max="20" width="13.140625" style="21" customWidth="1"/>
    <col min="21" max="21" width="13.140625" style="230" customWidth="1"/>
    <col min="22" max="22" width="14" style="230" customWidth="1"/>
    <col min="23" max="23" width="13.140625" style="230" customWidth="1"/>
    <col min="24" max="25" width="13.140625" style="21" customWidth="1"/>
    <col min="26" max="68" width="9.140625" style="60" customWidth="1"/>
    <col min="69" max="258" width="9.140625" style="60"/>
    <col min="259" max="259" width="50.5703125" style="60" bestFit="1" customWidth="1"/>
    <col min="260" max="274" width="9.28515625" style="60" customWidth="1"/>
    <col min="275" max="277" width="13.140625" style="60" customWidth="1"/>
    <col min="278" max="278" width="14" style="60" customWidth="1"/>
    <col min="279" max="281" width="13.140625" style="60" customWidth="1"/>
    <col min="282" max="324" width="9.140625" style="60" customWidth="1"/>
    <col min="325" max="514" width="9.140625" style="60"/>
    <col min="515" max="515" width="50.5703125" style="60" bestFit="1" customWidth="1"/>
    <col min="516" max="530" width="9.28515625" style="60" customWidth="1"/>
    <col min="531" max="533" width="13.140625" style="60" customWidth="1"/>
    <col min="534" max="534" width="14" style="60" customWidth="1"/>
    <col min="535" max="537" width="13.140625" style="60" customWidth="1"/>
    <col min="538" max="580" width="9.140625" style="60" customWidth="1"/>
    <col min="581" max="770" width="9.140625" style="60"/>
    <col min="771" max="771" width="50.5703125" style="60" bestFit="1" customWidth="1"/>
    <col min="772" max="786" width="9.28515625" style="60" customWidth="1"/>
    <col min="787" max="789" width="13.140625" style="60" customWidth="1"/>
    <col min="790" max="790" width="14" style="60" customWidth="1"/>
    <col min="791" max="793" width="13.140625" style="60" customWidth="1"/>
    <col min="794" max="836" width="9.140625" style="60" customWidth="1"/>
    <col min="837" max="1026" width="9.140625" style="60"/>
    <col min="1027" max="1027" width="50.5703125" style="60" bestFit="1" customWidth="1"/>
    <col min="1028" max="1042" width="9.28515625" style="60" customWidth="1"/>
    <col min="1043" max="1045" width="13.140625" style="60" customWidth="1"/>
    <col min="1046" max="1046" width="14" style="60" customWidth="1"/>
    <col min="1047" max="1049" width="13.140625" style="60" customWidth="1"/>
    <col min="1050" max="1092" width="9.140625" style="60" customWidth="1"/>
    <col min="1093" max="1282" width="9.140625" style="60"/>
    <col min="1283" max="1283" width="50.5703125" style="60" bestFit="1" customWidth="1"/>
    <col min="1284" max="1298" width="9.28515625" style="60" customWidth="1"/>
    <col min="1299" max="1301" width="13.140625" style="60" customWidth="1"/>
    <col min="1302" max="1302" width="14" style="60" customWidth="1"/>
    <col min="1303" max="1305" width="13.140625" style="60" customWidth="1"/>
    <col min="1306" max="1348" width="9.140625" style="60" customWidth="1"/>
    <col min="1349" max="1538" width="9.140625" style="60"/>
    <col min="1539" max="1539" width="50.5703125" style="60" bestFit="1" customWidth="1"/>
    <col min="1540" max="1554" width="9.28515625" style="60" customWidth="1"/>
    <col min="1555" max="1557" width="13.140625" style="60" customWidth="1"/>
    <col min="1558" max="1558" width="14" style="60" customWidth="1"/>
    <col min="1559" max="1561" width="13.140625" style="60" customWidth="1"/>
    <col min="1562" max="1604" width="9.140625" style="60" customWidth="1"/>
    <col min="1605" max="1794" width="9.140625" style="60"/>
    <col min="1795" max="1795" width="50.5703125" style="60" bestFit="1" customWidth="1"/>
    <col min="1796" max="1810" width="9.28515625" style="60" customWidth="1"/>
    <col min="1811" max="1813" width="13.140625" style="60" customWidth="1"/>
    <col min="1814" max="1814" width="14" style="60" customWidth="1"/>
    <col min="1815" max="1817" width="13.140625" style="60" customWidth="1"/>
    <col min="1818" max="1860" width="9.140625" style="60" customWidth="1"/>
    <col min="1861" max="2050" width="9.140625" style="60"/>
    <col min="2051" max="2051" width="50.5703125" style="60" bestFit="1" customWidth="1"/>
    <col min="2052" max="2066" width="9.28515625" style="60" customWidth="1"/>
    <col min="2067" max="2069" width="13.140625" style="60" customWidth="1"/>
    <col min="2070" max="2070" width="14" style="60" customWidth="1"/>
    <col min="2071" max="2073" width="13.140625" style="60" customWidth="1"/>
    <col min="2074" max="2116" width="9.140625" style="60" customWidth="1"/>
    <col min="2117" max="2306" width="9.140625" style="60"/>
    <col min="2307" max="2307" width="50.5703125" style="60" bestFit="1" customWidth="1"/>
    <col min="2308" max="2322" width="9.28515625" style="60" customWidth="1"/>
    <col min="2323" max="2325" width="13.140625" style="60" customWidth="1"/>
    <col min="2326" max="2326" width="14" style="60" customWidth="1"/>
    <col min="2327" max="2329" width="13.140625" style="60" customWidth="1"/>
    <col min="2330" max="2372" width="9.140625" style="60" customWidth="1"/>
    <col min="2373" max="2562" width="9.140625" style="60"/>
    <col min="2563" max="2563" width="50.5703125" style="60" bestFit="1" customWidth="1"/>
    <col min="2564" max="2578" width="9.28515625" style="60" customWidth="1"/>
    <col min="2579" max="2581" width="13.140625" style="60" customWidth="1"/>
    <col min="2582" max="2582" width="14" style="60" customWidth="1"/>
    <col min="2583" max="2585" width="13.140625" style="60" customWidth="1"/>
    <col min="2586" max="2628" width="9.140625" style="60" customWidth="1"/>
    <col min="2629" max="2818" width="9.140625" style="60"/>
    <col min="2819" max="2819" width="50.5703125" style="60" bestFit="1" customWidth="1"/>
    <col min="2820" max="2834" width="9.28515625" style="60" customWidth="1"/>
    <col min="2835" max="2837" width="13.140625" style="60" customWidth="1"/>
    <col min="2838" max="2838" width="14" style="60" customWidth="1"/>
    <col min="2839" max="2841" width="13.140625" style="60" customWidth="1"/>
    <col min="2842" max="2884" width="9.140625" style="60" customWidth="1"/>
    <col min="2885" max="3074" width="9.140625" style="60"/>
    <col min="3075" max="3075" width="50.5703125" style="60" bestFit="1" customWidth="1"/>
    <col min="3076" max="3090" width="9.28515625" style="60" customWidth="1"/>
    <col min="3091" max="3093" width="13.140625" style="60" customWidth="1"/>
    <col min="3094" max="3094" width="14" style="60" customWidth="1"/>
    <col min="3095" max="3097" width="13.140625" style="60" customWidth="1"/>
    <col min="3098" max="3140" width="9.140625" style="60" customWidth="1"/>
    <col min="3141" max="3330" width="9.140625" style="60"/>
    <col min="3331" max="3331" width="50.5703125" style="60" bestFit="1" customWidth="1"/>
    <col min="3332" max="3346" width="9.28515625" style="60" customWidth="1"/>
    <col min="3347" max="3349" width="13.140625" style="60" customWidth="1"/>
    <col min="3350" max="3350" width="14" style="60" customWidth="1"/>
    <col min="3351" max="3353" width="13.140625" style="60" customWidth="1"/>
    <col min="3354" max="3396" width="9.140625" style="60" customWidth="1"/>
    <col min="3397" max="3586" width="9.140625" style="60"/>
    <col min="3587" max="3587" width="50.5703125" style="60" bestFit="1" customWidth="1"/>
    <col min="3588" max="3602" width="9.28515625" style="60" customWidth="1"/>
    <col min="3603" max="3605" width="13.140625" style="60" customWidth="1"/>
    <col min="3606" max="3606" width="14" style="60" customWidth="1"/>
    <col min="3607" max="3609" width="13.140625" style="60" customWidth="1"/>
    <col min="3610" max="3652" width="9.140625" style="60" customWidth="1"/>
    <col min="3653" max="3842" width="9.140625" style="60"/>
    <col min="3843" max="3843" width="50.5703125" style="60" bestFit="1" customWidth="1"/>
    <col min="3844" max="3858" width="9.28515625" style="60" customWidth="1"/>
    <col min="3859" max="3861" width="13.140625" style="60" customWidth="1"/>
    <col min="3862" max="3862" width="14" style="60" customWidth="1"/>
    <col min="3863" max="3865" width="13.140625" style="60" customWidth="1"/>
    <col min="3866" max="3908" width="9.140625" style="60" customWidth="1"/>
    <col min="3909" max="4098" width="9.140625" style="60"/>
    <col min="4099" max="4099" width="50.5703125" style="60" bestFit="1" customWidth="1"/>
    <col min="4100" max="4114" width="9.28515625" style="60" customWidth="1"/>
    <col min="4115" max="4117" width="13.140625" style="60" customWidth="1"/>
    <col min="4118" max="4118" width="14" style="60" customWidth="1"/>
    <col min="4119" max="4121" width="13.140625" style="60" customWidth="1"/>
    <col min="4122" max="4164" width="9.140625" style="60" customWidth="1"/>
    <col min="4165" max="4354" width="9.140625" style="60"/>
    <col min="4355" max="4355" width="50.5703125" style="60" bestFit="1" customWidth="1"/>
    <col min="4356" max="4370" width="9.28515625" style="60" customWidth="1"/>
    <col min="4371" max="4373" width="13.140625" style="60" customWidth="1"/>
    <col min="4374" max="4374" width="14" style="60" customWidth="1"/>
    <col min="4375" max="4377" width="13.140625" style="60" customWidth="1"/>
    <col min="4378" max="4420" width="9.140625" style="60" customWidth="1"/>
    <col min="4421" max="4610" width="9.140625" style="60"/>
    <col min="4611" max="4611" width="50.5703125" style="60" bestFit="1" customWidth="1"/>
    <col min="4612" max="4626" width="9.28515625" style="60" customWidth="1"/>
    <col min="4627" max="4629" width="13.140625" style="60" customWidth="1"/>
    <col min="4630" max="4630" width="14" style="60" customWidth="1"/>
    <col min="4631" max="4633" width="13.140625" style="60" customWidth="1"/>
    <col min="4634" max="4676" width="9.140625" style="60" customWidth="1"/>
    <col min="4677" max="4866" width="9.140625" style="60"/>
    <col min="4867" max="4867" width="50.5703125" style="60" bestFit="1" customWidth="1"/>
    <col min="4868" max="4882" width="9.28515625" style="60" customWidth="1"/>
    <col min="4883" max="4885" width="13.140625" style="60" customWidth="1"/>
    <col min="4886" max="4886" width="14" style="60" customWidth="1"/>
    <col min="4887" max="4889" width="13.140625" style="60" customWidth="1"/>
    <col min="4890" max="4932" width="9.140625" style="60" customWidth="1"/>
    <col min="4933" max="5122" width="9.140625" style="60"/>
    <col min="5123" max="5123" width="50.5703125" style="60" bestFit="1" customWidth="1"/>
    <col min="5124" max="5138" width="9.28515625" style="60" customWidth="1"/>
    <col min="5139" max="5141" width="13.140625" style="60" customWidth="1"/>
    <col min="5142" max="5142" width="14" style="60" customWidth="1"/>
    <col min="5143" max="5145" width="13.140625" style="60" customWidth="1"/>
    <col min="5146" max="5188" width="9.140625" style="60" customWidth="1"/>
    <col min="5189" max="5378" width="9.140625" style="60"/>
    <col min="5379" max="5379" width="50.5703125" style="60" bestFit="1" customWidth="1"/>
    <col min="5380" max="5394" width="9.28515625" style="60" customWidth="1"/>
    <col min="5395" max="5397" width="13.140625" style="60" customWidth="1"/>
    <col min="5398" max="5398" width="14" style="60" customWidth="1"/>
    <col min="5399" max="5401" width="13.140625" style="60" customWidth="1"/>
    <col min="5402" max="5444" width="9.140625" style="60" customWidth="1"/>
    <col min="5445" max="5634" width="9.140625" style="60"/>
    <col min="5635" max="5635" width="50.5703125" style="60" bestFit="1" customWidth="1"/>
    <col min="5636" max="5650" width="9.28515625" style="60" customWidth="1"/>
    <col min="5651" max="5653" width="13.140625" style="60" customWidth="1"/>
    <col min="5654" max="5654" width="14" style="60" customWidth="1"/>
    <col min="5655" max="5657" width="13.140625" style="60" customWidth="1"/>
    <col min="5658" max="5700" width="9.140625" style="60" customWidth="1"/>
    <col min="5701" max="5890" width="9.140625" style="60"/>
    <col min="5891" max="5891" width="50.5703125" style="60" bestFit="1" customWidth="1"/>
    <col min="5892" max="5906" width="9.28515625" style="60" customWidth="1"/>
    <col min="5907" max="5909" width="13.140625" style="60" customWidth="1"/>
    <col min="5910" max="5910" width="14" style="60" customWidth="1"/>
    <col min="5911" max="5913" width="13.140625" style="60" customWidth="1"/>
    <col min="5914" max="5956" width="9.140625" style="60" customWidth="1"/>
    <col min="5957" max="6146" width="9.140625" style="60"/>
    <col min="6147" max="6147" width="50.5703125" style="60" bestFit="1" customWidth="1"/>
    <col min="6148" max="6162" width="9.28515625" style="60" customWidth="1"/>
    <col min="6163" max="6165" width="13.140625" style="60" customWidth="1"/>
    <col min="6166" max="6166" width="14" style="60" customWidth="1"/>
    <col min="6167" max="6169" width="13.140625" style="60" customWidth="1"/>
    <col min="6170" max="6212" width="9.140625" style="60" customWidth="1"/>
    <col min="6213" max="6402" width="9.140625" style="60"/>
    <col min="6403" max="6403" width="50.5703125" style="60" bestFit="1" customWidth="1"/>
    <col min="6404" max="6418" width="9.28515625" style="60" customWidth="1"/>
    <col min="6419" max="6421" width="13.140625" style="60" customWidth="1"/>
    <col min="6422" max="6422" width="14" style="60" customWidth="1"/>
    <col min="6423" max="6425" width="13.140625" style="60" customWidth="1"/>
    <col min="6426" max="6468" width="9.140625" style="60" customWidth="1"/>
    <col min="6469" max="6658" width="9.140625" style="60"/>
    <col min="6659" max="6659" width="50.5703125" style="60" bestFit="1" customWidth="1"/>
    <col min="6660" max="6674" width="9.28515625" style="60" customWidth="1"/>
    <col min="6675" max="6677" width="13.140625" style="60" customWidth="1"/>
    <col min="6678" max="6678" width="14" style="60" customWidth="1"/>
    <col min="6679" max="6681" width="13.140625" style="60" customWidth="1"/>
    <col min="6682" max="6724" width="9.140625" style="60" customWidth="1"/>
    <col min="6725" max="6914" width="9.140625" style="60"/>
    <col min="6915" max="6915" width="50.5703125" style="60" bestFit="1" customWidth="1"/>
    <col min="6916" max="6930" width="9.28515625" style="60" customWidth="1"/>
    <col min="6931" max="6933" width="13.140625" style="60" customWidth="1"/>
    <col min="6934" max="6934" width="14" style="60" customWidth="1"/>
    <col min="6935" max="6937" width="13.140625" style="60" customWidth="1"/>
    <col min="6938" max="6980" width="9.140625" style="60" customWidth="1"/>
    <col min="6981" max="7170" width="9.140625" style="60"/>
    <col min="7171" max="7171" width="50.5703125" style="60" bestFit="1" customWidth="1"/>
    <col min="7172" max="7186" width="9.28515625" style="60" customWidth="1"/>
    <col min="7187" max="7189" width="13.140625" style="60" customWidth="1"/>
    <col min="7190" max="7190" width="14" style="60" customWidth="1"/>
    <col min="7191" max="7193" width="13.140625" style="60" customWidth="1"/>
    <col min="7194" max="7236" width="9.140625" style="60" customWidth="1"/>
    <col min="7237" max="7426" width="9.140625" style="60"/>
    <col min="7427" max="7427" width="50.5703125" style="60" bestFit="1" customWidth="1"/>
    <col min="7428" max="7442" width="9.28515625" style="60" customWidth="1"/>
    <col min="7443" max="7445" width="13.140625" style="60" customWidth="1"/>
    <col min="7446" max="7446" width="14" style="60" customWidth="1"/>
    <col min="7447" max="7449" width="13.140625" style="60" customWidth="1"/>
    <col min="7450" max="7492" width="9.140625" style="60" customWidth="1"/>
    <col min="7493" max="7682" width="9.140625" style="60"/>
    <col min="7683" max="7683" width="50.5703125" style="60" bestFit="1" customWidth="1"/>
    <col min="7684" max="7698" width="9.28515625" style="60" customWidth="1"/>
    <col min="7699" max="7701" width="13.140625" style="60" customWidth="1"/>
    <col min="7702" max="7702" width="14" style="60" customWidth="1"/>
    <col min="7703" max="7705" width="13.140625" style="60" customWidth="1"/>
    <col min="7706" max="7748" width="9.140625" style="60" customWidth="1"/>
    <col min="7749" max="7938" width="9.140625" style="60"/>
    <col min="7939" max="7939" width="50.5703125" style="60" bestFit="1" customWidth="1"/>
    <col min="7940" max="7954" width="9.28515625" style="60" customWidth="1"/>
    <col min="7955" max="7957" width="13.140625" style="60" customWidth="1"/>
    <col min="7958" max="7958" width="14" style="60" customWidth="1"/>
    <col min="7959" max="7961" width="13.140625" style="60" customWidth="1"/>
    <col min="7962" max="8004" width="9.140625" style="60" customWidth="1"/>
    <col min="8005" max="8194" width="9.140625" style="60"/>
    <col min="8195" max="8195" width="50.5703125" style="60" bestFit="1" customWidth="1"/>
    <col min="8196" max="8210" width="9.28515625" style="60" customWidth="1"/>
    <col min="8211" max="8213" width="13.140625" style="60" customWidth="1"/>
    <col min="8214" max="8214" width="14" style="60" customWidth="1"/>
    <col min="8215" max="8217" width="13.140625" style="60" customWidth="1"/>
    <col min="8218" max="8260" width="9.140625" style="60" customWidth="1"/>
    <col min="8261" max="8450" width="9.140625" style="60"/>
    <col min="8451" max="8451" width="50.5703125" style="60" bestFit="1" customWidth="1"/>
    <col min="8452" max="8466" width="9.28515625" style="60" customWidth="1"/>
    <col min="8467" max="8469" width="13.140625" style="60" customWidth="1"/>
    <col min="8470" max="8470" width="14" style="60" customWidth="1"/>
    <col min="8471" max="8473" width="13.140625" style="60" customWidth="1"/>
    <col min="8474" max="8516" width="9.140625" style="60" customWidth="1"/>
    <col min="8517" max="8706" width="9.140625" style="60"/>
    <col min="8707" max="8707" width="50.5703125" style="60" bestFit="1" customWidth="1"/>
    <col min="8708" max="8722" width="9.28515625" style="60" customWidth="1"/>
    <col min="8723" max="8725" width="13.140625" style="60" customWidth="1"/>
    <col min="8726" max="8726" width="14" style="60" customWidth="1"/>
    <col min="8727" max="8729" width="13.140625" style="60" customWidth="1"/>
    <col min="8730" max="8772" width="9.140625" style="60" customWidth="1"/>
    <col min="8773" max="8962" width="9.140625" style="60"/>
    <col min="8963" max="8963" width="50.5703125" style="60" bestFit="1" customWidth="1"/>
    <col min="8964" max="8978" width="9.28515625" style="60" customWidth="1"/>
    <col min="8979" max="8981" width="13.140625" style="60" customWidth="1"/>
    <col min="8982" max="8982" width="14" style="60" customWidth="1"/>
    <col min="8983" max="8985" width="13.140625" style="60" customWidth="1"/>
    <col min="8986" max="9028" width="9.140625" style="60" customWidth="1"/>
    <col min="9029" max="9218" width="9.140625" style="60"/>
    <col min="9219" max="9219" width="50.5703125" style="60" bestFit="1" customWidth="1"/>
    <col min="9220" max="9234" width="9.28515625" style="60" customWidth="1"/>
    <col min="9235" max="9237" width="13.140625" style="60" customWidth="1"/>
    <col min="9238" max="9238" width="14" style="60" customWidth="1"/>
    <col min="9239" max="9241" width="13.140625" style="60" customWidth="1"/>
    <col min="9242" max="9284" width="9.140625" style="60" customWidth="1"/>
    <col min="9285" max="9474" width="9.140625" style="60"/>
    <col min="9475" max="9475" width="50.5703125" style="60" bestFit="1" customWidth="1"/>
    <col min="9476" max="9490" width="9.28515625" style="60" customWidth="1"/>
    <col min="9491" max="9493" width="13.140625" style="60" customWidth="1"/>
    <col min="9494" max="9494" width="14" style="60" customWidth="1"/>
    <col min="9495" max="9497" width="13.140625" style="60" customWidth="1"/>
    <col min="9498" max="9540" width="9.140625" style="60" customWidth="1"/>
    <col min="9541" max="9730" width="9.140625" style="60"/>
    <col min="9731" max="9731" width="50.5703125" style="60" bestFit="1" customWidth="1"/>
    <col min="9732" max="9746" width="9.28515625" style="60" customWidth="1"/>
    <col min="9747" max="9749" width="13.140625" style="60" customWidth="1"/>
    <col min="9750" max="9750" width="14" style="60" customWidth="1"/>
    <col min="9751" max="9753" width="13.140625" style="60" customWidth="1"/>
    <col min="9754" max="9796" width="9.140625" style="60" customWidth="1"/>
    <col min="9797" max="9986" width="9.140625" style="60"/>
    <col min="9987" max="9987" width="50.5703125" style="60" bestFit="1" customWidth="1"/>
    <col min="9988" max="10002" width="9.28515625" style="60" customWidth="1"/>
    <col min="10003" max="10005" width="13.140625" style="60" customWidth="1"/>
    <col min="10006" max="10006" width="14" style="60" customWidth="1"/>
    <col min="10007" max="10009" width="13.140625" style="60" customWidth="1"/>
    <col min="10010" max="10052" width="9.140625" style="60" customWidth="1"/>
    <col min="10053" max="10242" width="9.140625" style="60"/>
    <col min="10243" max="10243" width="50.5703125" style="60" bestFit="1" customWidth="1"/>
    <col min="10244" max="10258" width="9.28515625" style="60" customWidth="1"/>
    <col min="10259" max="10261" width="13.140625" style="60" customWidth="1"/>
    <col min="10262" max="10262" width="14" style="60" customWidth="1"/>
    <col min="10263" max="10265" width="13.140625" style="60" customWidth="1"/>
    <col min="10266" max="10308" width="9.140625" style="60" customWidth="1"/>
    <col min="10309" max="10498" width="9.140625" style="60"/>
    <col min="10499" max="10499" width="50.5703125" style="60" bestFit="1" customWidth="1"/>
    <col min="10500" max="10514" width="9.28515625" style="60" customWidth="1"/>
    <col min="10515" max="10517" width="13.140625" style="60" customWidth="1"/>
    <col min="10518" max="10518" width="14" style="60" customWidth="1"/>
    <col min="10519" max="10521" width="13.140625" style="60" customWidth="1"/>
    <col min="10522" max="10564" width="9.140625" style="60" customWidth="1"/>
    <col min="10565" max="10754" width="9.140625" style="60"/>
    <col min="10755" max="10755" width="50.5703125" style="60" bestFit="1" customWidth="1"/>
    <col min="10756" max="10770" width="9.28515625" style="60" customWidth="1"/>
    <col min="10771" max="10773" width="13.140625" style="60" customWidth="1"/>
    <col min="10774" max="10774" width="14" style="60" customWidth="1"/>
    <col min="10775" max="10777" width="13.140625" style="60" customWidth="1"/>
    <col min="10778" max="10820" width="9.140625" style="60" customWidth="1"/>
    <col min="10821" max="11010" width="9.140625" style="60"/>
    <col min="11011" max="11011" width="50.5703125" style="60" bestFit="1" customWidth="1"/>
    <col min="11012" max="11026" width="9.28515625" style="60" customWidth="1"/>
    <col min="11027" max="11029" width="13.140625" style="60" customWidth="1"/>
    <col min="11030" max="11030" width="14" style="60" customWidth="1"/>
    <col min="11031" max="11033" width="13.140625" style="60" customWidth="1"/>
    <col min="11034" max="11076" width="9.140625" style="60" customWidth="1"/>
    <col min="11077" max="11266" width="9.140625" style="60"/>
    <col min="11267" max="11267" width="50.5703125" style="60" bestFit="1" customWidth="1"/>
    <col min="11268" max="11282" width="9.28515625" style="60" customWidth="1"/>
    <col min="11283" max="11285" width="13.140625" style="60" customWidth="1"/>
    <col min="11286" max="11286" width="14" style="60" customWidth="1"/>
    <col min="11287" max="11289" width="13.140625" style="60" customWidth="1"/>
    <col min="11290" max="11332" width="9.140625" style="60" customWidth="1"/>
    <col min="11333" max="11522" width="9.140625" style="60"/>
    <col min="11523" max="11523" width="50.5703125" style="60" bestFit="1" customWidth="1"/>
    <col min="11524" max="11538" width="9.28515625" style="60" customWidth="1"/>
    <col min="11539" max="11541" width="13.140625" style="60" customWidth="1"/>
    <col min="11542" max="11542" width="14" style="60" customWidth="1"/>
    <col min="11543" max="11545" width="13.140625" style="60" customWidth="1"/>
    <col min="11546" max="11588" width="9.140625" style="60" customWidth="1"/>
    <col min="11589" max="11778" width="9.140625" style="60"/>
    <col min="11779" max="11779" width="50.5703125" style="60" bestFit="1" customWidth="1"/>
    <col min="11780" max="11794" width="9.28515625" style="60" customWidth="1"/>
    <col min="11795" max="11797" width="13.140625" style="60" customWidth="1"/>
    <col min="11798" max="11798" width="14" style="60" customWidth="1"/>
    <col min="11799" max="11801" width="13.140625" style="60" customWidth="1"/>
    <col min="11802" max="11844" width="9.140625" style="60" customWidth="1"/>
    <col min="11845" max="12034" width="9.140625" style="60"/>
    <col min="12035" max="12035" width="50.5703125" style="60" bestFit="1" customWidth="1"/>
    <col min="12036" max="12050" width="9.28515625" style="60" customWidth="1"/>
    <col min="12051" max="12053" width="13.140625" style="60" customWidth="1"/>
    <col min="12054" max="12054" width="14" style="60" customWidth="1"/>
    <col min="12055" max="12057" width="13.140625" style="60" customWidth="1"/>
    <col min="12058" max="12100" width="9.140625" style="60" customWidth="1"/>
    <col min="12101" max="12290" width="9.140625" style="60"/>
    <col min="12291" max="12291" width="50.5703125" style="60" bestFit="1" customWidth="1"/>
    <col min="12292" max="12306" width="9.28515625" style="60" customWidth="1"/>
    <col min="12307" max="12309" width="13.140625" style="60" customWidth="1"/>
    <col min="12310" max="12310" width="14" style="60" customWidth="1"/>
    <col min="12311" max="12313" width="13.140625" style="60" customWidth="1"/>
    <col min="12314" max="12356" width="9.140625" style="60" customWidth="1"/>
    <col min="12357" max="12546" width="9.140625" style="60"/>
    <col min="12547" max="12547" width="50.5703125" style="60" bestFit="1" customWidth="1"/>
    <col min="12548" max="12562" width="9.28515625" style="60" customWidth="1"/>
    <col min="12563" max="12565" width="13.140625" style="60" customWidth="1"/>
    <col min="12566" max="12566" width="14" style="60" customWidth="1"/>
    <col min="12567" max="12569" width="13.140625" style="60" customWidth="1"/>
    <col min="12570" max="12612" width="9.140625" style="60" customWidth="1"/>
    <col min="12613" max="12802" width="9.140625" style="60"/>
    <col min="12803" max="12803" width="50.5703125" style="60" bestFit="1" customWidth="1"/>
    <col min="12804" max="12818" width="9.28515625" style="60" customWidth="1"/>
    <col min="12819" max="12821" width="13.140625" style="60" customWidth="1"/>
    <col min="12822" max="12822" width="14" style="60" customWidth="1"/>
    <col min="12823" max="12825" width="13.140625" style="60" customWidth="1"/>
    <col min="12826" max="12868" width="9.140625" style="60" customWidth="1"/>
    <col min="12869" max="13058" width="9.140625" style="60"/>
    <col min="13059" max="13059" width="50.5703125" style="60" bestFit="1" customWidth="1"/>
    <col min="13060" max="13074" width="9.28515625" style="60" customWidth="1"/>
    <col min="13075" max="13077" width="13.140625" style="60" customWidth="1"/>
    <col min="13078" max="13078" width="14" style="60" customWidth="1"/>
    <col min="13079" max="13081" width="13.140625" style="60" customWidth="1"/>
    <col min="13082" max="13124" width="9.140625" style="60" customWidth="1"/>
    <col min="13125" max="13314" width="9.140625" style="60"/>
    <col min="13315" max="13315" width="50.5703125" style="60" bestFit="1" customWidth="1"/>
    <col min="13316" max="13330" width="9.28515625" style="60" customWidth="1"/>
    <col min="13331" max="13333" width="13.140625" style="60" customWidth="1"/>
    <col min="13334" max="13334" width="14" style="60" customWidth="1"/>
    <col min="13335" max="13337" width="13.140625" style="60" customWidth="1"/>
    <col min="13338" max="13380" width="9.140625" style="60" customWidth="1"/>
    <col min="13381" max="13570" width="9.140625" style="60"/>
    <col min="13571" max="13571" width="50.5703125" style="60" bestFit="1" customWidth="1"/>
    <col min="13572" max="13586" width="9.28515625" style="60" customWidth="1"/>
    <col min="13587" max="13589" width="13.140625" style="60" customWidth="1"/>
    <col min="13590" max="13590" width="14" style="60" customWidth="1"/>
    <col min="13591" max="13593" width="13.140625" style="60" customWidth="1"/>
    <col min="13594" max="13636" width="9.140625" style="60" customWidth="1"/>
    <col min="13637" max="13826" width="9.140625" style="60"/>
    <col min="13827" max="13827" width="50.5703125" style="60" bestFit="1" customWidth="1"/>
    <col min="13828" max="13842" width="9.28515625" style="60" customWidth="1"/>
    <col min="13843" max="13845" width="13.140625" style="60" customWidth="1"/>
    <col min="13846" max="13846" width="14" style="60" customWidth="1"/>
    <col min="13847" max="13849" width="13.140625" style="60" customWidth="1"/>
    <col min="13850" max="13892" width="9.140625" style="60" customWidth="1"/>
    <col min="13893" max="14082" width="9.140625" style="60"/>
    <col min="14083" max="14083" width="50.5703125" style="60" bestFit="1" customWidth="1"/>
    <col min="14084" max="14098" width="9.28515625" style="60" customWidth="1"/>
    <col min="14099" max="14101" width="13.140625" style="60" customWidth="1"/>
    <col min="14102" max="14102" width="14" style="60" customWidth="1"/>
    <col min="14103" max="14105" width="13.140625" style="60" customWidth="1"/>
    <col min="14106" max="14148" width="9.140625" style="60" customWidth="1"/>
    <col min="14149" max="14338" width="9.140625" style="60"/>
    <col min="14339" max="14339" width="50.5703125" style="60" bestFit="1" customWidth="1"/>
    <col min="14340" max="14354" width="9.28515625" style="60" customWidth="1"/>
    <col min="14355" max="14357" width="13.140625" style="60" customWidth="1"/>
    <col min="14358" max="14358" width="14" style="60" customWidth="1"/>
    <col min="14359" max="14361" width="13.140625" style="60" customWidth="1"/>
    <col min="14362" max="14404" width="9.140625" style="60" customWidth="1"/>
    <col min="14405" max="14594" width="9.140625" style="60"/>
    <col min="14595" max="14595" width="50.5703125" style="60" bestFit="1" customWidth="1"/>
    <col min="14596" max="14610" width="9.28515625" style="60" customWidth="1"/>
    <col min="14611" max="14613" width="13.140625" style="60" customWidth="1"/>
    <col min="14614" max="14614" width="14" style="60" customWidth="1"/>
    <col min="14615" max="14617" width="13.140625" style="60" customWidth="1"/>
    <col min="14618" max="14660" width="9.140625" style="60" customWidth="1"/>
    <col min="14661" max="14850" width="9.140625" style="60"/>
    <col min="14851" max="14851" width="50.5703125" style="60" bestFit="1" customWidth="1"/>
    <col min="14852" max="14866" width="9.28515625" style="60" customWidth="1"/>
    <col min="14867" max="14869" width="13.140625" style="60" customWidth="1"/>
    <col min="14870" max="14870" width="14" style="60" customWidth="1"/>
    <col min="14871" max="14873" width="13.140625" style="60" customWidth="1"/>
    <col min="14874" max="14916" width="9.140625" style="60" customWidth="1"/>
    <col min="14917" max="15106" width="9.140625" style="60"/>
    <col min="15107" max="15107" width="50.5703125" style="60" bestFit="1" customWidth="1"/>
    <col min="15108" max="15122" width="9.28515625" style="60" customWidth="1"/>
    <col min="15123" max="15125" width="13.140625" style="60" customWidth="1"/>
    <col min="15126" max="15126" width="14" style="60" customWidth="1"/>
    <col min="15127" max="15129" width="13.140625" style="60" customWidth="1"/>
    <col min="15130" max="15172" width="9.140625" style="60" customWidth="1"/>
    <col min="15173" max="15362" width="9.140625" style="60"/>
    <col min="15363" max="15363" width="50.5703125" style="60" bestFit="1" customWidth="1"/>
    <col min="15364" max="15378" width="9.28515625" style="60" customWidth="1"/>
    <col min="15379" max="15381" width="13.140625" style="60" customWidth="1"/>
    <col min="15382" max="15382" width="14" style="60" customWidth="1"/>
    <col min="15383" max="15385" width="13.140625" style="60" customWidth="1"/>
    <col min="15386" max="15428" width="9.140625" style="60" customWidth="1"/>
    <col min="15429" max="15618" width="9.140625" style="60"/>
    <col min="15619" max="15619" width="50.5703125" style="60" bestFit="1" customWidth="1"/>
    <col min="15620" max="15634" width="9.28515625" style="60" customWidth="1"/>
    <col min="15635" max="15637" width="13.140625" style="60" customWidth="1"/>
    <col min="15638" max="15638" width="14" style="60" customWidth="1"/>
    <col min="15639" max="15641" width="13.140625" style="60" customWidth="1"/>
    <col min="15642" max="15684" width="9.140625" style="60" customWidth="1"/>
    <col min="15685" max="15874" width="9.140625" style="60"/>
    <col min="15875" max="15875" width="50.5703125" style="60" bestFit="1" customWidth="1"/>
    <col min="15876" max="15890" width="9.28515625" style="60" customWidth="1"/>
    <col min="15891" max="15893" width="13.140625" style="60" customWidth="1"/>
    <col min="15894" max="15894" width="14" style="60" customWidth="1"/>
    <col min="15895" max="15897" width="13.140625" style="60" customWidth="1"/>
    <col min="15898" max="15940" width="9.140625" style="60" customWidth="1"/>
    <col min="15941" max="16130" width="9.140625" style="60"/>
    <col min="16131" max="16131" width="50.5703125" style="60" bestFit="1" customWidth="1"/>
    <col min="16132" max="16146" width="9.28515625" style="60" customWidth="1"/>
    <col min="16147" max="16149" width="13.140625" style="60" customWidth="1"/>
    <col min="16150" max="16150" width="14" style="60" customWidth="1"/>
    <col min="16151" max="16153" width="13.140625" style="60" customWidth="1"/>
    <col min="16154" max="16196" width="9.140625" style="60" customWidth="1"/>
    <col min="16197" max="16384" width="9.140625" style="60"/>
  </cols>
  <sheetData>
    <row r="2" spans="2:27" s="59" customFormat="1" ht="12.95" customHeight="1" x14ac:dyDescent="0.25">
      <c r="B2" s="221" t="s">
        <v>2240</v>
      </c>
      <c r="C2" s="222"/>
      <c r="D2" s="222"/>
      <c r="E2" s="222"/>
      <c r="F2" s="222"/>
      <c r="G2" s="222"/>
      <c r="H2" s="222"/>
      <c r="I2" s="223"/>
      <c r="J2" s="223"/>
      <c r="K2" s="223"/>
      <c r="L2" s="223"/>
      <c r="M2" s="20"/>
      <c r="N2" s="20"/>
      <c r="O2" s="223"/>
      <c r="P2" s="223"/>
      <c r="V2" s="224"/>
      <c r="W2" s="225"/>
      <c r="X2" s="20"/>
      <c r="Y2" s="20"/>
    </row>
    <row r="3" spans="2:27" ht="12.95" customHeight="1" x14ac:dyDescent="0.2">
      <c r="B3" s="226"/>
      <c r="C3" s="226"/>
      <c r="D3" s="226"/>
      <c r="E3" s="226"/>
      <c r="F3" s="227"/>
      <c r="G3" s="227"/>
      <c r="H3" s="227"/>
      <c r="I3" s="226"/>
      <c r="J3" s="226"/>
      <c r="K3" s="226"/>
      <c r="L3" s="226"/>
      <c r="M3" s="228"/>
      <c r="N3" s="228"/>
      <c r="O3" s="226"/>
    </row>
    <row r="4" spans="2:27" ht="12.95" customHeight="1" x14ac:dyDescent="0.2">
      <c r="B4" s="231"/>
      <c r="C4" s="232" t="s">
        <v>2241</v>
      </c>
      <c r="D4" s="232" t="s">
        <v>2242</v>
      </c>
      <c r="E4" s="232" t="s">
        <v>2243</v>
      </c>
      <c r="F4" s="232" t="s">
        <v>2244</v>
      </c>
      <c r="G4" s="232" t="s">
        <v>2245</v>
      </c>
      <c r="H4" s="232" t="s">
        <v>2246</v>
      </c>
      <c r="I4" s="232" t="s">
        <v>2247</v>
      </c>
      <c r="J4" s="232" t="s">
        <v>2248</v>
      </c>
      <c r="K4" s="232" t="s">
        <v>2249</v>
      </c>
      <c r="L4" s="232" t="s">
        <v>2250</v>
      </c>
      <c r="M4" s="232" t="s">
        <v>2251</v>
      </c>
      <c r="N4" s="232" t="s">
        <v>2252</v>
      </c>
      <c r="O4" s="232" t="s">
        <v>2253</v>
      </c>
      <c r="P4" s="232" t="s">
        <v>2254</v>
      </c>
      <c r="Q4" s="232" t="s">
        <v>2255</v>
      </c>
      <c r="R4" s="232" t="s">
        <v>2256</v>
      </c>
      <c r="S4" s="232" t="s">
        <v>2257</v>
      </c>
      <c r="T4" s="232" t="s">
        <v>2258</v>
      </c>
      <c r="U4" s="232" t="s">
        <v>2259</v>
      </c>
      <c r="V4" s="232" t="s">
        <v>2260</v>
      </c>
      <c r="W4" s="232" t="s">
        <v>2261</v>
      </c>
      <c r="X4" s="232" t="s">
        <v>2262</v>
      </c>
      <c r="Y4" s="232" t="s">
        <v>2263</v>
      </c>
      <c r="Z4" s="232" t="s">
        <v>2264</v>
      </c>
      <c r="AA4" s="232" t="s">
        <v>2265</v>
      </c>
    </row>
    <row r="5" spans="2:27" ht="12.95" customHeight="1" x14ac:dyDescent="0.2">
      <c r="B5" s="233" t="s">
        <v>2266</v>
      </c>
      <c r="C5" s="18">
        <v>7.5906314271999999</v>
      </c>
      <c r="D5" s="18">
        <v>5.1399423073999992</v>
      </c>
      <c r="E5" s="18">
        <v>1.919721196</v>
      </c>
      <c r="F5" s="18">
        <v>5.6886919409500001</v>
      </c>
      <c r="G5" s="18">
        <v>7.5209356039999999</v>
      </c>
      <c r="H5" s="18">
        <v>3.3337570240000001</v>
      </c>
      <c r="I5" s="18">
        <v>3.4714658644999989</v>
      </c>
      <c r="J5" s="18">
        <v>4.9376645725000001</v>
      </c>
      <c r="K5" s="18">
        <v>8.0809999999999995</v>
      </c>
      <c r="L5" s="18">
        <v>4.1228907000000001</v>
      </c>
      <c r="M5" s="18">
        <v>1.8523912569000001</v>
      </c>
      <c r="N5" s="18">
        <v>3.5294705432999987</v>
      </c>
      <c r="O5" s="18">
        <v>10.59</v>
      </c>
      <c r="P5" s="18">
        <v>2.9485522199999998</v>
      </c>
      <c r="Q5" s="18">
        <v>1.3224669499999999</v>
      </c>
      <c r="R5" s="18">
        <v>4.4555540965000002</v>
      </c>
      <c r="S5" s="18">
        <v>5.9285761717499987</v>
      </c>
      <c r="T5" s="18">
        <v>3.6677323359999998</v>
      </c>
      <c r="U5" s="18">
        <v>1.5053112639999999</v>
      </c>
      <c r="V5" s="18">
        <v>5.8194660020000004</v>
      </c>
      <c r="W5" s="18">
        <v>6.5270000000000001</v>
      </c>
      <c r="X5" s="18">
        <v>4.0457575766500025</v>
      </c>
      <c r="Y5" s="18">
        <v>1.228</v>
      </c>
      <c r="Z5" s="18">
        <v>3.5285845349999998</v>
      </c>
      <c r="AA5" s="18">
        <v>6.976</v>
      </c>
    </row>
    <row r="6" spans="2:27" ht="12.95" customHeight="1" x14ac:dyDescent="0.2">
      <c r="B6" s="233" t="s">
        <v>2267</v>
      </c>
      <c r="C6" s="18">
        <v>9.4473658969999992</v>
      </c>
      <c r="D6" s="18">
        <v>0</v>
      </c>
      <c r="E6" s="18">
        <v>0</v>
      </c>
      <c r="F6" s="18">
        <v>0</v>
      </c>
      <c r="G6" s="18">
        <v>0</v>
      </c>
      <c r="H6" s="18">
        <v>0</v>
      </c>
      <c r="I6" s="18">
        <v>9.447365897200001</v>
      </c>
      <c r="J6" s="18">
        <v>0</v>
      </c>
      <c r="K6" s="18">
        <v>0</v>
      </c>
      <c r="L6" s="18">
        <v>0</v>
      </c>
      <c r="M6" s="18">
        <v>0</v>
      </c>
      <c r="N6" s="18">
        <v>11.211399</v>
      </c>
      <c r="O6" s="18">
        <v>0</v>
      </c>
      <c r="P6" s="18">
        <v>0</v>
      </c>
      <c r="Q6" s="18">
        <v>0</v>
      </c>
      <c r="R6" s="18">
        <v>0</v>
      </c>
      <c r="S6" s="18">
        <v>11.282574</v>
      </c>
      <c r="T6" s="18">
        <v>0</v>
      </c>
      <c r="U6" s="18">
        <v>0</v>
      </c>
      <c r="V6" s="18">
        <v>0</v>
      </c>
      <c r="W6" s="18">
        <v>0</v>
      </c>
      <c r="X6" s="18">
        <v>7.7801501717499999</v>
      </c>
      <c r="Y6" s="18">
        <v>0</v>
      </c>
      <c r="Z6" s="18">
        <v>0</v>
      </c>
      <c r="AA6" s="18">
        <v>0</v>
      </c>
    </row>
    <row r="7" spans="2:27" ht="12.95" customHeight="1" x14ac:dyDescent="0.2">
      <c r="B7" s="233" t="s">
        <v>2268</v>
      </c>
      <c r="C7" s="18">
        <v>0</v>
      </c>
      <c r="D7" s="18">
        <v>0</v>
      </c>
      <c r="E7" s="18">
        <v>6</v>
      </c>
      <c r="F7" s="18">
        <v>6</v>
      </c>
      <c r="G7" s="18">
        <v>4</v>
      </c>
      <c r="H7" s="18">
        <v>0</v>
      </c>
      <c r="I7" s="18">
        <v>6</v>
      </c>
      <c r="J7" s="18">
        <v>0</v>
      </c>
      <c r="K7" s="18">
        <v>8.5</v>
      </c>
      <c r="L7" s="18">
        <v>0</v>
      </c>
      <c r="M7" s="18">
        <v>3</v>
      </c>
      <c r="N7" s="18">
        <v>5.8</v>
      </c>
      <c r="O7" s="18">
        <v>0</v>
      </c>
      <c r="P7" s="18">
        <v>0</v>
      </c>
      <c r="Q7" s="18">
        <v>10.5</v>
      </c>
      <c r="R7" s="18">
        <v>0</v>
      </c>
      <c r="S7" s="18">
        <v>8.75</v>
      </c>
      <c r="T7" s="18">
        <v>0</v>
      </c>
      <c r="U7" s="18">
        <v>0</v>
      </c>
      <c r="V7" s="18">
        <v>11</v>
      </c>
      <c r="W7" s="18">
        <v>15</v>
      </c>
      <c r="X7" s="18">
        <v>10.948381633472222</v>
      </c>
      <c r="Y7" s="18">
        <v>5.05</v>
      </c>
      <c r="Z7" s="18">
        <v>0</v>
      </c>
      <c r="AA7" s="18">
        <v>0</v>
      </c>
    </row>
    <row r="8" spans="2:27" ht="12.95" customHeight="1" x14ac:dyDescent="0.2">
      <c r="B8" s="234" t="s">
        <v>2269</v>
      </c>
      <c r="C8" s="235">
        <v>11.475</v>
      </c>
      <c r="D8" s="235">
        <v>0</v>
      </c>
      <c r="E8" s="235">
        <v>0</v>
      </c>
      <c r="F8" s="235">
        <v>0</v>
      </c>
      <c r="G8" s="235">
        <v>0</v>
      </c>
      <c r="H8" s="235">
        <v>0</v>
      </c>
      <c r="I8" s="235">
        <v>0</v>
      </c>
      <c r="J8" s="235">
        <v>0</v>
      </c>
      <c r="K8" s="235">
        <v>9.2802249999999997</v>
      </c>
      <c r="L8" s="235">
        <v>0</v>
      </c>
      <c r="M8" s="235">
        <v>0</v>
      </c>
      <c r="N8" s="235">
        <v>9.4770000000000021</v>
      </c>
      <c r="O8" s="235">
        <v>0</v>
      </c>
      <c r="P8" s="235">
        <v>5.625</v>
      </c>
      <c r="Q8" s="235">
        <v>0</v>
      </c>
      <c r="R8" s="235">
        <v>0</v>
      </c>
      <c r="S8" s="235">
        <v>0</v>
      </c>
      <c r="T8" s="235">
        <v>11.122984714285714</v>
      </c>
      <c r="U8" s="235">
        <v>0</v>
      </c>
      <c r="V8" s="235">
        <v>0</v>
      </c>
      <c r="W8" s="235">
        <v>0</v>
      </c>
      <c r="X8" s="235">
        <v>15.153469388888889</v>
      </c>
      <c r="Y8" s="235">
        <v>0</v>
      </c>
      <c r="Z8" s="235">
        <v>0</v>
      </c>
      <c r="AA8" s="235">
        <v>15</v>
      </c>
    </row>
    <row r="9" spans="2:27" ht="12.95" customHeight="1" x14ac:dyDescent="0.2">
      <c r="C9" s="236"/>
      <c r="V9" s="238"/>
    </row>
    <row r="10" spans="2:27" ht="11.25" customHeight="1" x14ac:dyDescent="0.2">
      <c r="B10" s="239" t="s">
        <v>2270</v>
      </c>
      <c r="C10" s="240"/>
      <c r="D10" s="240"/>
      <c r="E10" s="240"/>
      <c r="F10" s="240"/>
      <c r="G10" s="240"/>
      <c r="H10" s="240"/>
      <c r="V10" s="241"/>
      <c r="W10" s="242"/>
    </row>
  </sheetData>
  <pageMargins left="0.75" right="0.75" top="1" bottom="1" header="0.5" footer="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37"/>
  <sheetViews>
    <sheetView zoomScaleNormal="100" workbookViewId="0">
      <selection activeCell="F33" sqref="F33"/>
    </sheetView>
  </sheetViews>
  <sheetFormatPr defaultColWidth="9.140625" defaultRowHeight="11.25" x14ac:dyDescent="0.2"/>
  <cols>
    <col min="1" max="1" width="9.140625" style="32"/>
    <col min="2" max="2" width="53.42578125" style="32" customWidth="1"/>
    <col min="3" max="3" width="7.85546875" style="32" customWidth="1"/>
    <col min="4" max="8" width="9" style="32" customWidth="1"/>
    <col min="9" max="9" width="9.42578125" style="32" customWidth="1"/>
    <col min="10" max="194" width="9.140625" style="32"/>
    <col min="195" max="195" width="68.5703125" style="32" bestFit="1" customWidth="1"/>
    <col min="196" max="196" width="7.85546875" style="32" customWidth="1"/>
    <col min="197" max="201" width="9" style="32" customWidth="1"/>
    <col min="202" max="206" width="9.42578125" style="32" customWidth="1"/>
    <col min="207" max="450" width="9.140625" style="32"/>
    <col min="451" max="451" width="68.5703125" style="32" bestFit="1" customWidth="1"/>
    <col min="452" max="452" width="7.85546875" style="32" customWidth="1"/>
    <col min="453" max="457" width="9" style="32" customWidth="1"/>
    <col min="458" max="462" width="9.42578125" style="32" customWidth="1"/>
    <col min="463" max="706" width="9.140625" style="32"/>
    <col min="707" max="707" width="68.5703125" style="32" bestFit="1" customWidth="1"/>
    <col min="708" max="708" width="7.85546875" style="32" customWidth="1"/>
    <col min="709" max="713" width="9" style="32" customWidth="1"/>
    <col min="714" max="718" width="9.42578125" style="32" customWidth="1"/>
    <col min="719" max="962" width="9.140625" style="32"/>
    <col min="963" max="963" width="68.5703125" style="32" bestFit="1" customWidth="1"/>
    <col min="964" max="964" width="7.85546875" style="32" customWidth="1"/>
    <col min="965" max="969" width="9" style="32" customWidth="1"/>
    <col min="970" max="974" width="9.42578125" style="32" customWidth="1"/>
    <col min="975" max="1218" width="9.140625" style="32"/>
    <col min="1219" max="1219" width="68.5703125" style="32" bestFit="1" customWidth="1"/>
    <col min="1220" max="1220" width="7.85546875" style="32" customWidth="1"/>
    <col min="1221" max="1225" width="9" style="32" customWidth="1"/>
    <col min="1226" max="1230" width="9.42578125" style="32" customWidth="1"/>
    <col min="1231" max="1474" width="9.140625" style="32"/>
    <col min="1475" max="1475" width="68.5703125" style="32" bestFit="1" customWidth="1"/>
    <col min="1476" max="1476" width="7.85546875" style="32" customWidth="1"/>
    <col min="1477" max="1481" width="9" style="32" customWidth="1"/>
    <col min="1482" max="1486" width="9.42578125" style="32" customWidth="1"/>
    <col min="1487" max="1730" width="9.140625" style="32"/>
    <col min="1731" max="1731" width="68.5703125" style="32" bestFit="1" customWidth="1"/>
    <col min="1732" max="1732" width="7.85546875" style="32" customWidth="1"/>
    <col min="1733" max="1737" width="9" style="32" customWidth="1"/>
    <col min="1738" max="1742" width="9.42578125" style="32" customWidth="1"/>
    <col min="1743" max="1986" width="9.140625" style="32"/>
    <col min="1987" max="1987" width="68.5703125" style="32" bestFit="1" customWidth="1"/>
    <col min="1988" max="1988" width="7.85546875" style="32" customWidth="1"/>
    <col min="1989" max="1993" width="9" style="32" customWidth="1"/>
    <col min="1994" max="1998" width="9.42578125" style="32" customWidth="1"/>
    <col min="1999" max="2242" width="9.140625" style="32"/>
    <col min="2243" max="2243" width="68.5703125" style="32" bestFit="1" customWidth="1"/>
    <col min="2244" max="2244" width="7.85546875" style="32" customWidth="1"/>
    <col min="2245" max="2249" width="9" style="32" customWidth="1"/>
    <col min="2250" max="2254" width="9.42578125" style="32" customWidth="1"/>
    <col min="2255" max="2498" width="9.140625" style="32"/>
    <col min="2499" max="2499" width="68.5703125" style="32" bestFit="1" customWidth="1"/>
    <col min="2500" max="2500" width="7.85546875" style="32" customWidth="1"/>
    <col min="2501" max="2505" width="9" style="32" customWidth="1"/>
    <col min="2506" max="2510" width="9.42578125" style="32" customWidth="1"/>
    <col min="2511" max="2754" width="9.140625" style="32"/>
    <col min="2755" max="2755" width="68.5703125" style="32" bestFit="1" customWidth="1"/>
    <col min="2756" max="2756" width="7.85546875" style="32" customWidth="1"/>
    <col min="2757" max="2761" width="9" style="32" customWidth="1"/>
    <col min="2762" max="2766" width="9.42578125" style="32" customWidth="1"/>
    <col min="2767" max="3010" width="9.140625" style="32"/>
    <col min="3011" max="3011" width="68.5703125" style="32" bestFit="1" customWidth="1"/>
    <col min="3012" max="3012" width="7.85546875" style="32" customWidth="1"/>
    <col min="3013" max="3017" width="9" style="32" customWidth="1"/>
    <col min="3018" max="3022" width="9.42578125" style="32" customWidth="1"/>
    <col min="3023" max="3266" width="9.140625" style="32"/>
    <col min="3267" max="3267" width="68.5703125" style="32" bestFit="1" customWidth="1"/>
    <col min="3268" max="3268" width="7.85546875" style="32" customWidth="1"/>
    <col min="3269" max="3273" width="9" style="32" customWidth="1"/>
    <col min="3274" max="3278" width="9.42578125" style="32" customWidth="1"/>
    <col min="3279" max="3522" width="9.140625" style="32"/>
    <col min="3523" max="3523" width="68.5703125" style="32" bestFit="1" customWidth="1"/>
    <col min="3524" max="3524" width="7.85546875" style="32" customWidth="1"/>
    <col min="3525" max="3529" width="9" style="32" customWidth="1"/>
    <col min="3530" max="3534" width="9.42578125" style="32" customWidth="1"/>
    <col min="3535" max="3778" width="9.140625" style="32"/>
    <col min="3779" max="3779" width="68.5703125" style="32" bestFit="1" customWidth="1"/>
    <col min="3780" max="3780" width="7.85546875" style="32" customWidth="1"/>
    <col min="3781" max="3785" width="9" style="32" customWidth="1"/>
    <col min="3786" max="3790" width="9.42578125" style="32" customWidth="1"/>
    <col min="3791" max="4034" width="9.140625" style="32"/>
    <col min="4035" max="4035" width="68.5703125" style="32" bestFit="1" customWidth="1"/>
    <col min="4036" max="4036" width="7.85546875" style="32" customWidth="1"/>
    <col min="4037" max="4041" width="9" style="32" customWidth="1"/>
    <col min="4042" max="4046" width="9.42578125" style="32" customWidth="1"/>
    <col min="4047" max="4290" width="9.140625" style="32"/>
    <col min="4291" max="4291" width="68.5703125" style="32" bestFit="1" customWidth="1"/>
    <col min="4292" max="4292" width="7.85546875" style="32" customWidth="1"/>
    <col min="4293" max="4297" width="9" style="32" customWidth="1"/>
    <col min="4298" max="4302" width="9.42578125" style="32" customWidth="1"/>
    <col min="4303" max="4546" width="9.140625" style="32"/>
    <col min="4547" max="4547" width="68.5703125" style="32" bestFit="1" customWidth="1"/>
    <col min="4548" max="4548" width="7.85546875" style="32" customWidth="1"/>
    <col min="4549" max="4553" width="9" style="32" customWidth="1"/>
    <col min="4554" max="4558" width="9.42578125" style="32" customWidth="1"/>
    <col min="4559" max="4802" width="9.140625" style="32"/>
    <col min="4803" max="4803" width="68.5703125" style="32" bestFit="1" customWidth="1"/>
    <col min="4804" max="4804" width="7.85546875" style="32" customWidth="1"/>
    <col min="4805" max="4809" width="9" style="32" customWidth="1"/>
    <col min="4810" max="4814" width="9.42578125" style="32" customWidth="1"/>
    <col min="4815" max="5058" width="9.140625" style="32"/>
    <col min="5059" max="5059" width="68.5703125" style="32" bestFit="1" customWidth="1"/>
    <col min="5060" max="5060" width="7.85546875" style="32" customWidth="1"/>
    <col min="5061" max="5065" width="9" style="32" customWidth="1"/>
    <col min="5066" max="5070" width="9.42578125" style="32" customWidth="1"/>
    <col min="5071" max="5314" width="9.140625" style="32"/>
    <col min="5315" max="5315" width="68.5703125" style="32" bestFit="1" customWidth="1"/>
    <col min="5316" max="5316" width="7.85546875" style="32" customWidth="1"/>
    <col min="5317" max="5321" width="9" style="32" customWidth="1"/>
    <col min="5322" max="5326" width="9.42578125" style="32" customWidth="1"/>
    <col min="5327" max="5570" width="9.140625" style="32"/>
    <col min="5571" max="5571" width="68.5703125" style="32" bestFit="1" customWidth="1"/>
    <col min="5572" max="5572" width="7.85546875" style="32" customWidth="1"/>
    <col min="5573" max="5577" width="9" style="32" customWidth="1"/>
    <col min="5578" max="5582" width="9.42578125" style="32" customWidth="1"/>
    <col min="5583" max="5826" width="9.140625" style="32"/>
    <col min="5827" max="5827" width="68.5703125" style="32" bestFit="1" customWidth="1"/>
    <col min="5828" max="5828" width="7.85546875" style="32" customWidth="1"/>
    <col min="5829" max="5833" width="9" style="32" customWidth="1"/>
    <col min="5834" max="5838" width="9.42578125" style="32" customWidth="1"/>
    <col min="5839" max="6082" width="9.140625" style="32"/>
    <col min="6083" max="6083" width="68.5703125" style="32" bestFit="1" customWidth="1"/>
    <col min="6084" max="6084" width="7.85546875" style="32" customWidth="1"/>
    <col min="6085" max="6089" width="9" style="32" customWidth="1"/>
    <col min="6090" max="6094" width="9.42578125" style="32" customWidth="1"/>
    <col min="6095" max="6338" width="9.140625" style="32"/>
    <col min="6339" max="6339" width="68.5703125" style="32" bestFit="1" customWidth="1"/>
    <col min="6340" max="6340" width="7.85546875" style="32" customWidth="1"/>
    <col min="6341" max="6345" width="9" style="32" customWidth="1"/>
    <col min="6346" max="6350" width="9.42578125" style="32" customWidth="1"/>
    <col min="6351" max="6594" width="9.140625" style="32"/>
    <col min="6595" max="6595" width="68.5703125" style="32" bestFit="1" customWidth="1"/>
    <col min="6596" max="6596" width="7.85546875" style="32" customWidth="1"/>
    <col min="6597" max="6601" width="9" style="32" customWidth="1"/>
    <col min="6602" max="6606" width="9.42578125" style="32" customWidth="1"/>
    <col min="6607" max="6850" width="9.140625" style="32"/>
    <col min="6851" max="6851" width="68.5703125" style="32" bestFit="1" customWidth="1"/>
    <col min="6852" max="6852" width="7.85546875" style="32" customWidth="1"/>
    <col min="6853" max="6857" width="9" style="32" customWidth="1"/>
    <col min="6858" max="6862" width="9.42578125" style="32" customWidth="1"/>
    <col min="6863" max="7106" width="9.140625" style="32"/>
    <col min="7107" max="7107" width="68.5703125" style="32" bestFit="1" customWidth="1"/>
    <col min="7108" max="7108" width="7.85546875" style="32" customWidth="1"/>
    <col min="7109" max="7113" width="9" style="32" customWidth="1"/>
    <col min="7114" max="7118" width="9.42578125" style="32" customWidth="1"/>
    <col min="7119" max="7362" width="9.140625" style="32"/>
    <col min="7363" max="7363" width="68.5703125" style="32" bestFit="1" customWidth="1"/>
    <col min="7364" max="7364" width="7.85546875" style="32" customWidth="1"/>
    <col min="7365" max="7369" width="9" style="32" customWidth="1"/>
    <col min="7370" max="7374" width="9.42578125" style="32" customWidth="1"/>
    <col min="7375" max="7618" width="9.140625" style="32"/>
    <col min="7619" max="7619" width="68.5703125" style="32" bestFit="1" customWidth="1"/>
    <col min="7620" max="7620" width="7.85546875" style="32" customWidth="1"/>
    <col min="7621" max="7625" width="9" style="32" customWidth="1"/>
    <col min="7626" max="7630" width="9.42578125" style="32" customWidth="1"/>
    <col min="7631" max="7874" width="9.140625" style="32"/>
    <col min="7875" max="7875" width="68.5703125" style="32" bestFit="1" customWidth="1"/>
    <col min="7876" max="7876" width="7.85546875" style="32" customWidth="1"/>
    <col min="7877" max="7881" width="9" style="32" customWidth="1"/>
    <col min="7882" max="7886" width="9.42578125" style="32" customWidth="1"/>
    <col min="7887" max="8130" width="9.140625" style="32"/>
    <col min="8131" max="8131" width="68.5703125" style="32" bestFit="1" customWidth="1"/>
    <col min="8132" max="8132" width="7.85546875" style="32" customWidth="1"/>
    <col min="8133" max="8137" width="9" style="32" customWidth="1"/>
    <col min="8138" max="8142" width="9.42578125" style="32" customWidth="1"/>
    <col min="8143" max="8386" width="9.140625" style="32"/>
    <col min="8387" max="8387" width="68.5703125" style="32" bestFit="1" customWidth="1"/>
    <col min="8388" max="8388" width="7.85546875" style="32" customWidth="1"/>
    <col min="8389" max="8393" width="9" style="32" customWidth="1"/>
    <col min="8394" max="8398" width="9.42578125" style="32" customWidth="1"/>
    <col min="8399" max="8642" width="9.140625" style="32"/>
    <col min="8643" max="8643" width="68.5703125" style="32" bestFit="1" customWidth="1"/>
    <col min="8644" max="8644" width="7.85546875" style="32" customWidth="1"/>
    <col min="8645" max="8649" width="9" style="32" customWidth="1"/>
    <col min="8650" max="8654" width="9.42578125" style="32" customWidth="1"/>
    <col min="8655" max="8898" width="9.140625" style="32"/>
    <col min="8899" max="8899" width="68.5703125" style="32" bestFit="1" customWidth="1"/>
    <col min="8900" max="8900" width="7.85546875" style="32" customWidth="1"/>
    <col min="8901" max="8905" width="9" style="32" customWidth="1"/>
    <col min="8906" max="8910" width="9.42578125" style="32" customWidth="1"/>
    <col min="8911" max="9154" width="9.140625" style="32"/>
    <col min="9155" max="9155" width="68.5703125" style="32" bestFit="1" customWidth="1"/>
    <col min="9156" max="9156" width="7.85546875" style="32" customWidth="1"/>
    <col min="9157" max="9161" width="9" style="32" customWidth="1"/>
    <col min="9162" max="9166" width="9.42578125" style="32" customWidth="1"/>
    <col min="9167" max="9410" width="9.140625" style="32"/>
    <col min="9411" max="9411" width="68.5703125" style="32" bestFit="1" customWidth="1"/>
    <col min="9412" max="9412" width="7.85546875" style="32" customWidth="1"/>
    <col min="9413" max="9417" width="9" style="32" customWidth="1"/>
    <col min="9418" max="9422" width="9.42578125" style="32" customWidth="1"/>
    <col min="9423" max="9666" width="9.140625" style="32"/>
    <col min="9667" max="9667" width="68.5703125" style="32" bestFit="1" customWidth="1"/>
    <col min="9668" max="9668" width="7.85546875" style="32" customWidth="1"/>
    <col min="9669" max="9673" width="9" style="32" customWidth="1"/>
    <col min="9674" max="9678" width="9.42578125" style="32" customWidth="1"/>
    <col min="9679" max="9922" width="9.140625" style="32"/>
    <col min="9923" max="9923" width="68.5703125" style="32" bestFit="1" customWidth="1"/>
    <col min="9924" max="9924" width="7.85546875" style="32" customWidth="1"/>
    <col min="9925" max="9929" width="9" style="32" customWidth="1"/>
    <col min="9930" max="9934" width="9.42578125" style="32" customWidth="1"/>
    <col min="9935" max="10178" width="9.140625" style="32"/>
    <col min="10179" max="10179" width="68.5703125" style="32" bestFit="1" customWidth="1"/>
    <col min="10180" max="10180" width="7.85546875" style="32" customWidth="1"/>
    <col min="10181" max="10185" width="9" style="32" customWidth="1"/>
    <col min="10186" max="10190" width="9.42578125" style="32" customWidth="1"/>
    <col min="10191" max="10434" width="9.140625" style="32"/>
    <col min="10435" max="10435" width="68.5703125" style="32" bestFit="1" customWidth="1"/>
    <col min="10436" max="10436" width="7.85546875" style="32" customWidth="1"/>
    <col min="10437" max="10441" width="9" style="32" customWidth="1"/>
    <col min="10442" max="10446" width="9.42578125" style="32" customWidth="1"/>
    <col min="10447" max="10690" width="9.140625" style="32"/>
    <col min="10691" max="10691" width="68.5703125" style="32" bestFit="1" customWidth="1"/>
    <col min="10692" max="10692" width="7.85546875" style="32" customWidth="1"/>
    <col min="10693" max="10697" width="9" style="32" customWidth="1"/>
    <col min="10698" max="10702" width="9.42578125" style="32" customWidth="1"/>
    <col min="10703" max="10946" width="9.140625" style="32"/>
    <col min="10947" max="10947" width="68.5703125" style="32" bestFit="1" customWidth="1"/>
    <col min="10948" max="10948" width="7.85546875" style="32" customWidth="1"/>
    <col min="10949" max="10953" width="9" style="32" customWidth="1"/>
    <col min="10954" max="10958" width="9.42578125" style="32" customWidth="1"/>
    <col min="10959" max="11202" width="9.140625" style="32"/>
    <col min="11203" max="11203" width="68.5703125" style="32" bestFit="1" customWidth="1"/>
    <col min="11204" max="11204" width="7.85546875" style="32" customWidth="1"/>
    <col min="11205" max="11209" width="9" style="32" customWidth="1"/>
    <col min="11210" max="11214" width="9.42578125" style="32" customWidth="1"/>
    <col min="11215" max="11458" width="9.140625" style="32"/>
    <col min="11459" max="11459" width="68.5703125" style="32" bestFit="1" customWidth="1"/>
    <col min="11460" max="11460" width="7.85546875" style="32" customWidth="1"/>
    <col min="11461" max="11465" width="9" style="32" customWidth="1"/>
    <col min="11466" max="11470" width="9.42578125" style="32" customWidth="1"/>
    <col min="11471" max="11714" width="9.140625" style="32"/>
    <col min="11715" max="11715" width="68.5703125" style="32" bestFit="1" customWidth="1"/>
    <col min="11716" max="11716" width="7.85546875" style="32" customWidth="1"/>
    <col min="11717" max="11721" width="9" style="32" customWidth="1"/>
    <col min="11722" max="11726" width="9.42578125" style="32" customWidth="1"/>
    <col min="11727" max="11970" width="9.140625" style="32"/>
    <col min="11971" max="11971" width="68.5703125" style="32" bestFit="1" customWidth="1"/>
    <col min="11972" max="11972" width="7.85546875" style="32" customWidth="1"/>
    <col min="11973" max="11977" width="9" style="32" customWidth="1"/>
    <col min="11978" max="11982" width="9.42578125" style="32" customWidth="1"/>
    <col min="11983" max="12226" width="9.140625" style="32"/>
    <col min="12227" max="12227" width="68.5703125" style="32" bestFit="1" customWidth="1"/>
    <col min="12228" max="12228" width="7.85546875" style="32" customWidth="1"/>
    <col min="12229" max="12233" width="9" style="32" customWidth="1"/>
    <col min="12234" max="12238" width="9.42578125" style="32" customWidth="1"/>
    <col min="12239" max="12482" width="9.140625" style="32"/>
    <col min="12483" max="12483" width="68.5703125" style="32" bestFit="1" customWidth="1"/>
    <col min="12484" max="12484" width="7.85546875" style="32" customWidth="1"/>
    <col min="12485" max="12489" width="9" style="32" customWidth="1"/>
    <col min="12490" max="12494" width="9.42578125" style="32" customWidth="1"/>
    <col min="12495" max="12738" width="9.140625" style="32"/>
    <col min="12739" max="12739" width="68.5703125" style="32" bestFit="1" customWidth="1"/>
    <col min="12740" max="12740" width="7.85546875" style="32" customWidth="1"/>
    <col min="12741" max="12745" width="9" style="32" customWidth="1"/>
    <col min="12746" max="12750" width="9.42578125" style="32" customWidth="1"/>
    <col min="12751" max="12994" width="9.140625" style="32"/>
    <col min="12995" max="12995" width="68.5703125" style="32" bestFit="1" customWidth="1"/>
    <col min="12996" max="12996" width="7.85546875" style="32" customWidth="1"/>
    <col min="12997" max="13001" width="9" style="32" customWidth="1"/>
    <col min="13002" max="13006" width="9.42578125" style="32" customWidth="1"/>
    <col min="13007" max="13250" width="9.140625" style="32"/>
    <col min="13251" max="13251" width="68.5703125" style="32" bestFit="1" customWidth="1"/>
    <col min="13252" max="13252" width="7.85546875" style="32" customWidth="1"/>
    <col min="13253" max="13257" width="9" style="32" customWidth="1"/>
    <col min="13258" max="13262" width="9.42578125" style="32" customWidth="1"/>
    <col min="13263" max="13506" width="9.140625" style="32"/>
    <col min="13507" max="13507" width="68.5703125" style="32" bestFit="1" customWidth="1"/>
    <col min="13508" max="13508" width="7.85546875" style="32" customWidth="1"/>
    <col min="13509" max="13513" width="9" style="32" customWidth="1"/>
    <col min="13514" max="13518" width="9.42578125" style="32" customWidth="1"/>
    <col min="13519" max="13762" width="9.140625" style="32"/>
    <col min="13763" max="13763" width="68.5703125" style="32" bestFit="1" customWidth="1"/>
    <col min="13764" max="13764" width="7.85546875" style="32" customWidth="1"/>
    <col min="13765" max="13769" width="9" style="32" customWidth="1"/>
    <col min="13770" max="13774" width="9.42578125" style="32" customWidth="1"/>
    <col min="13775" max="14018" width="9.140625" style="32"/>
    <col min="14019" max="14019" width="68.5703125" style="32" bestFit="1" customWidth="1"/>
    <col min="14020" max="14020" width="7.85546875" style="32" customWidth="1"/>
    <col min="14021" max="14025" width="9" style="32" customWidth="1"/>
    <col min="14026" max="14030" width="9.42578125" style="32" customWidth="1"/>
    <col min="14031" max="14274" width="9.140625" style="32"/>
    <col min="14275" max="14275" width="68.5703125" style="32" bestFit="1" customWidth="1"/>
    <col min="14276" max="14276" width="7.85546875" style="32" customWidth="1"/>
    <col min="14277" max="14281" width="9" style="32" customWidth="1"/>
    <col min="14282" max="14286" width="9.42578125" style="32" customWidth="1"/>
    <col min="14287" max="14530" width="9.140625" style="32"/>
    <col min="14531" max="14531" width="68.5703125" style="32" bestFit="1" customWidth="1"/>
    <col min="14532" max="14532" width="7.85546875" style="32" customWidth="1"/>
    <col min="14533" max="14537" width="9" style="32" customWidth="1"/>
    <col min="14538" max="14542" width="9.42578125" style="32" customWidth="1"/>
    <col min="14543" max="14786" width="9.140625" style="32"/>
    <col min="14787" max="14787" width="68.5703125" style="32" bestFit="1" customWidth="1"/>
    <col min="14788" max="14788" width="7.85546875" style="32" customWidth="1"/>
    <col min="14789" max="14793" width="9" style="32" customWidth="1"/>
    <col min="14794" max="14798" width="9.42578125" style="32" customWidth="1"/>
    <col min="14799" max="15042" width="9.140625" style="32"/>
    <col min="15043" max="15043" width="68.5703125" style="32" bestFit="1" customWidth="1"/>
    <col min="15044" max="15044" width="7.85546875" style="32" customWidth="1"/>
    <col min="15045" max="15049" width="9" style="32" customWidth="1"/>
    <col min="15050" max="15054" width="9.42578125" style="32" customWidth="1"/>
    <col min="15055" max="15298" width="9.140625" style="32"/>
    <col min="15299" max="15299" width="68.5703125" style="32" bestFit="1" customWidth="1"/>
    <col min="15300" max="15300" width="7.85546875" style="32" customWidth="1"/>
    <col min="15301" max="15305" width="9" style="32" customWidth="1"/>
    <col min="15306" max="15310" width="9.42578125" style="32" customWidth="1"/>
    <col min="15311" max="15554" width="9.140625" style="32"/>
    <col min="15555" max="15555" width="68.5703125" style="32" bestFit="1" customWidth="1"/>
    <col min="15556" max="15556" width="7.85546875" style="32" customWidth="1"/>
    <col min="15557" max="15561" width="9" style="32" customWidth="1"/>
    <col min="15562" max="15566" width="9.42578125" style="32" customWidth="1"/>
    <col min="15567" max="15810" width="9.140625" style="32"/>
    <col min="15811" max="15811" width="68.5703125" style="32" bestFit="1" customWidth="1"/>
    <col min="15812" max="15812" width="7.85546875" style="32" customWidth="1"/>
    <col min="15813" max="15817" width="9" style="32" customWidth="1"/>
    <col min="15818" max="15822" width="9.42578125" style="32" customWidth="1"/>
    <col min="15823" max="16066" width="9.140625" style="32"/>
    <col min="16067" max="16067" width="68.5703125" style="32" bestFit="1" customWidth="1"/>
    <col min="16068" max="16068" width="7.85546875" style="32" customWidth="1"/>
    <col min="16069" max="16073" width="9" style="32" customWidth="1"/>
    <col min="16074" max="16078" width="9.42578125" style="32" customWidth="1"/>
    <col min="16079" max="16384" width="9.140625" style="32"/>
  </cols>
  <sheetData>
    <row r="2" spans="2:45" s="31" customFormat="1" ht="15.75" x14ac:dyDescent="0.25">
      <c r="B2" s="30" t="s">
        <v>2277</v>
      </c>
    </row>
    <row r="3" spans="2:45" s="31" customFormat="1" ht="15.75" x14ac:dyDescent="0.25">
      <c r="B3" s="30"/>
    </row>
    <row r="4" spans="2:45" ht="15" customHeight="1" x14ac:dyDescent="0.2">
      <c r="B4" s="33"/>
      <c r="C4" s="73" t="s">
        <v>13</v>
      </c>
      <c r="D4" s="73" t="s">
        <v>14</v>
      </c>
      <c r="E4" s="73" t="s">
        <v>15</v>
      </c>
      <c r="F4" s="73" t="s">
        <v>16</v>
      </c>
      <c r="G4" s="73" t="s">
        <v>119</v>
      </c>
      <c r="H4" s="73" t="s">
        <v>120</v>
      </c>
      <c r="I4" s="73" t="s">
        <v>121</v>
      </c>
      <c r="J4" s="73" t="s">
        <v>159</v>
      </c>
      <c r="K4" s="73" t="s">
        <v>31</v>
      </c>
      <c r="L4" s="73" t="s">
        <v>32</v>
      </c>
      <c r="M4" s="73" t="s">
        <v>174</v>
      </c>
    </row>
    <row r="5" spans="2:45" ht="15" customHeight="1" x14ac:dyDescent="0.2">
      <c r="B5" s="210" t="s">
        <v>2271</v>
      </c>
      <c r="C5" s="37">
        <v>16.158695502618077</v>
      </c>
      <c r="D5" s="37">
        <v>19.535218883320539</v>
      </c>
      <c r="E5" s="37">
        <v>21.291412204152852</v>
      </c>
      <c r="F5" s="37">
        <v>21.855263593549211</v>
      </c>
      <c r="G5" s="37">
        <v>22.353670382449657</v>
      </c>
      <c r="H5" s="37">
        <v>22.515305665567325</v>
      </c>
      <c r="I5" s="37">
        <v>19.993636230230944</v>
      </c>
      <c r="J5" s="37">
        <v>20.406980017375595</v>
      </c>
      <c r="K5" s="37">
        <v>20.940577936932133</v>
      </c>
      <c r="L5" s="37">
        <v>21.58268141440049</v>
      </c>
      <c r="M5" s="37">
        <v>21</v>
      </c>
    </row>
    <row r="6" spans="2:45" x14ac:dyDescent="0.2">
      <c r="B6" s="38"/>
      <c r="C6" s="38"/>
      <c r="D6" s="38"/>
      <c r="E6" s="38"/>
      <c r="F6" s="38"/>
      <c r="G6" s="38"/>
      <c r="H6" s="38"/>
      <c r="I6" s="38"/>
    </row>
    <row r="7" spans="2:45" x14ac:dyDescent="0.2">
      <c r="B7" s="39" t="s">
        <v>2272</v>
      </c>
    </row>
    <row r="8" spans="2:45" s="36" customFormat="1" ht="11.25" customHeight="1" x14ac:dyDescent="0.2">
      <c r="B8" s="36" t="s">
        <v>0</v>
      </c>
    </row>
    <row r="9" spans="2:45" s="36" customFormat="1" ht="11.25" customHeight="1" x14ac:dyDescent="0.2"/>
    <row r="10" spans="2:45" s="36" customFormat="1" ht="11.25" customHeight="1" x14ac:dyDescent="0.2"/>
    <row r="11" spans="2:45" s="36" customFormat="1" ht="11.25" customHeight="1" x14ac:dyDescent="0.2"/>
    <row r="12" spans="2:45" s="40" customFormat="1" x14ac:dyDescent="0.2">
      <c r="B12" s="36"/>
      <c r="C12" s="36"/>
      <c r="D12" s="36"/>
      <c r="E12" s="36"/>
      <c r="F12" s="36"/>
      <c r="G12" s="36"/>
      <c r="H12" s="36"/>
      <c r="I12" s="36"/>
      <c r="J12" s="41"/>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row>
    <row r="13" spans="2:45" s="40" customFormat="1" x14ac:dyDescent="0.2">
      <c r="B13" s="43"/>
      <c r="C13" s="41"/>
      <c r="D13" s="41"/>
      <c r="E13" s="41"/>
      <c r="F13" s="41"/>
      <c r="G13" s="41"/>
      <c r="H13" s="41"/>
      <c r="I13" s="41"/>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row>
    <row r="14" spans="2:45" s="40" customFormat="1" x14ac:dyDescent="0.2">
      <c r="B14" s="43"/>
      <c r="C14" s="41"/>
      <c r="D14" s="41"/>
      <c r="E14" s="41"/>
      <c r="F14" s="41"/>
      <c r="G14" s="41"/>
      <c r="H14" s="41"/>
      <c r="I14" s="41"/>
      <c r="J14" s="41"/>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row>
    <row r="15" spans="2:45" x14ac:dyDescent="0.2">
      <c r="B15" s="43"/>
      <c r="C15" s="41"/>
      <c r="D15" s="41"/>
      <c r="E15" s="41"/>
      <c r="F15" s="41"/>
      <c r="G15" s="41"/>
      <c r="H15" s="41"/>
      <c r="I15" s="41"/>
    </row>
    <row r="17" spans="2:44" x14ac:dyDescent="0.2">
      <c r="C17" s="44"/>
      <c r="D17" s="44"/>
      <c r="E17" s="44"/>
      <c r="F17" s="44"/>
      <c r="G17" s="44"/>
      <c r="H17" s="44"/>
      <c r="I17" s="44"/>
    </row>
    <row r="18" spans="2:44" x14ac:dyDescent="0.2">
      <c r="B18" s="45"/>
      <c r="C18" s="46"/>
      <c r="D18" s="46"/>
      <c r="E18" s="46"/>
      <c r="F18" s="46"/>
      <c r="G18" s="46"/>
      <c r="H18" s="46"/>
      <c r="I18" s="46"/>
    </row>
    <row r="19" spans="2:44" x14ac:dyDescent="0.2">
      <c r="B19" s="45"/>
      <c r="C19" s="46"/>
      <c r="D19" s="46"/>
      <c r="E19" s="46"/>
      <c r="F19" s="46"/>
      <c r="G19" s="46"/>
      <c r="H19" s="46"/>
      <c r="I19" s="46"/>
    </row>
    <row r="20" spans="2:44" x14ac:dyDescent="0.2">
      <c r="B20" s="45"/>
      <c r="C20" s="46"/>
      <c r="D20" s="46"/>
      <c r="E20" s="46"/>
      <c r="F20" s="46"/>
      <c r="G20" s="46"/>
      <c r="H20" s="46"/>
      <c r="I20" s="46"/>
    </row>
    <row r="21" spans="2:44" s="40" customFormat="1" x14ac:dyDescent="0.2">
      <c r="B21" s="43"/>
      <c r="C21" s="41"/>
      <c r="D21" s="41"/>
      <c r="E21" s="41"/>
      <c r="F21" s="41"/>
      <c r="G21" s="41"/>
      <c r="H21" s="41"/>
      <c r="I21" s="41"/>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row>
    <row r="22" spans="2:44" s="40" customFormat="1" x14ac:dyDescent="0.2">
      <c r="B22" s="43"/>
      <c r="C22" s="41"/>
      <c r="D22" s="41"/>
      <c r="E22" s="41"/>
      <c r="F22" s="41"/>
      <c r="G22" s="41"/>
      <c r="H22" s="41"/>
      <c r="I22" s="41"/>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row>
    <row r="23" spans="2:44" s="40" customFormat="1" x14ac:dyDescent="0.2">
      <c r="B23" s="43"/>
      <c r="C23" s="41"/>
      <c r="D23" s="41"/>
      <c r="E23" s="41"/>
      <c r="F23" s="41"/>
      <c r="G23" s="41"/>
      <c r="H23" s="41"/>
      <c r="I23" s="41"/>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row>
    <row r="24" spans="2:44" x14ac:dyDescent="0.2">
      <c r="B24" s="43"/>
      <c r="C24" s="41"/>
      <c r="D24" s="41"/>
      <c r="E24" s="41"/>
      <c r="F24" s="41"/>
      <c r="G24" s="41"/>
      <c r="H24" s="41"/>
      <c r="I24" s="41"/>
    </row>
    <row r="27" spans="2:44" x14ac:dyDescent="0.2">
      <c r="B27" s="53"/>
      <c r="C27" s="54"/>
      <c r="D27" s="54"/>
      <c r="E27" s="54"/>
      <c r="F27" s="54"/>
      <c r="G27" s="54"/>
      <c r="H27" s="54"/>
      <c r="I27" s="54"/>
    </row>
    <row r="28" spans="2:44" x14ac:dyDescent="0.2">
      <c r="B28" s="45"/>
      <c r="C28" s="44"/>
      <c r="D28" s="44"/>
      <c r="E28" s="44"/>
      <c r="F28" s="44"/>
      <c r="G28" s="44"/>
      <c r="H28" s="44"/>
      <c r="I28" s="44"/>
    </row>
    <row r="29" spans="2:44" x14ac:dyDescent="0.2">
      <c r="B29" s="45"/>
      <c r="C29" s="44"/>
      <c r="D29" s="44"/>
      <c r="E29" s="44"/>
      <c r="F29" s="44"/>
      <c r="G29" s="44"/>
      <c r="H29" s="44"/>
      <c r="I29" s="44"/>
    </row>
    <row r="30" spans="2:44" x14ac:dyDescent="0.2">
      <c r="B30" s="45"/>
      <c r="C30" s="44"/>
      <c r="D30" s="44"/>
      <c r="E30" s="44"/>
      <c r="F30" s="44"/>
      <c r="G30" s="44"/>
      <c r="H30" s="44"/>
      <c r="I30" s="44"/>
    </row>
    <row r="31" spans="2:44" x14ac:dyDescent="0.2">
      <c r="B31" s="45"/>
      <c r="C31" s="44"/>
      <c r="D31" s="44"/>
      <c r="E31" s="44"/>
      <c r="F31" s="44"/>
      <c r="G31" s="44"/>
      <c r="H31" s="44"/>
      <c r="I31" s="44"/>
    </row>
    <row r="32" spans="2:44" s="57" customFormat="1" x14ac:dyDescent="0.2">
      <c r="B32" s="32"/>
      <c r="C32" s="32"/>
      <c r="D32" s="32"/>
      <c r="E32" s="32"/>
      <c r="F32" s="32"/>
      <c r="G32" s="32"/>
      <c r="H32" s="32"/>
      <c r="I32" s="32"/>
    </row>
    <row r="33" spans="2:9" s="57" customFormat="1" x14ac:dyDescent="0.2">
      <c r="B33" s="58"/>
      <c r="C33" s="55"/>
      <c r="D33" s="55"/>
      <c r="E33" s="55"/>
      <c r="F33" s="55"/>
      <c r="G33" s="55"/>
      <c r="H33" s="55"/>
      <c r="I33" s="55"/>
    </row>
    <row r="34" spans="2:9" s="57" customFormat="1" x14ac:dyDescent="0.2">
      <c r="B34" s="58"/>
      <c r="C34" s="56"/>
      <c r="D34" s="56"/>
      <c r="E34" s="56"/>
      <c r="F34" s="56"/>
      <c r="G34" s="56"/>
      <c r="H34" s="56"/>
      <c r="I34" s="56"/>
    </row>
    <row r="35" spans="2:9" s="57" customFormat="1" x14ac:dyDescent="0.2">
      <c r="B35" s="58"/>
      <c r="C35" s="56"/>
      <c r="D35" s="56"/>
      <c r="E35" s="56"/>
      <c r="F35" s="56"/>
      <c r="G35" s="56"/>
      <c r="H35" s="56"/>
      <c r="I35" s="56"/>
    </row>
    <row r="36" spans="2:9" x14ac:dyDescent="0.2">
      <c r="B36" s="58"/>
      <c r="C36" s="56"/>
      <c r="D36" s="56"/>
      <c r="E36" s="56"/>
      <c r="F36" s="56"/>
      <c r="G36" s="56"/>
      <c r="H36" s="56"/>
      <c r="I36" s="56"/>
    </row>
    <row r="37" spans="2:9" x14ac:dyDescent="0.2">
      <c r="C37" s="46"/>
      <c r="D37" s="46"/>
      <c r="E37" s="46"/>
      <c r="F37" s="46"/>
      <c r="G37" s="46"/>
      <c r="H37" s="46"/>
      <c r="I37" s="46"/>
    </row>
  </sheetData>
  <pageMargins left="0.75" right="0.75" top="1" bottom="1" header="0.5" footer="0.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78"/>
  <sheetViews>
    <sheetView zoomScaleNormal="100" zoomScaleSheetLayoutView="100" workbookViewId="0">
      <selection activeCell="K30" sqref="K30"/>
    </sheetView>
  </sheetViews>
  <sheetFormatPr defaultColWidth="9.140625" defaultRowHeight="15" customHeight="1" x14ac:dyDescent="0.2"/>
  <cols>
    <col min="1" max="1" width="9.140625" style="60"/>
    <col min="2" max="2" width="16" style="229" customWidth="1"/>
    <col min="3" max="3" width="24.42578125" style="229" bestFit="1" customWidth="1"/>
    <col min="4" max="4" width="9.5703125" style="229" bestFit="1" customWidth="1"/>
    <col min="5" max="5" width="15.5703125" style="229" bestFit="1" customWidth="1"/>
    <col min="6" max="7" width="9.28515625" style="229" customWidth="1"/>
    <col min="8" max="8" width="9.28515625" style="247" customWidth="1"/>
    <col min="9" max="10" width="13.140625" style="247" customWidth="1"/>
    <col min="11" max="11" width="13.140625" style="248" customWidth="1"/>
    <col min="12" max="12" width="14" style="248" customWidth="1"/>
    <col min="13" max="13" width="13.140625" style="248" customWidth="1"/>
    <col min="14" max="15" width="13.140625" style="247" customWidth="1"/>
    <col min="16" max="58" width="9.140625" style="60" customWidth="1"/>
    <col min="59" max="248" width="9.140625" style="60"/>
    <col min="249" max="249" width="50.5703125" style="60" bestFit="1" customWidth="1"/>
    <col min="250" max="264" width="9.28515625" style="60" customWidth="1"/>
    <col min="265" max="267" width="13.140625" style="60" customWidth="1"/>
    <col min="268" max="268" width="14" style="60" customWidth="1"/>
    <col min="269" max="271" width="13.140625" style="60" customWidth="1"/>
    <col min="272" max="314" width="9.140625" style="60" customWidth="1"/>
    <col min="315" max="504" width="9.140625" style="60"/>
    <col min="505" max="505" width="50.5703125" style="60" bestFit="1" customWidth="1"/>
    <col min="506" max="520" width="9.28515625" style="60" customWidth="1"/>
    <col min="521" max="523" width="13.140625" style="60" customWidth="1"/>
    <col min="524" max="524" width="14" style="60" customWidth="1"/>
    <col min="525" max="527" width="13.140625" style="60" customWidth="1"/>
    <col min="528" max="570" width="9.140625" style="60" customWidth="1"/>
    <col min="571" max="760" width="9.140625" style="60"/>
    <col min="761" max="761" width="50.5703125" style="60" bestFit="1" customWidth="1"/>
    <col min="762" max="776" width="9.28515625" style="60" customWidth="1"/>
    <col min="777" max="779" width="13.140625" style="60" customWidth="1"/>
    <col min="780" max="780" width="14" style="60" customWidth="1"/>
    <col min="781" max="783" width="13.140625" style="60" customWidth="1"/>
    <col min="784" max="826" width="9.140625" style="60" customWidth="1"/>
    <col min="827" max="1016" width="9.140625" style="60"/>
    <col min="1017" max="1017" width="50.5703125" style="60" bestFit="1" customWidth="1"/>
    <col min="1018" max="1032" width="9.28515625" style="60" customWidth="1"/>
    <col min="1033" max="1035" width="13.140625" style="60" customWidth="1"/>
    <col min="1036" max="1036" width="14" style="60" customWidth="1"/>
    <col min="1037" max="1039" width="13.140625" style="60" customWidth="1"/>
    <col min="1040" max="1082" width="9.140625" style="60" customWidth="1"/>
    <col min="1083" max="1272" width="9.140625" style="60"/>
    <col min="1273" max="1273" width="50.5703125" style="60" bestFit="1" customWidth="1"/>
    <col min="1274" max="1288" width="9.28515625" style="60" customWidth="1"/>
    <col min="1289" max="1291" width="13.140625" style="60" customWidth="1"/>
    <col min="1292" max="1292" width="14" style="60" customWidth="1"/>
    <col min="1293" max="1295" width="13.140625" style="60" customWidth="1"/>
    <col min="1296" max="1338" width="9.140625" style="60" customWidth="1"/>
    <col min="1339" max="1528" width="9.140625" style="60"/>
    <col min="1529" max="1529" width="50.5703125" style="60" bestFit="1" customWidth="1"/>
    <col min="1530" max="1544" width="9.28515625" style="60" customWidth="1"/>
    <col min="1545" max="1547" width="13.140625" style="60" customWidth="1"/>
    <col min="1548" max="1548" width="14" style="60" customWidth="1"/>
    <col min="1549" max="1551" width="13.140625" style="60" customWidth="1"/>
    <col min="1552" max="1594" width="9.140625" style="60" customWidth="1"/>
    <col min="1595" max="1784" width="9.140625" style="60"/>
    <col min="1785" max="1785" width="50.5703125" style="60" bestFit="1" customWidth="1"/>
    <col min="1786" max="1800" width="9.28515625" style="60" customWidth="1"/>
    <col min="1801" max="1803" width="13.140625" style="60" customWidth="1"/>
    <col min="1804" max="1804" width="14" style="60" customWidth="1"/>
    <col min="1805" max="1807" width="13.140625" style="60" customWidth="1"/>
    <col min="1808" max="1850" width="9.140625" style="60" customWidth="1"/>
    <col min="1851" max="2040" width="9.140625" style="60"/>
    <col min="2041" max="2041" width="50.5703125" style="60" bestFit="1" customWidth="1"/>
    <col min="2042" max="2056" width="9.28515625" style="60" customWidth="1"/>
    <col min="2057" max="2059" width="13.140625" style="60" customWidth="1"/>
    <col min="2060" max="2060" width="14" style="60" customWidth="1"/>
    <col min="2061" max="2063" width="13.140625" style="60" customWidth="1"/>
    <col min="2064" max="2106" width="9.140625" style="60" customWidth="1"/>
    <col min="2107" max="2296" width="9.140625" style="60"/>
    <col min="2297" max="2297" width="50.5703125" style="60" bestFit="1" customWidth="1"/>
    <col min="2298" max="2312" width="9.28515625" style="60" customWidth="1"/>
    <col min="2313" max="2315" width="13.140625" style="60" customWidth="1"/>
    <col min="2316" max="2316" width="14" style="60" customWidth="1"/>
    <col min="2317" max="2319" width="13.140625" style="60" customWidth="1"/>
    <col min="2320" max="2362" width="9.140625" style="60" customWidth="1"/>
    <col min="2363" max="2552" width="9.140625" style="60"/>
    <col min="2553" max="2553" width="50.5703125" style="60" bestFit="1" customWidth="1"/>
    <col min="2554" max="2568" width="9.28515625" style="60" customWidth="1"/>
    <col min="2569" max="2571" width="13.140625" style="60" customWidth="1"/>
    <col min="2572" max="2572" width="14" style="60" customWidth="1"/>
    <col min="2573" max="2575" width="13.140625" style="60" customWidth="1"/>
    <col min="2576" max="2618" width="9.140625" style="60" customWidth="1"/>
    <col min="2619" max="2808" width="9.140625" style="60"/>
    <col min="2809" max="2809" width="50.5703125" style="60" bestFit="1" customWidth="1"/>
    <col min="2810" max="2824" width="9.28515625" style="60" customWidth="1"/>
    <col min="2825" max="2827" width="13.140625" style="60" customWidth="1"/>
    <col min="2828" max="2828" width="14" style="60" customWidth="1"/>
    <col min="2829" max="2831" width="13.140625" style="60" customWidth="1"/>
    <col min="2832" max="2874" width="9.140625" style="60" customWidth="1"/>
    <col min="2875" max="3064" width="9.140625" style="60"/>
    <col min="3065" max="3065" width="50.5703125" style="60" bestFit="1" customWidth="1"/>
    <col min="3066" max="3080" width="9.28515625" style="60" customWidth="1"/>
    <col min="3081" max="3083" width="13.140625" style="60" customWidth="1"/>
    <col min="3084" max="3084" width="14" style="60" customWidth="1"/>
    <col min="3085" max="3087" width="13.140625" style="60" customWidth="1"/>
    <col min="3088" max="3130" width="9.140625" style="60" customWidth="1"/>
    <col min="3131" max="3320" width="9.140625" style="60"/>
    <col min="3321" max="3321" width="50.5703125" style="60" bestFit="1" customWidth="1"/>
    <col min="3322" max="3336" width="9.28515625" style="60" customWidth="1"/>
    <col min="3337" max="3339" width="13.140625" style="60" customWidth="1"/>
    <col min="3340" max="3340" width="14" style="60" customWidth="1"/>
    <col min="3341" max="3343" width="13.140625" style="60" customWidth="1"/>
    <col min="3344" max="3386" width="9.140625" style="60" customWidth="1"/>
    <col min="3387" max="3576" width="9.140625" style="60"/>
    <col min="3577" max="3577" width="50.5703125" style="60" bestFit="1" customWidth="1"/>
    <col min="3578" max="3592" width="9.28515625" style="60" customWidth="1"/>
    <col min="3593" max="3595" width="13.140625" style="60" customWidth="1"/>
    <col min="3596" max="3596" width="14" style="60" customWidth="1"/>
    <col min="3597" max="3599" width="13.140625" style="60" customWidth="1"/>
    <col min="3600" max="3642" width="9.140625" style="60" customWidth="1"/>
    <col min="3643" max="3832" width="9.140625" style="60"/>
    <col min="3833" max="3833" width="50.5703125" style="60" bestFit="1" customWidth="1"/>
    <col min="3834" max="3848" width="9.28515625" style="60" customWidth="1"/>
    <col min="3849" max="3851" width="13.140625" style="60" customWidth="1"/>
    <col min="3852" max="3852" width="14" style="60" customWidth="1"/>
    <col min="3853" max="3855" width="13.140625" style="60" customWidth="1"/>
    <col min="3856" max="3898" width="9.140625" style="60" customWidth="1"/>
    <col min="3899" max="4088" width="9.140625" style="60"/>
    <col min="4089" max="4089" width="50.5703125" style="60" bestFit="1" customWidth="1"/>
    <col min="4090" max="4104" width="9.28515625" style="60" customWidth="1"/>
    <col min="4105" max="4107" width="13.140625" style="60" customWidth="1"/>
    <col min="4108" max="4108" width="14" style="60" customWidth="1"/>
    <col min="4109" max="4111" width="13.140625" style="60" customWidth="1"/>
    <col min="4112" max="4154" width="9.140625" style="60" customWidth="1"/>
    <col min="4155" max="4344" width="9.140625" style="60"/>
    <col min="4345" max="4345" width="50.5703125" style="60" bestFit="1" customWidth="1"/>
    <col min="4346" max="4360" width="9.28515625" style="60" customWidth="1"/>
    <col min="4361" max="4363" width="13.140625" style="60" customWidth="1"/>
    <col min="4364" max="4364" width="14" style="60" customWidth="1"/>
    <col min="4365" max="4367" width="13.140625" style="60" customWidth="1"/>
    <col min="4368" max="4410" width="9.140625" style="60" customWidth="1"/>
    <col min="4411" max="4600" width="9.140625" style="60"/>
    <col min="4601" max="4601" width="50.5703125" style="60" bestFit="1" customWidth="1"/>
    <col min="4602" max="4616" width="9.28515625" style="60" customWidth="1"/>
    <col min="4617" max="4619" width="13.140625" style="60" customWidth="1"/>
    <col min="4620" max="4620" width="14" style="60" customWidth="1"/>
    <col min="4621" max="4623" width="13.140625" style="60" customWidth="1"/>
    <col min="4624" max="4666" width="9.140625" style="60" customWidth="1"/>
    <col min="4667" max="4856" width="9.140625" style="60"/>
    <col min="4857" max="4857" width="50.5703125" style="60" bestFit="1" customWidth="1"/>
    <col min="4858" max="4872" width="9.28515625" style="60" customWidth="1"/>
    <col min="4873" max="4875" width="13.140625" style="60" customWidth="1"/>
    <col min="4876" max="4876" width="14" style="60" customWidth="1"/>
    <col min="4877" max="4879" width="13.140625" style="60" customWidth="1"/>
    <col min="4880" max="4922" width="9.140625" style="60" customWidth="1"/>
    <col min="4923" max="5112" width="9.140625" style="60"/>
    <col min="5113" max="5113" width="50.5703125" style="60" bestFit="1" customWidth="1"/>
    <col min="5114" max="5128" width="9.28515625" style="60" customWidth="1"/>
    <col min="5129" max="5131" width="13.140625" style="60" customWidth="1"/>
    <col min="5132" max="5132" width="14" style="60" customWidth="1"/>
    <col min="5133" max="5135" width="13.140625" style="60" customWidth="1"/>
    <col min="5136" max="5178" width="9.140625" style="60" customWidth="1"/>
    <col min="5179" max="5368" width="9.140625" style="60"/>
    <col min="5369" max="5369" width="50.5703125" style="60" bestFit="1" customWidth="1"/>
    <col min="5370" max="5384" width="9.28515625" style="60" customWidth="1"/>
    <col min="5385" max="5387" width="13.140625" style="60" customWidth="1"/>
    <col min="5388" max="5388" width="14" style="60" customWidth="1"/>
    <col min="5389" max="5391" width="13.140625" style="60" customWidth="1"/>
    <col min="5392" max="5434" width="9.140625" style="60" customWidth="1"/>
    <col min="5435" max="5624" width="9.140625" style="60"/>
    <col min="5625" max="5625" width="50.5703125" style="60" bestFit="1" customWidth="1"/>
    <col min="5626" max="5640" width="9.28515625" style="60" customWidth="1"/>
    <col min="5641" max="5643" width="13.140625" style="60" customWidth="1"/>
    <col min="5644" max="5644" width="14" style="60" customWidth="1"/>
    <col min="5645" max="5647" width="13.140625" style="60" customWidth="1"/>
    <col min="5648" max="5690" width="9.140625" style="60" customWidth="1"/>
    <col min="5691" max="5880" width="9.140625" style="60"/>
    <col min="5881" max="5881" width="50.5703125" style="60" bestFit="1" customWidth="1"/>
    <col min="5882" max="5896" width="9.28515625" style="60" customWidth="1"/>
    <col min="5897" max="5899" width="13.140625" style="60" customWidth="1"/>
    <col min="5900" max="5900" width="14" style="60" customWidth="1"/>
    <col min="5901" max="5903" width="13.140625" style="60" customWidth="1"/>
    <col min="5904" max="5946" width="9.140625" style="60" customWidth="1"/>
    <col min="5947" max="6136" width="9.140625" style="60"/>
    <col min="6137" max="6137" width="50.5703125" style="60" bestFit="1" customWidth="1"/>
    <col min="6138" max="6152" width="9.28515625" style="60" customWidth="1"/>
    <col min="6153" max="6155" width="13.140625" style="60" customWidth="1"/>
    <col min="6156" max="6156" width="14" style="60" customWidth="1"/>
    <col min="6157" max="6159" width="13.140625" style="60" customWidth="1"/>
    <col min="6160" max="6202" width="9.140625" style="60" customWidth="1"/>
    <col min="6203" max="6392" width="9.140625" style="60"/>
    <col min="6393" max="6393" width="50.5703125" style="60" bestFit="1" customWidth="1"/>
    <col min="6394" max="6408" width="9.28515625" style="60" customWidth="1"/>
    <col min="6409" max="6411" width="13.140625" style="60" customWidth="1"/>
    <col min="6412" max="6412" width="14" style="60" customWidth="1"/>
    <col min="6413" max="6415" width="13.140625" style="60" customWidth="1"/>
    <col min="6416" max="6458" width="9.140625" style="60" customWidth="1"/>
    <col min="6459" max="6648" width="9.140625" style="60"/>
    <col min="6649" max="6649" width="50.5703125" style="60" bestFit="1" customWidth="1"/>
    <col min="6650" max="6664" width="9.28515625" style="60" customWidth="1"/>
    <col min="6665" max="6667" width="13.140625" style="60" customWidth="1"/>
    <col min="6668" max="6668" width="14" style="60" customWidth="1"/>
    <col min="6669" max="6671" width="13.140625" style="60" customWidth="1"/>
    <col min="6672" max="6714" width="9.140625" style="60" customWidth="1"/>
    <col min="6715" max="6904" width="9.140625" style="60"/>
    <col min="6905" max="6905" width="50.5703125" style="60" bestFit="1" customWidth="1"/>
    <col min="6906" max="6920" width="9.28515625" style="60" customWidth="1"/>
    <col min="6921" max="6923" width="13.140625" style="60" customWidth="1"/>
    <col min="6924" max="6924" width="14" style="60" customWidth="1"/>
    <col min="6925" max="6927" width="13.140625" style="60" customWidth="1"/>
    <col min="6928" max="6970" width="9.140625" style="60" customWidth="1"/>
    <col min="6971" max="7160" width="9.140625" style="60"/>
    <col min="7161" max="7161" width="50.5703125" style="60" bestFit="1" customWidth="1"/>
    <col min="7162" max="7176" width="9.28515625" style="60" customWidth="1"/>
    <col min="7177" max="7179" width="13.140625" style="60" customWidth="1"/>
    <col min="7180" max="7180" width="14" style="60" customWidth="1"/>
    <col min="7181" max="7183" width="13.140625" style="60" customWidth="1"/>
    <col min="7184" max="7226" width="9.140625" style="60" customWidth="1"/>
    <col min="7227" max="7416" width="9.140625" style="60"/>
    <col min="7417" max="7417" width="50.5703125" style="60" bestFit="1" customWidth="1"/>
    <col min="7418" max="7432" width="9.28515625" style="60" customWidth="1"/>
    <col min="7433" max="7435" width="13.140625" style="60" customWidth="1"/>
    <col min="7436" max="7436" width="14" style="60" customWidth="1"/>
    <col min="7437" max="7439" width="13.140625" style="60" customWidth="1"/>
    <col min="7440" max="7482" width="9.140625" style="60" customWidth="1"/>
    <col min="7483" max="7672" width="9.140625" style="60"/>
    <col min="7673" max="7673" width="50.5703125" style="60" bestFit="1" customWidth="1"/>
    <col min="7674" max="7688" width="9.28515625" style="60" customWidth="1"/>
    <col min="7689" max="7691" width="13.140625" style="60" customWidth="1"/>
    <col min="7692" max="7692" width="14" style="60" customWidth="1"/>
    <col min="7693" max="7695" width="13.140625" style="60" customWidth="1"/>
    <col min="7696" max="7738" width="9.140625" style="60" customWidth="1"/>
    <col min="7739" max="7928" width="9.140625" style="60"/>
    <col min="7929" max="7929" width="50.5703125" style="60" bestFit="1" customWidth="1"/>
    <col min="7930" max="7944" width="9.28515625" style="60" customWidth="1"/>
    <col min="7945" max="7947" width="13.140625" style="60" customWidth="1"/>
    <col min="7948" max="7948" width="14" style="60" customWidth="1"/>
    <col min="7949" max="7951" width="13.140625" style="60" customWidth="1"/>
    <col min="7952" max="7994" width="9.140625" style="60" customWidth="1"/>
    <col min="7995" max="8184" width="9.140625" style="60"/>
    <col min="8185" max="8185" width="50.5703125" style="60" bestFit="1" customWidth="1"/>
    <col min="8186" max="8200" width="9.28515625" style="60" customWidth="1"/>
    <col min="8201" max="8203" width="13.140625" style="60" customWidth="1"/>
    <col min="8204" max="8204" width="14" style="60" customWidth="1"/>
    <col min="8205" max="8207" width="13.140625" style="60" customWidth="1"/>
    <col min="8208" max="8250" width="9.140625" style="60" customWidth="1"/>
    <col min="8251" max="8440" width="9.140625" style="60"/>
    <col min="8441" max="8441" width="50.5703125" style="60" bestFit="1" customWidth="1"/>
    <col min="8442" max="8456" width="9.28515625" style="60" customWidth="1"/>
    <col min="8457" max="8459" width="13.140625" style="60" customWidth="1"/>
    <col min="8460" max="8460" width="14" style="60" customWidth="1"/>
    <col min="8461" max="8463" width="13.140625" style="60" customWidth="1"/>
    <col min="8464" max="8506" width="9.140625" style="60" customWidth="1"/>
    <col min="8507" max="8696" width="9.140625" style="60"/>
    <col min="8697" max="8697" width="50.5703125" style="60" bestFit="1" customWidth="1"/>
    <col min="8698" max="8712" width="9.28515625" style="60" customWidth="1"/>
    <col min="8713" max="8715" width="13.140625" style="60" customWidth="1"/>
    <col min="8716" max="8716" width="14" style="60" customWidth="1"/>
    <col min="8717" max="8719" width="13.140625" style="60" customWidth="1"/>
    <col min="8720" max="8762" width="9.140625" style="60" customWidth="1"/>
    <col min="8763" max="8952" width="9.140625" style="60"/>
    <col min="8953" max="8953" width="50.5703125" style="60" bestFit="1" customWidth="1"/>
    <col min="8954" max="8968" width="9.28515625" style="60" customWidth="1"/>
    <col min="8969" max="8971" width="13.140625" style="60" customWidth="1"/>
    <col min="8972" max="8972" width="14" style="60" customWidth="1"/>
    <col min="8973" max="8975" width="13.140625" style="60" customWidth="1"/>
    <col min="8976" max="9018" width="9.140625" style="60" customWidth="1"/>
    <col min="9019" max="9208" width="9.140625" style="60"/>
    <col min="9209" max="9209" width="50.5703125" style="60" bestFit="1" customWidth="1"/>
    <col min="9210" max="9224" width="9.28515625" style="60" customWidth="1"/>
    <col min="9225" max="9227" width="13.140625" style="60" customWidth="1"/>
    <col min="9228" max="9228" width="14" style="60" customWidth="1"/>
    <col min="9229" max="9231" width="13.140625" style="60" customWidth="1"/>
    <col min="9232" max="9274" width="9.140625" style="60" customWidth="1"/>
    <col min="9275" max="9464" width="9.140625" style="60"/>
    <col min="9465" max="9465" width="50.5703125" style="60" bestFit="1" customWidth="1"/>
    <col min="9466" max="9480" width="9.28515625" style="60" customWidth="1"/>
    <col min="9481" max="9483" width="13.140625" style="60" customWidth="1"/>
    <col min="9484" max="9484" width="14" style="60" customWidth="1"/>
    <col min="9485" max="9487" width="13.140625" style="60" customWidth="1"/>
    <col min="9488" max="9530" width="9.140625" style="60" customWidth="1"/>
    <col min="9531" max="9720" width="9.140625" style="60"/>
    <col min="9721" max="9721" width="50.5703125" style="60" bestFit="1" customWidth="1"/>
    <col min="9722" max="9736" width="9.28515625" style="60" customWidth="1"/>
    <col min="9737" max="9739" width="13.140625" style="60" customWidth="1"/>
    <col min="9740" max="9740" width="14" style="60" customWidth="1"/>
    <col min="9741" max="9743" width="13.140625" style="60" customWidth="1"/>
    <col min="9744" max="9786" width="9.140625" style="60" customWidth="1"/>
    <col min="9787" max="9976" width="9.140625" style="60"/>
    <col min="9977" max="9977" width="50.5703125" style="60" bestFit="1" customWidth="1"/>
    <col min="9978" max="9992" width="9.28515625" style="60" customWidth="1"/>
    <col min="9993" max="9995" width="13.140625" style="60" customWidth="1"/>
    <col min="9996" max="9996" width="14" style="60" customWidth="1"/>
    <col min="9997" max="9999" width="13.140625" style="60" customWidth="1"/>
    <col min="10000" max="10042" width="9.140625" style="60" customWidth="1"/>
    <col min="10043" max="10232" width="9.140625" style="60"/>
    <col min="10233" max="10233" width="50.5703125" style="60" bestFit="1" customWidth="1"/>
    <col min="10234" max="10248" width="9.28515625" style="60" customWidth="1"/>
    <col min="10249" max="10251" width="13.140625" style="60" customWidth="1"/>
    <col min="10252" max="10252" width="14" style="60" customWidth="1"/>
    <col min="10253" max="10255" width="13.140625" style="60" customWidth="1"/>
    <col min="10256" max="10298" width="9.140625" style="60" customWidth="1"/>
    <col min="10299" max="10488" width="9.140625" style="60"/>
    <col min="10489" max="10489" width="50.5703125" style="60" bestFit="1" customWidth="1"/>
    <col min="10490" max="10504" width="9.28515625" style="60" customWidth="1"/>
    <col min="10505" max="10507" width="13.140625" style="60" customWidth="1"/>
    <col min="10508" max="10508" width="14" style="60" customWidth="1"/>
    <col min="10509" max="10511" width="13.140625" style="60" customWidth="1"/>
    <col min="10512" max="10554" width="9.140625" style="60" customWidth="1"/>
    <col min="10555" max="10744" width="9.140625" style="60"/>
    <col min="10745" max="10745" width="50.5703125" style="60" bestFit="1" customWidth="1"/>
    <col min="10746" max="10760" width="9.28515625" style="60" customWidth="1"/>
    <col min="10761" max="10763" width="13.140625" style="60" customWidth="1"/>
    <col min="10764" max="10764" width="14" style="60" customWidth="1"/>
    <col min="10765" max="10767" width="13.140625" style="60" customWidth="1"/>
    <col min="10768" max="10810" width="9.140625" style="60" customWidth="1"/>
    <col min="10811" max="11000" width="9.140625" style="60"/>
    <col min="11001" max="11001" width="50.5703125" style="60" bestFit="1" customWidth="1"/>
    <col min="11002" max="11016" width="9.28515625" style="60" customWidth="1"/>
    <col min="11017" max="11019" width="13.140625" style="60" customWidth="1"/>
    <col min="11020" max="11020" width="14" style="60" customWidth="1"/>
    <col min="11021" max="11023" width="13.140625" style="60" customWidth="1"/>
    <col min="11024" max="11066" width="9.140625" style="60" customWidth="1"/>
    <col min="11067" max="11256" width="9.140625" style="60"/>
    <col min="11257" max="11257" width="50.5703125" style="60" bestFit="1" customWidth="1"/>
    <col min="11258" max="11272" width="9.28515625" style="60" customWidth="1"/>
    <col min="11273" max="11275" width="13.140625" style="60" customWidth="1"/>
    <col min="11276" max="11276" width="14" style="60" customWidth="1"/>
    <col min="11277" max="11279" width="13.140625" style="60" customWidth="1"/>
    <col min="11280" max="11322" width="9.140625" style="60" customWidth="1"/>
    <col min="11323" max="11512" width="9.140625" style="60"/>
    <col min="11513" max="11513" width="50.5703125" style="60" bestFit="1" customWidth="1"/>
    <col min="11514" max="11528" width="9.28515625" style="60" customWidth="1"/>
    <col min="11529" max="11531" width="13.140625" style="60" customWidth="1"/>
    <col min="11532" max="11532" width="14" style="60" customWidth="1"/>
    <col min="11533" max="11535" width="13.140625" style="60" customWidth="1"/>
    <col min="11536" max="11578" width="9.140625" style="60" customWidth="1"/>
    <col min="11579" max="11768" width="9.140625" style="60"/>
    <col min="11769" max="11769" width="50.5703125" style="60" bestFit="1" customWidth="1"/>
    <col min="11770" max="11784" width="9.28515625" style="60" customWidth="1"/>
    <col min="11785" max="11787" width="13.140625" style="60" customWidth="1"/>
    <col min="11788" max="11788" width="14" style="60" customWidth="1"/>
    <col min="11789" max="11791" width="13.140625" style="60" customWidth="1"/>
    <col min="11792" max="11834" width="9.140625" style="60" customWidth="1"/>
    <col min="11835" max="12024" width="9.140625" style="60"/>
    <col min="12025" max="12025" width="50.5703125" style="60" bestFit="1" customWidth="1"/>
    <col min="12026" max="12040" width="9.28515625" style="60" customWidth="1"/>
    <col min="12041" max="12043" width="13.140625" style="60" customWidth="1"/>
    <col min="12044" max="12044" width="14" style="60" customWidth="1"/>
    <col min="12045" max="12047" width="13.140625" style="60" customWidth="1"/>
    <col min="12048" max="12090" width="9.140625" style="60" customWidth="1"/>
    <col min="12091" max="12280" width="9.140625" style="60"/>
    <col min="12281" max="12281" width="50.5703125" style="60" bestFit="1" customWidth="1"/>
    <col min="12282" max="12296" width="9.28515625" style="60" customWidth="1"/>
    <col min="12297" max="12299" width="13.140625" style="60" customWidth="1"/>
    <col min="12300" max="12300" width="14" style="60" customWidth="1"/>
    <col min="12301" max="12303" width="13.140625" style="60" customWidth="1"/>
    <col min="12304" max="12346" width="9.140625" style="60" customWidth="1"/>
    <col min="12347" max="12536" width="9.140625" style="60"/>
    <col min="12537" max="12537" width="50.5703125" style="60" bestFit="1" customWidth="1"/>
    <col min="12538" max="12552" width="9.28515625" style="60" customWidth="1"/>
    <col min="12553" max="12555" width="13.140625" style="60" customWidth="1"/>
    <col min="12556" max="12556" width="14" style="60" customWidth="1"/>
    <col min="12557" max="12559" width="13.140625" style="60" customWidth="1"/>
    <col min="12560" max="12602" width="9.140625" style="60" customWidth="1"/>
    <col min="12603" max="12792" width="9.140625" style="60"/>
    <col min="12793" max="12793" width="50.5703125" style="60" bestFit="1" customWidth="1"/>
    <col min="12794" max="12808" width="9.28515625" style="60" customWidth="1"/>
    <col min="12809" max="12811" width="13.140625" style="60" customWidth="1"/>
    <col min="12812" max="12812" width="14" style="60" customWidth="1"/>
    <col min="12813" max="12815" width="13.140625" style="60" customWidth="1"/>
    <col min="12816" max="12858" width="9.140625" style="60" customWidth="1"/>
    <col min="12859" max="13048" width="9.140625" style="60"/>
    <col min="13049" max="13049" width="50.5703125" style="60" bestFit="1" customWidth="1"/>
    <col min="13050" max="13064" width="9.28515625" style="60" customWidth="1"/>
    <col min="13065" max="13067" width="13.140625" style="60" customWidth="1"/>
    <col min="13068" max="13068" width="14" style="60" customWidth="1"/>
    <col min="13069" max="13071" width="13.140625" style="60" customWidth="1"/>
    <col min="13072" max="13114" width="9.140625" style="60" customWidth="1"/>
    <col min="13115" max="13304" width="9.140625" style="60"/>
    <col min="13305" max="13305" width="50.5703125" style="60" bestFit="1" customWidth="1"/>
    <col min="13306" max="13320" width="9.28515625" style="60" customWidth="1"/>
    <col min="13321" max="13323" width="13.140625" style="60" customWidth="1"/>
    <col min="13324" max="13324" width="14" style="60" customWidth="1"/>
    <col min="13325" max="13327" width="13.140625" style="60" customWidth="1"/>
    <col min="13328" max="13370" width="9.140625" style="60" customWidth="1"/>
    <col min="13371" max="13560" width="9.140625" style="60"/>
    <col min="13561" max="13561" width="50.5703125" style="60" bestFit="1" customWidth="1"/>
    <col min="13562" max="13576" width="9.28515625" style="60" customWidth="1"/>
    <col min="13577" max="13579" width="13.140625" style="60" customWidth="1"/>
    <col min="13580" max="13580" width="14" style="60" customWidth="1"/>
    <col min="13581" max="13583" width="13.140625" style="60" customWidth="1"/>
    <col min="13584" max="13626" width="9.140625" style="60" customWidth="1"/>
    <col min="13627" max="13816" width="9.140625" style="60"/>
    <col min="13817" max="13817" width="50.5703125" style="60" bestFit="1" customWidth="1"/>
    <col min="13818" max="13832" width="9.28515625" style="60" customWidth="1"/>
    <col min="13833" max="13835" width="13.140625" style="60" customWidth="1"/>
    <col min="13836" max="13836" width="14" style="60" customWidth="1"/>
    <col min="13837" max="13839" width="13.140625" style="60" customWidth="1"/>
    <col min="13840" max="13882" width="9.140625" style="60" customWidth="1"/>
    <col min="13883" max="14072" width="9.140625" style="60"/>
    <col min="14073" max="14073" width="50.5703125" style="60" bestFit="1" customWidth="1"/>
    <col min="14074" max="14088" width="9.28515625" style="60" customWidth="1"/>
    <col min="14089" max="14091" width="13.140625" style="60" customWidth="1"/>
    <col min="14092" max="14092" width="14" style="60" customWidth="1"/>
    <col min="14093" max="14095" width="13.140625" style="60" customWidth="1"/>
    <col min="14096" max="14138" width="9.140625" style="60" customWidth="1"/>
    <col min="14139" max="14328" width="9.140625" style="60"/>
    <col min="14329" max="14329" width="50.5703125" style="60" bestFit="1" customWidth="1"/>
    <col min="14330" max="14344" width="9.28515625" style="60" customWidth="1"/>
    <col min="14345" max="14347" width="13.140625" style="60" customWidth="1"/>
    <col min="14348" max="14348" width="14" style="60" customWidth="1"/>
    <col min="14349" max="14351" width="13.140625" style="60" customWidth="1"/>
    <col min="14352" max="14394" width="9.140625" style="60" customWidth="1"/>
    <col min="14395" max="14584" width="9.140625" style="60"/>
    <col min="14585" max="14585" width="50.5703125" style="60" bestFit="1" customWidth="1"/>
    <col min="14586" max="14600" width="9.28515625" style="60" customWidth="1"/>
    <col min="14601" max="14603" width="13.140625" style="60" customWidth="1"/>
    <col min="14604" max="14604" width="14" style="60" customWidth="1"/>
    <col min="14605" max="14607" width="13.140625" style="60" customWidth="1"/>
    <col min="14608" max="14650" width="9.140625" style="60" customWidth="1"/>
    <col min="14651" max="14840" width="9.140625" style="60"/>
    <col min="14841" max="14841" width="50.5703125" style="60" bestFit="1" customWidth="1"/>
    <col min="14842" max="14856" width="9.28515625" style="60" customWidth="1"/>
    <col min="14857" max="14859" width="13.140625" style="60" customWidth="1"/>
    <col min="14860" max="14860" width="14" style="60" customWidth="1"/>
    <col min="14861" max="14863" width="13.140625" style="60" customWidth="1"/>
    <col min="14864" max="14906" width="9.140625" style="60" customWidth="1"/>
    <col min="14907" max="15096" width="9.140625" style="60"/>
    <col min="15097" max="15097" width="50.5703125" style="60" bestFit="1" customWidth="1"/>
    <col min="15098" max="15112" width="9.28515625" style="60" customWidth="1"/>
    <col min="15113" max="15115" width="13.140625" style="60" customWidth="1"/>
    <col min="15116" max="15116" width="14" style="60" customWidth="1"/>
    <col min="15117" max="15119" width="13.140625" style="60" customWidth="1"/>
    <col min="15120" max="15162" width="9.140625" style="60" customWidth="1"/>
    <col min="15163" max="15352" width="9.140625" style="60"/>
    <col min="15353" max="15353" width="50.5703125" style="60" bestFit="1" customWidth="1"/>
    <col min="15354" max="15368" width="9.28515625" style="60" customWidth="1"/>
    <col min="15369" max="15371" width="13.140625" style="60" customWidth="1"/>
    <col min="15372" max="15372" width="14" style="60" customWidth="1"/>
    <col min="15373" max="15375" width="13.140625" style="60" customWidth="1"/>
    <col min="15376" max="15418" width="9.140625" style="60" customWidth="1"/>
    <col min="15419" max="15608" width="9.140625" style="60"/>
    <col min="15609" max="15609" width="50.5703125" style="60" bestFit="1" customWidth="1"/>
    <col min="15610" max="15624" width="9.28515625" style="60" customWidth="1"/>
    <col min="15625" max="15627" width="13.140625" style="60" customWidth="1"/>
    <col min="15628" max="15628" width="14" style="60" customWidth="1"/>
    <col min="15629" max="15631" width="13.140625" style="60" customWidth="1"/>
    <col min="15632" max="15674" width="9.140625" style="60" customWidth="1"/>
    <col min="15675" max="15864" width="9.140625" style="60"/>
    <col min="15865" max="15865" width="50.5703125" style="60" bestFit="1" customWidth="1"/>
    <col min="15866" max="15880" width="9.28515625" style="60" customWidth="1"/>
    <col min="15881" max="15883" width="13.140625" style="60" customWidth="1"/>
    <col min="15884" max="15884" width="14" style="60" customWidth="1"/>
    <col min="15885" max="15887" width="13.140625" style="60" customWidth="1"/>
    <col min="15888" max="15930" width="9.140625" style="60" customWidth="1"/>
    <col min="15931" max="16120" width="9.140625" style="60"/>
    <col min="16121" max="16121" width="50.5703125" style="60" bestFit="1" customWidth="1"/>
    <col min="16122" max="16136" width="9.28515625" style="60" customWidth="1"/>
    <col min="16137" max="16139" width="13.140625" style="60" customWidth="1"/>
    <col min="16140" max="16140" width="14" style="60" customWidth="1"/>
    <col min="16141" max="16143" width="13.140625" style="60" customWidth="1"/>
    <col min="16144" max="16186" width="9.140625" style="60" customWidth="1"/>
    <col min="16187" max="16384" width="9.140625" style="60"/>
  </cols>
  <sheetData>
    <row r="2" spans="2:17" s="59" customFormat="1" ht="15" customHeight="1" x14ac:dyDescent="0.25">
      <c r="B2" s="221" t="s">
        <v>2278</v>
      </c>
      <c r="C2" s="222"/>
      <c r="D2" s="222"/>
      <c r="E2" s="222"/>
      <c r="F2" s="223"/>
      <c r="G2" s="223"/>
      <c r="H2" s="243"/>
      <c r="I2" s="243"/>
      <c r="J2" s="243"/>
      <c r="K2" s="243"/>
      <c r="L2" s="243"/>
      <c r="M2" s="244"/>
      <c r="N2" s="245"/>
      <c r="O2" s="245"/>
    </row>
    <row r="3" spans="2:17" s="59" customFormat="1" ht="15" customHeight="1" x14ac:dyDescent="0.2">
      <c r="B3" s="246"/>
      <c r="C3" s="222"/>
      <c r="D3" s="222"/>
      <c r="E3" s="222"/>
      <c r="F3" s="223"/>
      <c r="G3" s="223"/>
      <c r="H3" s="243"/>
      <c r="I3" s="243"/>
      <c r="J3" s="243"/>
      <c r="K3" s="243"/>
      <c r="L3" s="243"/>
      <c r="M3" s="244"/>
      <c r="N3" s="245"/>
      <c r="O3" s="245"/>
    </row>
    <row r="4" spans="2:17" ht="15" customHeight="1" x14ac:dyDescent="0.2">
      <c r="B4" s="226"/>
      <c r="C4" s="226"/>
      <c r="D4" s="226"/>
      <c r="E4" s="226"/>
    </row>
    <row r="5" spans="2:17" s="62" customFormat="1" ht="44.25" customHeight="1" x14ac:dyDescent="0.2">
      <c r="B5" s="249" t="s">
        <v>76</v>
      </c>
      <c r="C5" s="249" t="s">
        <v>2279</v>
      </c>
      <c r="D5" s="249" t="s">
        <v>2280</v>
      </c>
      <c r="E5" s="249" t="s">
        <v>2281</v>
      </c>
      <c r="F5" s="250"/>
      <c r="G5" s="250"/>
      <c r="H5" s="250"/>
      <c r="I5" s="250"/>
      <c r="J5" s="250"/>
      <c r="K5" s="250"/>
      <c r="L5" s="251"/>
      <c r="M5" s="252"/>
      <c r="N5" s="252"/>
      <c r="O5" s="252"/>
      <c r="P5" s="252"/>
      <c r="Q5" s="252"/>
    </row>
    <row r="6" spans="2:17" ht="15" customHeight="1" x14ac:dyDescent="0.2">
      <c r="B6" s="253">
        <v>39083</v>
      </c>
      <c r="C6" s="254">
        <v>-2948.9258393710315</v>
      </c>
      <c r="D6" s="254"/>
      <c r="E6" s="254"/>
      <c r="F6" s="255"/>
      <c r="G6" s="255"/>
      <c r="H6" s="255"/>
      <c r="I6" s="255"/>
      <c r="J6" s="255"/>
      <c r="K6" s="256"/>
      <c r="L6" s="256"/>
      <c r="M6" s="60"/>
      <c r="N6" s="60"/>
      <c r="O6" s="60"/>
    </row>
    <row r="7" spans="2:17" ht="15" customHeight="1" x14ac:dyDescent="0.2">
      <c r="B7" s="253">
        <v>39114</v>
      </c>
      <c r="C7" s="254">
        <v>-852.95760692342446</v>
      </c>
      <c r="D7" s="254"/>
      <c r="E7" s="254"/>
      <c r="F7" s="255"/>
      <c r="G7" s="255"/>
      <c r="H7" s="255"/>
      <c r="I7" s="255"/>
      <c r="J7" s="255"/>
      <c r="K7" s="256"/>
      <c r="L7" s="256"/>
      <c r="M7" s="60"/>
      <c r="N7" s="60"/>
      <c r="O7" s="60"/>
    </row>
    <row r="8" spans="2:17" ht="15" customHeight="1" x14ac:dyDescent="0.2">
      <c r="B8" s="253">
        <v>39142</v>
      </c>
      <c r="C8" s="254">
        <v>-4318.8095934478479</v>
      </c>
      <c r="D8" s="254"/>
      <c r="E8" s="254"/>
      <c r="F8" s="255"/>
      <c r="G8" s="255"/>
      <c r="H8" s="255"/>
      <c r="I8" s="255"/>
      <c r="J8" s="255"/>
      <c r="K8" s="256"/>
      <c r="L8" s="256"/>
      <c r="M8" s="60"/>
      <c r="N8" s="60"/>
      <c r="O8" s="60"/>
    </row>
    <row r="9" spans="2:17" ht="15" customHeight="1" x14ac:dyDescent="0.2">
      <c r="B9" s="253">
        <v>39173</v>
      </c>
      <c r="C9" s="254">
        <v>-2616.8639159355116</v>
      </c>
      <c r="D9" s="254"/>
      <c r="E9" s="254"/>
      <c r="F9" s="255"/>
      <c r="G9" s="255"/>
      <c r="H9" s="255"/>
      <c r="I9" s="255"/>
      <c r="J9" s="255"/>
      <c r="K9" s="256"/>
      <c r="L9" s="256"/>
      <c r="M9" s="60"/>
      <c r="N9" s="60"/>
      <c r="O9" s="60"/>
    </row>
    <row r="10" spans="2:17" ht="15" customHeight="1" x14ac:dyDescent="0.2">
      <c r="B10" s="253">
        <v>39203</v>
      </c>
      <c r="C10" s="254">
        <v>-1233.6312800217111</v>
      </c>
      <c r="D10" s="254"/>
      <c r="E10" s="254"/>
      <c r="F10" s="255"/>
      <c r="G10" s="255"/>
      <c r="H10" s="255"/>
      <c r="I10" s="255"/>
      <c r="J10" s="255"/>
      <c r="K10" s="256"/>
      <c r="L10" s="256"/>
      <c r="M10" s="60"/>
      <c r="N10" s="60"/>
      <c r="O10" s="60"/>
    </row>
    <row r="11" spans="2:17" ht="15" customHeight="1" x14ac:dyDescent="0.2">
      <c r="B11" s="253">
        <v>39234</v>
      </c>
      <c r="C11" s="254">
        <v>-2054.1334404716472</v>
      </c>
      <c r="D11" s="254"/>
      <c r="E11" s="254"/>
      <c r="F11" s="255"/>
      <c r="G11" s="255"/>
      <c r="H11" s="255"/>
      <c r="I11" s="255"/>
      <c r="J11" s="255"/>
      <c r="K11" s="256"/>
      <c r="L11" s="256"/>
      <c r="M11" s="60"/>
      <c r="N11" s="60"/>
      <c r="O11" s="60"/>
    </row>
    <row r="12" spans="2:17" ht="15" customHeight="1" x14ac:dyDescent="0.2">
      <c r="B12" s="253">
        <v>39264</v>
      </c>
      <c r="C12" s="254">
        <v>-932.7612099146063</v>
      </c>
      <c r="D12" s="254"/>
      <c r="E12" s="254"/>
      <c r="F12" s="255"/>
      <c r="G12" s="255"/>
      <c r="H12" s="255"/>
      <c r="I12" s="255"/>
      <c r="J12" s="255"/>
      <c r="K12" s="256"/>
      <c r="L12" s="256"/>
      <c r="M12" s="60"/>
      <c r="N12" s="60"/>
      <c r="O12" s="60"/>
    </row>
    <row r="13" spans="2:17" ht="15" customHeight="1" x14ac:dyDescent="0.2">
      <c r="B13" s="253">
        <v>39295</v>
      </c>
      <c r="C13" s="254">
        <v>-2004.8036723044916</v>
      </c>
      <c r="D13" s="254"/>
      <c r="E13" s="254"/>
      <c r="F13" s="255"/>
      <c r="G13" s="255"/>
      <c r="H13" s="255"/>
      <c r="I13" s="255"/>
      <c r="J13" s="255"/>
      <c r="K13" s="256"/>
      <c r="L13" s="256"/>
      <c r="M13" s="60"/>
      <c r="N13" s="60"/>
      <c r="O13" s="60"/>
    </row>
    <row r="14" spans="2:17" ht="15" customHeight="1" x14ac:dyDescent="0.2">
      <c r="B14" s="253">
        <v>39326</v>
      </c>
      <c r="C14" s="254">
        <v>476.29268037207112</v>
      </c>
      <c r="D14" s="254"/>
      <c r="E14" s="254"/>
      <c r="F14" s="255"/>
      <c r="G14" s="255"/>
      <c r="H14" s="255"/>
      <c r="I14" s="255"/>
      <c r="J14" s="255"/>
      <c r="K14" s="256"/>
      <c r="L14" s="256"/>
      <c r="M14" s="60"/>
      <c r="N14" s="60"/>
      <c r="O14" s="60"/>
    </row>
    <row r="15" spans="2:17" ht="15" customHeight="1" x14ac:dyDescent="0.2">
      <c r="B15" s="253">
        <v>39356</v>
      </c>
      <c r="C15" s="254">
        <v>-3249.5246481821923</v>
      </c>
      <c r="D15" s="254"/>
      <c r="E15" s="254"/>
      <c r="F15" s="255"/>
      <c r="G15" s="255"/>
      <c r="H15" s="255"/>
      <c r="I15" s="255"/>
      <c r="J15" s="255"/>
      <c r="K15" s="256"/>
      <c r="L15" s="256"/>
      <c r="M15" s="60"/>
      <c r="N15" s="60"/>
      <c r="O15" s="60"/>
    </row>
    <row r="16" spans="2:17" ht="15" customHeight="1" x14ac:dyDescent="0.2">
      <c r="B16" s="253">
        <v>39387</v>
      </c>
      <c r="C16" s="254">
        <v>-946.80287676428452</v>
      </c>
      <c r="D16" s="254"/>
      <c r="E16" s="254"/>
      <c r="F16" s="255"/>
      <c r="G16" s="255"/>
      <c r="H16" s="255"/>
      <c r="I16" s="255"/>
      <c r="J16" s="255"/>
      <c r="K16" s="256"/>
      <c r="L16" s="256"/>
      <c r="M16" s="60"/>
      <c r="N16" s="60"/>
      <c r="O16" s="60"/>
    </row>
    <row r="17" spans="2:15" ht="15" customHeight="1" x14ac:dyDescent="0.2">
      <c r="B17" s="253">
        <v>39417</v>
      </c>
      <c r="C17" s="254">
        <v>-2473.9370004435023</v>
      </c>
      <c r="D17" s="257">
        <v>107.77088050924313</v>
      </c>
      <c r="E17" s="257">
        <v>97.736737376646303</v>
      </c>
      <c r="F17" s="255"/>
      <c r="G17" s="255"/>
      <c r="H17" s="255"/>
      <c r="I17" s="255"/>
      <c r="J17" s="255"/>
      <c r="K17" s="256"/>
      <c r="L17" s="256"/>
      <c r="M17" s="60"/>
      <c r="N17" s="60"/>
      <c r="O17" s="60"/>
    </row>
    <row r="18" spans="2:15" ht="15" customHeight="1" x14ac:dyDescent="0.2">
      <c r="B18" s="253">
        <v>39448</v>
      </c>
      <c r="C18" s="254">
        <v>-1674.0166540846731</v>
      </c>
      <c r="D18" s="257">
        <v>108.00470570788106</v>
      </c>
      <c r="E18" s="257">
        <v>97.969979171644184</v>
      </c>
      <c r="F18" s="255"/>
      <c r="G18" s="255"/>
      <c r="H18" s="255"/>
      <c r="I18" s="255"/>
      <c r="J18" s="255"/>
      <c r="K18" s="256"/>
      <c r="L18" s="256"/>
      <c r="M18" s="60"/>
      <c r="N18" s="60"/>
      <c r="O18" s="60"/>
    </row>
    <row r="19" spans="2:15" ht="15" customHeight="1" x14ac:dyDescent="0.2">
      <c r="B19" s="253">
        <v>39479</v>
      </c>
      <c r="C19" s="254">
        <v>-2846.0323783729164</v>
      </c>
      <c r="D19" s="257">
        <v>108.24335639605518</v>
      </c>
      <c r="E19" s="257">
        <v>98.270578639735206</v>
      </c>
      <c r="F19" s="255"/>
      <c r="G19" s="255"/>
      <c r="H19" s="255"/>
      <c r="I19" s="255"/>
      <c r="J19" s="255"/>
      <c r="K19" s="256"/>
      <c r="L19" s="256"/>
      <c r="M19" s="60"/>
      <c r="N19" s="60"/>
      <c r="O19" s="60"/>
    </row>
    <row r="20" spans="2:15" ht="15" customHeight="1" x14ac:dyDescent="0.2">
      <c r="B20" s="253">
        <v>39508</v>
      </c>
      <c r="C20" s="254">
        <v>-2111.9234580372722</v>
      </c>
      <c r="D20" s="257">
        <v>108.48213827366114</v>
      </c>
      <c r="E20" s="257">
        <v>98.681094571880564</v>
      </c>
      <c r="F20" s="255"/>
      <c r="G20" s="255"/>
      <c r="H20" s="255"/>
      <c r="I20" s="255"/>
      <c r="J20" s="255"/>
      <c r="K20" s="256"/>
      <c r="L20" s="256"/>
      <c r="M20" s="60"/>
      <c r="N20" s="60"/>
      <c r="O20" s="60"/>
    </row>
    <row r="21" spans="2:15" ht="15" customHeight="1" x14ac:dyDescent="0.2">
      <c r="B21" s="253">
        <v>39539</v>
      </c>
      <c r="C21" s="254">
        <v>-330.55394321829772</v>
      </c>
      <c r="D21" s="257">
        <v>108.71582087509056</v>
      </c>
      <c r="E21" s="257">
        <v>98.939330463434359</v>
      </c>
      <c r="F21" s="255"/>
      <c r="G21" s="255"/>
      <c r="H21" s="255"/>
      <c r="I21" s="255"/>
      <c r="J21" s="255"/>
      <c r="K21" s="256"/>
      <c r="L21" s="256"/>
      <c r="M21" s="60"/>
      <c r="N21" s="60"/>
      <c r="O21" s="60"/>
    </row>
    <row r="22" spans="2:15" ht="15" customHeight="1" x14ac:dyDescent="0.2">
      <c r="B22" s="253">
        <v>39569</v>
      </c>
      <c r="C22" s="254">
        <v>-493.5184339872194</v>
      </c>
      <c r="D22" s="257">
        <v>108.93451936184897</v>
      </c>
      <c r="E22" s="257">
        <v>99.191559972953584</v>
      </c>
      <c r="F22" s="255"/>
      <c r="G22" s="255"/>
      <c r="H22" s="255"/>
      <c r="I22" s="255"/>
      <c r="J22" s="255"/>
      <c r="K22" s="256"/>
      <c r="L22" s="256"/>
      <c r="M22" s="60"/>
      <c r="N22" s="60"/>
      <c r="O22" s="60"/>
    </row>
    <row r="23" spans="2:15" ht="15" customHeight="1" x14ac:dyDescent="0.2">
      <c r="B23" s="253">
        <v>39600</v>
      </c>
      <c r="C23" s="254">
        <v>573.54949251740072</v>
      </c>
      <c r="D23" s="257">
        <v>109.16811640495325</v>
      </c>
      <c r="E23" s="257">
        <v>99.356712618462794</v>
      </c>
      <c r="F23" s="255"/>
      <c r="G23" s="255"/>
      <c r="H23" s="255"/>
      <c r="I23" s="255"/>
      <c r="J23" s="255"/>
      <c r="K23" s="256"/>
      <c r="L23" s="256"/>
      <c r="M23" s="60"/>
      <c r="N23" s="60"/>
      <c r="O23" s="60"/>
    </row>
    <row r="24" spans="2:15" ht="15" customHeight="1" x14ac:dyDescent="0.2">
      <c r="B24" s="253">
        <v>39630</v>
      </c>
      <c r="C24" s="254">
        <v>140.9210117760158</v>
      </c>
      <c r="D24" s="257">
        <v>109.38262253378127</v>
      </c>
      <c r="E24" s="257">
        <v>99.480934932250761</v>
      </c>
      <c r="H24" s="258"/>
      <c r="L24" s="259"/>
    </row>
    <row r="25" spans="2:15" ht="15" customHeight="1" x14ac:dyDescent="0.2">
      <c r="B25" s="253">
        <v>39661</v>
      </c>
      <c r="C25" s="254">
        <v>1451.9857773188342</v>
      </c>
      <c r="D25" s="257">
        <v>109.5760128679721</v>
      </c>
      <c r="E25" s="257">
        <v>99.769481195463698</v>
      </c>
      <c r="H25" s="260"/>
      <c r="I25" s="260"/>
      <c r="J25" s="260"/>
      <c r="K25" s="260"/>
      <c r="L25" s="260"/>
      <c r="M25" s="261"/>
    </row>
    <row r="26" spans="2:15" ht="15" customHeight="1" x14ac:dyDescent="0.2">
      <c r="B26" s="253">
        <v>39692</v>
      </c>
      <c r="C26" s="254">
        <v>533.1119883467054</v>
      </c>
      <c r="D26" s="257">
        <v>109.76871303167367</v>
      </c>
      <c r="E26" s="257">
        <v>100.02399193969676</v>
      </c>
      <c r="H26" s="262"/>
      <c r="I26" s="262"/>
      <c r="J26" s="262"/>
      <c r="K26" s="262"/>
      <c r="L26" s="262"/>
      <c r="M26" s="263"/>
      <c r="N26" s="263"/>
      <c r="O26" s="263"/>
    </row>
    <row r="27" spans="2:15" ht="15" customHeight="1" x14ac:dyDescent="0.2">
      <c r="B27" s="253">
        <v>39722</v>
      </c>
      <c r="C27" s="254">
        <v>108.57635359243977</v>
      </c>
      <c r="D27" s="257">
        <v>109.94163781449812</v>
      </c>
      <c r="E27" s="257">
        <v>100.54970306113968</v>
      </c>
      <c r="H27" s="262"/>
      <c r="I27" s="262"/>
      <c r="J27" s="262"/>
      <c r="K27" s="262"/>
      <c r="L27" s="262"/>
      <c r="M27" s="263"/>
      <c r="N27" s="263"/>
      <c r="O27" s="263"/>
    </row>
    <row r="28" spans="2:15" ht="15" customHeight="1" x14ac:dyDescent="0.2">
      <c r="B28" s="253">
        <v>39753</v>
      </c>
      <c r="C28" s="254">
        <v>1463.1736443784666</v>
      </c>
      <c r="D28" s="257">
        <v>110.09295056439976</v>
      </c>
      <c r="E28" s="257">
        <v>101.0367714184311</v>
      </c>
      <c r="H28" s="262"/>
      <c r="I28" s="262"/>
      <c r="J28" s="262"/>
      <c r="K28" s="262"/>
      <c r="L28" s="262"/>
      <c r="M28" s="263"/>
      <c r="N28" s="263"/>
      <c r="O28" s="263"/>
    </row>
    <row r="29" spans="2:15" ht="15" customHeight="1" x14ac:dyDescent="0.2">
      <c r="B29" s="253">
        <v>39783</v>
      </c>
      <c r="C29" s="254">
        <v>2596.8190678174815</v>
      </c>
      <c r="D29" s="257">
        <v>110.23774376992797</v>
      </c>
      <c r="E29" s="257">
        <v>101.45491933550693</v>
      </c>
    </row>
    <row r="30" spans="2:15" ht="15" customHeight="1" x14ac:dyDescent="0.2">
      <c r="B30" s="253">
        <v>39814</v>
      </c>
      <c r="C30" s="254">
        <v>5111.796707358073</v>
      </c>
      <c r="D30" s="257">
        <v>110.32811047290937</v>
      </c>
      <c r="E30" s="257">
        <v>102.06620680525195</v>
      </c>
    </row>
    <row r="31" spans="2:15" ht="15" customHeight="1" x14ac:dyDescent="0.2">
      <c r="B31" s="253">
        <v>39845</v>
      </c>
      <c r="C31" s="254">
        <v>6541.400578866971</v>
      </c>
      <c r="D31" s="257">
        <v>110.35172457063982</v>
      </c>
      <c r="E31" s="257">
        <v>102.0940169289395</v>
      </c>
    </row>
    <row r="32" spans="2:15" ht="15" customHeight="1" x14ac:dyDescent="0.2">
      <c r="B32" s="253">
        <v>39873</v>
      </c>
      <c r="C32" s="254">
        <v>8118.1829196865092</v>
      </c>
      <c r="D32" s="257">
        <v>110.30414843799018</v>
      </c>
      <c r="E32" s="257">
        <v>102.0176551338098</v>
      </c>
    </row>
    <row r="33" spans="2:5" ht="15" customHeight="1" x14ac:dyDescent="0.2">
      <c r="B33" s="253">
        <v>39904</v>
      </c>
      <c r="C33" s="254">
        <v>7759.4739971919389</v>
      </c>
      <c r="D33" s="257">
        <v>110.19033875392857</v>
      </c>
      <c r="E33" s="257">
        <v>102.02252780446194</v>
      </c>
    </row>
    <row r="34" spans="2:5" ht="15" customHeight="1" x14ac:dyDescent="0.2">
      <c r="B34" s="253">
        <v>39934</v>
      </c>
      <c r="C34" s="254">
        <v>6884.2736819471247</v>
      </c>
      <c r="D34" s="257">
        <v>110.04268790034166</v>
      </c>
      <c r="E34" s="257">
        <v>101.96689575915836</v>
      </c>
    </row>
    <row r="35" spans="2:5" ht="15" customHeight="1" x14ac:dyDescent="0.2">
      <c r="B35" s="253">
        <v>39965</v>
      </c>
      <c r="C35" s="254">
        <v>5264.7213944294672</v>
      </c>
      <c r="D35" s="257">
        <v>109.84808834182263</v>
      </c>
      <c r="E35" s="257">
        <v>101.74248775382972</v>
      </c>
    </row>
    <row r="36" spans="2:5" ht="15" customHeight="1" x14ac:dyDescent="0.2">
      <c r="B36" s="253">
        <v>39995</v>
      </c>
      <c r="C36" s="254">
        <v>6553.4002288235552</v>
      </c>
      <c r="D36" s="257">
        <v>109.61022479023951</v>
      </c>
      <c r="E36" s="257">
        <v>101.61431344371744</v>
      </c>
    </row>
    <row r="37" spans="2:5" ht="15" customHeight="1" x14ac:dyDescent="0.2">
      <c r="B37" s="253">
        <v>40026</v>
      </c>
      <c r="C37" s="254">
        <v>5653.2773404201907</v>
      </c>
      <c r="D37" s="257">
        <v>109.35773076506256</v>
      </c>
      <c r="E37" s="257">
        <v>101.23235011116542</v>
      </c>
    </row>
    <row r="38" spans="2:5" ht="15" customHeight="1" x14ac:dyDescent="0.2">
      <c r="B38" s="253">
        <v>40057</v>
      </c>
      <c r="C38" s="254">
        <v>5080.3371261302436</v>
      </c>
      <c r="D38" s="257">
        <v>109.04608171390436</v>
      </c>
      <c r="E38" s="257">
        <v>100.86675944716153</v>
      </c>
    </row>
    <row r="39" spans="2:5" ht="15" customHeight="1" x14ac:dyDescent="0.2">
      <c r="B39" s="253">
        <v>40087</v>
      </c>
      <c r="C39" s="254">
        <v>5010.9743903215131</v>
      </c>
      <c r="D39" s="257">
        <v>108.68211659888544</v>
      </c>
      <c r="E39" s="257">
        <v>100.38670535856498</v>
      </c>
    </row>
    <row r="40" spans="2:5" ht="15" customHeight="1" x14ac:dyDescent="0.2">
      <c r="B40" s="253">
        <v>40118</v>
      </c>
      <c r="C40" s="254">
        <v>5260.7406219870172</v>
      </c>
      <c r="D40" s="257">
        <v>108.29324830737112</v>
      </c>
      <c r="E40" s="257">
        <v>99.799360064868196</v>
      </c>
    </row>
    <row r="41" spans="2:5" ht="15" customHeight="1" x14ac:dyDescent="0.2">
      <c r="B41" s="253">
        <v>40148</v>
      </c>
      <c r="C41" s="254">
        <v>5280.2475600626422</v>
      </c>
      <c r="D41" s="257">
        <v>107.86765267883113</v>
      </c>
      <c r="E41" s="257">
        <v>99.142020469692113</v>
      </c>
    </row>
    <row r="42" spans="2:5" ht="15" customHeight="1" x14ac:dyDescent="0.2">
      <c r="B42" s="253">
        <v>40179</v>
      </c>
      <c r="C42" s="254">
        <v>9472.65568677183</v>
      </c>
      <c r="D42" s="257">
        <v>107.40964185285107</v>
      </c>
      <c r="E42" s="257">
        <v>98.492100420865157</v>
      </c>
    </row>
    <row r="43" spans="2:5" ht="15" customHeight="1" x14ac:dyDescent="0.2">
      <c r="B43" s="253">
        <v>40210</v>
      </c>
      <c r="C43" s="254">
        <v>7315.7500866718674</v>
      </c>
      <c r="D43" s="257">
        <v>106.93988672077752</v>
      </c>
      <c r="E43" s="257">
        <v>98.004706908025852</v>
      </c>
    </row>
    <row r="44" spans="2:5" ht="15" customHeight="1" x14ac:dyDescent="0.2">
      <c r="B44" s="253">
        <v>40238</v>
      </c>
      <c r="C44" s="254">
        <v>6355.3479983338493</v>
      </c>
      <c r="D44" s="257">
        <v>106.4807978599011</v>
      </c>
      <c r="E44" s="257">
        <v>97.492075065940796</v>
      </c>
    </row>
    <row r="45" spans="2:5" ht="15" customHeight="1" x14ac:dyDescent="0.2">
      <c r="B45" s="253">
        <v>40269</v>
      </c>
      <c r="C45" s="254">
        <v>4007.1836772995866</v>
      </c>
      <c r="D45" s="257">
        <v>106.06431704492952</v>
      </c>
      <c r="E45" s="257">
        <v>97.109059771867109</v>
      </c>
    </row>
    <row r="46" spans="2:5" ht="15" customHeight="1" x14ac:dyDescent="0.2">
      <c r="B46" s="253">
        <v>40299</v>
      </c>
      <c r="C46" s="254">
        <v>3739.7117509362488</v>
      </c>
      <c r="D46" s="257">
        <v>105.67943577136536</v>
      </c>
      <c r="E46" s="257">
        <v>96.66654437050714</v>
      </c>
    </row>
    <row r="47" spans="2:5" ht="15" customHeight="1" x14ac:dyDescent="0.2">
      <c r="B47" s="253">
        <v>40330</v>
      </c>
      <c r="C47" s="254">
        <v>4241.9000166432943</v>
      </c>
      <c r="D47" s="257">
        <v>105.3160239335155</v>
      </c>
      <c r="E47" s="257">
        <v>96.254474656064801</v>
      </c>
    </row>
    <row r="48" spans="2:5" ht="15" customHeight="1" x14ac:dyDescent="0.2">
      <c r="B48" s="253">
        <v>40360</v>
      </c>
      <c r="C48" s="254">
        <v>653.17746688867919</v>
      </c>
      <c r="D48" s="257">
        <v>104.99670315253907</v>
      </c>
      <c r="E48" s="257">
        <v>95.98972931314934</v>
      </c>
    </row>
    <row r="49" spans="2:5" ht="15" customHeight="1" x14ac:dyDescent="0.2">
      <c r="B49" s="253">
        <v>40391</v>
      </c>
      <c r="C49" s="254">
        <v>4155.2527386783204</v>
      </c>
      <c r="D49" s="257">
        <v>104.68241320107916</v>
      </c>
      <c r="E49" s="257">
        <v>95.711174853527652</v>
      </c>
    </row>
    <row r="50" spans="2:5" ht="15" customHeight="1" x14ac:dyDescent="0.2">
      <c r="B50" s="253">
        <v>40422</v>
      </c>
      <c r="C50" s="254">
        <v>3487.3518079347014</v>
      </c>
      <c r="D50" s="257">
        <v>104.35454229148012</v>
      </c>
      <c r="E50" s="257">
        <v>95.548603848096775</v>
      </c>
    </row>
    <row r="51" spans="2:5" ht="15" customHeight="1" x14ac:dyDescent="0.2">
      <c r="B51" s="253">
        <v>40452</v>
      </c>
      <c r="C51" s="254">
        <v>3891.1964008724681</v>
      </c>
      <c r="D51" s="257">
        <v>104.02569031308643</v>
      </c>
      <c r="E51" s="257">
        <v>95.280149274411102</v>
      </c>
    </row>
    <row r="52" spans="2:5" ht="15" customHeight="1" x14ac:dyDescent="0.2">
      <c r="B52" s="253">
        <v>40483</v>
      </c>
      <c r="C52" s="254">
        <v>1175.2468324214897</v>
      </c>
      <c r="D52" s="257">
        <v>103.70240532971326</v>
      </c>
      <c r="E52" s="257">
        <v>95.063853443267604</v>
      </c>
    </row>
    <row r="53" spans="2:5" ht="15" customHeight="1" x14ac:dyDescent="0.2">
      <c r="B53" s="253">
        <v>40513</v>
      </c>
      <c r="C53" s="254">
        <v>2360.898217914073</v>
      </c>
      <c r="D53" s="257">
        <v>103.38943297646004</v>
      </c>
      <c r="E53" s="257">
        <v>94.973499220271719</v>
      </c>
    </row>
    <row r="54" spans="2:5" ht="15" customHeight="1" x14ac:dyDescent="0.2">
      <c r="B54" s="253">
        <v>40544</v>
      </c>
      <c r="C54" s="254">
        <v>1710.7954190691016</v>
      </c>
      <c r="D54" s="257">
        <v>103.14046395427761</v>
      </c>
      <c r="E54" s="257">
        <v>94.770444240181575</v>
      </c>
    </row>
    <row r="55" spans="2:5" ht="15" customHeight="1" x14ac:dyDescent="0.2">
      <c r="B55" s="253">
        <v>40575</v>
      </c>
      <c r="C55" s="254">
        <v>538.17006945389039</v>
      </c>
      <c r="D55" s="257">
        <v>102.933230283084</v>
      </c>
      <c r="E55" s="257">
        <v>94.580097301557274</v>
      </c>
    </row>
    <row r="56" spans="2:5" ht="15" customHeight="1" x14ac:dyDescent="0.2">
      <c r="B56" s="253">
        <v>40603</v>
      </c>
      <c r="C56" s="254">
        <v>1412.7109227116325</v>
      </c>
      <c r="D56" s="257">
        <v>102.77116570366019</v>
      </c>
      <c r="E56" s="257">
        <v>94.403000024605035</v>
      </c>
    </row>
    <row r="57" spans="2:5" ht="15" customHeight="1" x14ac:dyDescent="0.2">
      <c r="B57" s="253">
        <v>40634</v>
      </c>
      <c r="C57" s="254">
        <v>1547.337794932786</v>
      </c>
      <c r="D57" s="257">
        <v>102.64842943434537</v>
      </c>
      <c r="E57" s="257">
        <v>94.327545831716961</v>
      </c>
    </row>
    <row r="58" spans="2:5" ht="15" customHeight="1" x14ac:dyDescent="0.2">
      <c r="B58" s="253">
        <v>40664</v>
      </c>
      <c r="C58" s="254">
        <v>2690.7326963623345</v>
      </c>
      <c r="D58" s="257">
        <v>102.54939852497445</v>
      </c>
      <c r="E58" s="257">
        <v>94.305733109676183</v>
      </c>
    </row>
    <row r="59" spans="2:5" ht="15" customHeight="1" x14ac:dyDescent="0.2">
      <c r="B59" s="253">
        <v>40695</v>
      </c>
      <c r="C59" s="254">
        <v>2952.173818740288</v>
      </c>
      <c r="D59" s="257">
        <v>102.48355854185797</v>
      </c>
      <c r="E59" s="257">
        <v>94.325341361812661</v>
      </c>
    </row>
    <row r="60" spans="2:5" ht="15" customHeight="1" x14ac:dyDescent="0.2">
      <c r="B60" s="253">
        <v>40725</v>
      </c>
      <c r="C60" s="254">
        <v>3116.3617570325732</v>
      </c>
      <c r="D60" s="257">
        <v>102.40519281994536</v>
      </c>
      <c r="E60" s="257">
        <v>94.249491695494001</v>
      </c>
    </row>
    <row r="61" spans="2:5" ht="15" customHeight="1" x14ac:dyDescent="0.2">
      <c r="B61" s="253">
        <v>40756</v>
      </c>
      <c r="C61" s="254">
        <v>757.09077216817604</v>
      </c>
      <c r="D61" s="257">
        <v>102.335571158859</v>
      </c>
      <c r="E61" s="257">
        <v>94.118200539202306</v>
      </c>
    </row>
    <row r="62" spans="2:5" ht="15" customHeight="1" x14ac:dyDescent="0.2">
      <c r="B62" s="253">
        <v>40787</v>
      </c>
      <c r="C62" s="254">
        <v>-2318.7512447216559</v>
      </c>
      <c r="D62" s="257">
        <v>102.30477016181931</v>
      </c>
      <c r="E62" s="257">
        <v>94.120658844847227</v>
      </c>
    </row>
    <row r="63" spans="2:5" ht="15" customHeight="1" x14ac:dyDescent="0.2">
      <c r="B63" s="253">
        <v>40817</v>
      </c>
      <c r="C63" s="254">
        <v>1270.8280274274111</v>
      </c>
      <c r="D63" s="257">
        <v>102.27942778592165</v>
      </c>
      <c r="E63" s="257">
        <v>94.061478240648341</v>
      </c>
    </row>
    <row r="64" spans="2:5" ht="15" customHeight="1" x14ac:dyDescent="0.2">
      <c r="B64" s="253">
        <v>40848</v>
      </c>
      <c r="C64" s="254">
        <v>2505.8370623278861</v>
      </c>
      <c r="D64" s="257">
        <v>102.24631101021566</v>
      </c>
      <c r="E64" s="257">
        <v>93.938673748455145</v>
      </c>
    </row>
    <row r="65" spans="2:5" ht="15" customHeight="1" x14ac:dyDescent="0.2">
      <c r="B65" s="253">
        <v>40878</v>
      </c>
      <c r="C65" s="254">
        <v>4475.5987447437201</v>
      </c>
      <c r="D65" s="257">
        <v>102.20507189751252</v>
      </c>
      <c r="E65" s="257">
        <v>93.973311200576234</v>
      </c>
    </row>
    <row r="66" spans="2:5" ht="15" customHeight="1" x14ac:dyDescent="0.2">
      <c r="B66" s="253">
        <v>40909</v>
      </c>
      <c r="C66" s="254">
        <v>4029.1213312949931</v>
      </c>
      <c r="D66" s="257">
        <v>102.15531687951676</v>
      </c>
      <c r="E66" s="257">
        <v>93.922931712952661</v>
      </c>
    </row>
    <row r="67" spans="2:5" ht="15" customHeight="1" x14ac:dyDescent="0.2">
      <c r="B67" s="253">
        <v>40940</v>
      </c>
      <c r="C67" s="254">
        <v>6266.7783363851195</v>
      </c>
      <c r="D67" s="257">
        <v>102.08086972889419</v>
      </c>
      <c r="E67" s="257">
        <v>93.986525987492413</v>
      </c>
    </row>
    <row r="68" spans="2:5" ht="15" customHeight="1" x14ac:dyDescent="0.2">
      <c r="B68" s="253">
        <v>40969</v>
      </c>
      <c r="C68" s="254">
        <v>1594.2801083867016</v>
      </c>
      <c r="D68" s="257">
        <v>101.99887063010853</v>
      </c>
      <c r="E68" s="257">
        <v>93.996531836603154</v>
      </c>
    </row>
    <row r="69" spans="2:5" ht="15" customHeight="1" x14ac:dyDescent="0.2">
      <c r="B69" s="253">
        <v>41000</v>
      </c>
      <c r="C69" s="254">
        <v>-107.42493688808099</v>
      </c>
      <c r="D69" s="257">
        <v>101.93783902486325</v>
      </c>
      <c r="E69" s="257">
        <v>93.795101335968397</v>
      </c>
    </row>
    <row r="70" spans="2:5" ht="15" customHeight="1" x14ac:dyDescent="0.2">
      <c r="B70" s="253">
        <v>41030</v>
      </c>
      <c r="C70" s="254">
        <v>1952.6862066371068</v>
      </c>
      <c r="D70" s="257">
        <v>101.88600208762311</v>
      </c>
      <c r="E70" s="257">
        <v>93.500491054349823</v>
      </c>
    </row>
    <row r="71" spans="2:5" ht="15" customHeight="1" x14ac:dyDescent="0.2">
      <c r="B71" s="253">
        <v>41061</v>
      </c>
      <c r="C71" s="254">
        <v>3666.6520586951156</v>
      </c>
      <c r="D71" s="257">
        <v>101.83265361997273</v>
      </c>
      <c r="E71" s="257">
        <v>93.347302952671967</v>
      </c>
    </row>
    <row r="72" spans="2:5" ht="15" customHeight="1" x14ac:dyDescent="0.2">
      <c r="B72" s="253">
        <v>41091</v>
      </c>
      <c r="C72" s="254">
        <v>6312.2306684625419</v>
      </c>
      <c r="D72" s="257">
        <v>101.76353390106034</v>
      </c>
      <c r="E72" s="257">
        <v>93.058120887920907</v>
      </c>
    </row>
    <row r="73" spans="2:5" ht="15" customHeight="1" x14ac:dyDescent="0.2">
      <c r="B73" s="253">
        <v>41122</v>
      </c>
      <c r="C73" s="254">
        <v>6885.6086017570778</v>
      </c>
      <c r="D73" s="257">
        <v>101.66888357793509</v>
      </c>
      <c r="E73" s="257">
        <v>92.795024327477321</v>
      </c>
    </row>
    <row r="74" spans="2:5" ht="15" customHeight="1" x14ac:dyDescent="0.2">
      <c r="B74" s="253">
        <v>41153</v>
      </c>
      <c r="C74" s="254">
        <v>3770.1915620903401</v>
      </c>
      <c r="D74" s="257">
        <v>101.52108442325131</v>
      </c>
      <c r="E74" s="257">
        <v>92.389788313423296</v>
      </c>
    </row>
    <row r="75" spans="2:5" ht="15" customHeight="1" x14ac:dyDescent="0.2">
      <c r="B75" s="253">
        <v>41183</v>
      </c>
      <c r="C75" s="254">
        <v>3456.5146999809149</v>
      </c>
      <c r="D75" s="257">
        <v>101.34574689565875</v>
      </c>
      <c r="E75" s="257">
        <v>91.920995458382436</v>
      </c>
    </row>
    <row r="76" spans="2:5" ht="15" customHeight="1" x14ac:dyDescent="0.2">
      <c r="B76" s="253">
        <v>41214</v>
      </c>
      <c r="C76" s="254">
        <v>3261.4670714815074</v>
      </c>
      <c r="D76" s="257">
        <v>101.15380534910649</v>
      </c>
      <c r="E76" s="257">
        <v>91.611953231947155</v>
      </c>
    </row>
    <row r="77" spans="2:5" ht="15" customHeight="1" x14ac:dyDescent="0.2">
      <c r="B77" s="253">
        <v>41244</v>
      </c>
      <c r="C77" s="254">
        <v>5208.4720651105872</v>
      </c>
      <c r="D77" s="257">
        <v>100.95192762906474</v>
      </c>
      <c r="E77" s="257">
        <v>91.079069361055474</v>
      </c>
    </row>
    <row r="78" spans="2:5" ht="15" customHeight="1" x14ac:dyDescent="0.2">
      <c r="B78" s="253">
        <v>41275</v>
      </c>
      <c r="C78" s="254">
        <v>1323.3196188818511</v>
      </c>
      <c r="D78" s="257">
        <v>100.77234070465836</v>
      </c>
      <c r="E78" s="257">
        <v>90.574019397449675</v>
      </c>
    </row>
    <row r="79" spans="2:5" ht="15" customHeight="1" x14ac:dyDescent="0.2">
      <c r="B79" s="253">
        <v>41306</v>
      </c>
      <c r="C79" s="254">
        <v>1684.5668205087859</v>
      </c>
      <c r="D79" s="257">
        <v>100.625870555958</v>
      </c>
      <c r="E79" s="257">
        <v>90.132326362767046</v>
      </c>
    </row>
    <row r="80" spans="2:5" ht="15" customHeight="1" x14ac:dyDescent="0.2">
      <c r="B80" s="253">
        <v>41334</v>
      </c>
      <c r="C80" s="254">
        <v>1032.1819949331075</v>
      </c>
      <c r="D80" s="257">
        <v>100.49186340328201</v>
      </c>
      <c r="E80" s="257">
        <v>89.81685198654678</v>
      </c>
    </row>
    <row r="81" spans="2:5" ht="15" customHeight="1" x14ac:dyDescent="0.2">
      <c r="B81" s="253">
        <v>41365</v>
      </c>
      <c r="C81" s="254">
        <v>3158.6956794965772</v>
      </c>
      <c r="D81" s="257">
        <v>100.35216377004203</v>
      </c>
      <c r="E81" s="257">
        <v>89.428433469922538</v>
      </c>
    </row>
    <row r="82" spans="2:5" ht="15" customHeight="1" x14ac:dyDescent="0.2">
      <c r="B82" s="253">
        <v>41395</v>
      </c>
      <c r="C82" s="254">
        <v>-20.390809022159374</v>
      </c>
      <c r="D82" s="257">
        <v>100.25234002019177</v>
      </c>
      <c r="E82" s="257">
        <v>89.25427831803718</v>
      </c>
    </row>
    <row r="83" spans="2:5" ht="15" customHeight="1" x14ac:dyDescent="0.2">
      <c r="B83" s="253">
        <v>41426</v>
      </c>
      <c r="C83" s="254">
        <v>733.98193728073966</v>
      </c>
      <c r="D83" s="257">
        <v>100.17030669807609</v>
      </c>
      <c r="E83" s="257">
        <v>89.028858367673649</v>
      </c>
    </row>
    <row r="84" spans="2:5" ht="15" customHeight="1" x14ac:dyDescent="0.2">
      <c r="B84" s="253">
        <v>41456</v>
      </c>
      <c r="C84" s="254">
        <v>1521.0622178752783</v>
      </c>
      <c r="D84" s="257">
        <v>100.11392946571679</v>
      </c>
      <c r="E84" s="257">
        <v>88.716711163101408</v>
      </c>
    </row>
    <row r="85" spans="2:5" ht="15" customHeight="1" x14ac:dyDescent="0.2">
      <c r="B85" s="253">
        <v>41487</v>
      </c>
      <c r="C85" s="254">
        <v>1668.9462321074534</v>
      </c>
      <c r="D85" s="257">
        <v>100.07172069199572</v>
      </c>
      <c r="E85" s="257">
        <v>88.557660090167062</v>
      </c>
    </row>
    <row r="86" spans="2:5" ht="15" customHeight="1" x14ac:dyDescent="0.2">
      <c r="B86" s="253">
        <v>41518</v>
      </c>
      <c r="C86" s="254">
        <v>4840.8441785590185</v>
      </c>
      <c r="D86" s="257">
        <v>100.00938289632042</v>
      </c>
      <c r="E86" s="257">
        <v>88.31037775954087</v>
      </c>
    </row>
    <row r="87" spans="2:5" ht="15" customHeight="1" x14ac:dyDescent="0.2">
      <c r="B87" s="253">
        <v>41548</v>
      </c>
      <c r="C87" s="254">
        <v>2833.4068853560366</v>
      </c>
      <c r="D87" s="257">
        <v>99.827126552170625</v>
      </c>
      <c r="E87" s="257">
        <v>88.269250574345108</v>
      </c>
    </row>
    <row r="88" spans="2:5" ht="15" customHeight="1" x14ac:dyDescent="0.2">
      <c r="B88" s="253">
        <v>41579</v>
      </c>
      <c r="C88" s="254">
        <v>3156.3726349547433</v>
      </c>
      <c r="D88" s="257">
        <v>99.609603066410372</v>
      </c>
      <c r="E88" s="257">
        <v>88.155170695642411</v>
      </c>
    </row>
    <row r="89" spans="2:5" ht="15" customHeight="1" x14ac:dyDescent="0.2">
      <c r="B89" s="253">
        <v>41609</v>
      </c>
      <c r="C89" s="254">
        <v>171.98282669588298</v>
      </c>
      <c r="D89" s="257">
        <v>99.426456915679424</v>
      </c>
      <c r="E89" s="257">
        <v>87.959197790851263</v>
      </c>
    </row>
    <row r="90" spans="2:5" ht="15" customHeight="1" x14ac:dyDescent="0.2">
      <c r="B90" s="253">
        <v>41640</v>
      </c>
      <c r="C90" s="254">
        <v>-67.583871214043029</v>
      </c>
      <c r="D90" s="257">
        <v>99.244377392068159</v>
      </c>
      <c r="E90" s="257">
        <v>87.945327881295199</v>
      </c>
    </row>
    <row r="91" spans="2:5" ht="15" customHeight="1" x14ac:dyDescent="0.2">
      <c r="B91" s="253">
        <v>41671</v>
      </c>
      <c r="C91" s="254">
        <v>-4.7222401267135865</v>
      </c>
      <c r="D91" s="257">
        <v>99.053274317101966</v>
      </c>
      <c r="E91" s="257">
        <v>87.92973763536088</v>
      </c>
    </row>
    <row r="92" spans="2:5" ht="15" customHeight="1" x14ac:dyDescent="0.2">
      <c r="B92" s="253">
        <v>41699</v>
      </c>
      <c r="C92" s="254">
        <v>-382.63261417195827</v>
      </c>
      <c r="D92" s="257">
        <v>98.841369161357292</v>
      </c>
      <c r="E92" s="257">
        <v>87.84408258409529</v>
      </c>
    </row>
    <row r="93" spans="2:5" ht="15" customHeight="1" x14ac:dyDescent="0.2">
      <c r="B93" s="253">
        <v>41730</v>
      </c>
      <c r="C93" s="254">
        <v>-515.12845603956885</v>
      </c>
      <c r="D93" s="257">
        <v>98.641693142215047</v>
      </c>
      <c r="E93" s="257">
        <v>87.788239494979038</v>
      </c>
    </row>
    <row r="94" spans="2:5" ht="15" customHeight="1" x14ac:dyDescent="0.2">
      <c r="B94" s="253">
        <v>41760</v>
      </c>
      <c r="C94" s="254">
        <v>1303.9211500786478</v>
      </c>
      <c r="D94" s="257">
        <v>98.403550100103203</v>
      </c>
      <c r="E94" s="257">
        <v>87.746408251473724</v>
      </c>
    </row>
    <row r="95" spans="2:5" ht="15" customHeight="1" x14ac:dyDescent="0.2">
      <c r="B95" s="253">
        <v>41791</v>
      </c>
      <c r="C95" s="254">
        <v>-1895.4553006456554</v>
      </c>
      <c r="D95" s="257">
        <v>98.190720914447354</v>
      </c>
      <c r="E95" s="257">
        <v>87.570906128981889</v>
      </c>
    </row>
    <row r="96" spans="2:5" ht="15" customHeight="1" x14ac:dyDescent="0.2">
      <c r="B96" s="253">
        <v>41821</v>
      </c>
      <c r="C96" s="254">
        <v>-990.75370968498828</v>
      </c>
      <c r="D96" s="257">
        <v>97.971594636063401</v>
      </c>
      <c r="E96" s="257">
        <v>87.586474605057958</v>
      </c>
    </row>
    <row r="97" spans="2:5" ht="15" customHeight="1" x14ac:dyDescent="0.2">
      <c r="B97" s="253">
        <v>41852</v>
      </c>
      <c r="C97" s="254">
        <v>240.53286214338368</v>
      </c>
      <c r="D97" s="257">
        <v>97.752205978815752</v>
      </c>
      <c r="E97" s="257">
        <v>87.560852737305424</v>
      </c>
    </row>
    <row r="98" spans="2:5" ht="15" customHeight="1" x14ac:dyDescent="0.2">
      <c r="B98" s="253">
        <v>41883</v>
      </c>
      <c r="C98" s="254">
        <v>1152.5172353604812</v>
      </c>
      <c r="D98" s="257">
        <v>97.571096116222407</v>
      </c>
      <c r="E98" s="257">
        <v>87.516222498170279</v>
      </c>
    </row>
    <row r="99" spans="2:5" ht="15" customHeight="1" x14ac:dyDescent="0.2">
      <c r="B99" s="253">
        <v>41913</v>
      </c>
      <c r="C99" s="254">
        <v>327.51413031385891</v>
      </c>
      <c r="D99" s="257">
        <v>97.507919848961023</v>
      </c>
      <c r="E99" s="257">
        <v>87.448957633341522</v>
      </c>
    </row>
    <row r="100" spans="2:5" ht="15" customHeight="1" x14ac:dyDescent="0.2">
      <c r="B100" s="253">
        <v>41944</v>
      </c>
      <c r="C100" s="254">
        <v>-490.79388083187223</v>
      </c>
      <c r="D100" s="257">
        <v>97.493431972575706</v>
      </c>
      <c r="E100" s="257">
        <v>87.421205075662783</v>
      </c>
    </row>
    <row r="101" spans="2:5" ht="15" customHeight="1" x14ac:dyDescent="0.2">
      <c r="B101" s="253">
        <v>41974</v>
      </c>
      <c r="C101" s="254">
        <v>-976.39588749300674</v>
      </c>
      <c r="D101" s="257">
        <v>97.475002709346953</v>
      </c>
      <c r="E101" s="257">
        <v>87.4057087826897</v>
      </c>
    </row>
    <row r="102" spans="2:5" ht="15" customHeight="1" x14ac:dyDescent="0.2">
      <c r="B102" s="253">
        <v>42005</v>
      </c>
      <c r="C102" s="254">
        <v>109.92287119598041</v>
      </c>
      <c r="D102" s="257">
        <v>97.452466646512917</v>
      </c>
      <c r="E102" s="257">
        <v>88.122222225827841</v>
      </c>
    </row>
    <row r="103" spans="2:5" ht="15" customHeight="1" x14ac:dyDescent="0.2">
      <c r="B103" s="253">
        <v>42036</v>
      </c>
      <c r="C103" s="254">
        <v>597.6953991682858</v>
      </c>
      <c r="D103" s="257">
        <v>97.440517000439215</v>
      </c>
      <c r="E103" s="257">
        <v>88.458782131525439</v>
      </c>
    </row>
    <row r="104" spans="2:5" ht="15" customHeight="1" x14ac:dyDescent="0.2">
      <c r="B104" s="253">
        <v>42064</v>
      </c>
      <c r="C104" s="254">
        <v>1055.4104305725232</v>
      </c>
      <c r="D104" s="257">
        <v>97.467445057295564</v>
      </c>
      <c r="E104" s="257">
        <v>88.795903368328197</v>
      </c>
    </row>
    <row r="105" spans="2:5" ht="15" customHeight="1" x14ac:dyDescent="0.2">
      <c r="B105" s="253">
        <v>42095</v>
      </c>
      <c r="C105" s="254">
        <v>-1085.7522033329878</v>
      </c>
      <c r="D105" s="257">
        <v>97.517428230824962</v>
      </c>
      <c r="E105" s="257">
        <v>89.190506224423714</v>
      </c>
    </row>
    <row r="106" spans="2:5" ht="15" customHeight="1" x14ac:dyDescent="0.2">
      <c r="B106" s="253">
        <v>42125</v>
      </c>
      <c r="C106" s="254">
        <v>-1523.648449833041</v>
      </c>
      <c r="D106" s="257">
        <v>97.598389221932578</v>
      </c>
      <c r="E106" s="257">
        <v>89.584767100678661</v>
      </c>
    </row>
    <row r="107" spans="2:5" ht="15" customHeight="1" x14ac:dyDescent="0.2">
      <c r="B107" s="253">
        <v>42156</v>
      </c>
      <c r="C107" s="254">
        <v>-2659.7195723003733</v>
      </c>
      <c r="D107" s="257">
        <v>97.66943115121579</v>
      </c>
      <c r="E107" s="257">
        <v>90.014756825377006</v>
      </c>
    </row>
    <row r="108" spans="2:5" ht="15" customHeight="1" x14ac:dyDescent="0.2">
      <c r="B108" s="253">
        <v>42186</v>
      </c>
      <c r="C108" s="254">
        <v>-203.63645545512372</v>
      </c>
      <c r="D108" s="257">
        <v>97.744956336734745</v>
      </c>
      <c r="E108" s="257">
        <v>90.555172600148367</v>
      </c>
    </row>
    <row r="109" spans="2:5" ht="15" customHeight="1" x14ac:dyDescent="0.2">
      <c r="B109" s="253">
        <v>42217</v>
      </c>
      <c r="C109" s="254">
        <v>-962.72210643226572</v>
      </c>
      <c r="D109" s="257">
        <v>97.822717446483281</v>
      </c>
      <c r="E109" s="257">
        <v>91.054929275783437</v>
      </c>
    </row>
    <row r="110" spans="2:5" ht="15" customHeight="1" x14ac:dyDescent="0.2">
      <c r="B110" s="253">
        <v>42248</v>
      </c>
      <c r="C110" s="254">
        <v>-306.04376955652333</v>
      </c>
      <c r="D110" s="257">
        <v>97.910939487448601</v>
      </c>
      <c r="E110" s="257">
        <v>91.624303488628001</v>
      </c>
    </row>
    <row r="111" spans="2:5" ht="15" customHeight="1" x14ac:dyDescent="0.2">
      <c r="B111" s="253">
        <v>42278</v>
      </c>
      <c r="C111" s="254">
        <v>-1130.569093209775</v>
      </c>
      <c r="D111" s="257">
        <v>97.997319172479891</v>
      </c>
      <c r="E111" s="257">
        <v>92.293136769951445</v>
      </c>
    </row>
    <row r="112" spans="2:5" ht="15" customHeight="1" x14ac:dyDescent="0.2">
      <c r="B112" s="253">
        <v>42309</v>
      </c>
      <c r="C112" s="254">
        <v>-1766.3488114838583</v>
      </c>
      <c r="D112" s="257">
        <v>98.080094000079839</v>
      </c>
      <c r="E112" s="257">
        <v>92.926663454943011</v>
      </c>
    </row>
    <row r="113" spans="2:5" ht="15" customHeight="1" x14ac:dyDescent="0.2">
      <c r="B113" s="253">
        <v>42339</v>
      </c>
      <c r="C113" s="254">
        <v>-2078.6906047660414</v>
      </c>
      <c r="D113" s="257">
        <v>98.172708035067501</v>
      </c>
      <c r="E113" s="257">
        <v>93.474456062883192</v>
      </c>
    </row>
    <row r="114" spans="2:5" ht="15" customHeight="1" x14ac:dyDescent="0.2">
      <c r="B114" s="253">
        <v>42370</v>
      </c>
      <c r="C114" s="254">
        <v>-1049.9525125100372</v>
      </c>
      <c r="D114" s="257">
        <v>98.295073551640144</v>
      </c>
      <c r="E114" s="257">
        <v>93.669102587139051</v>
      </c>
    </row>
    <row r="115" spans="2:5" ht="15" customHeight="1" x14ac:dyDescent="0.2">
      <c r="B115" s="253">
        <v>42401</v>
      </c>
      <c r="C115" s="254">
        <v>-899.66453793627079</v>
      </c>
      <c r="D115" s="257">
        <v>98.439450373319502</v>
      </c>
      <c r="E115" s="257">
        <v>94.15774101110874</v>
      </c>
    </row>
    <row r="116" spans="2:5" ht="15" customHeight="1" x14ac:dyDescent="0.2">
      <c r="B116" s="253">
        <v>42430</v>
      </c>
      <c r="C116" s="254">
        <v>-1260.065082317893</v>
      </c>
      <c r="D116" s="257">
        <v>98.58599467256829</v>
      </c>
      <c r="E116" s="257">
        <v>94.779185187896687</v>
      </c>
    </row>
    <row r="117" spans="2:5" ht="15" customHeight="1" x14ac:dyDescent="0.2">
      <c r="B117" s="253">
        <v>42461</v>
      </c>
      <c r="C117" s="254">
        <v>-735.93256243297947</v>
      </c>
      <c r="D117" s="257">
        <v>98.736018343704913</v>
      </c>
      <c r="E117" s="257">
        <v>95.373396733388745</v>
      </c>
    </row>
    <row r="118" spans="2:5" ht="15" customHeight="1" x14ac:dyDescent="0.2">
      <c r="B118" s="253">
        <v>42491</v>
      </c>
      <c r="C118" s="254">
        <v>-637.80732665061078</v>
      </c>
      <c r="D118" s="257">
        <v>98.900541299003535</v>
      </c>
      <c r="E118" s="257">
        <v>95.927004460961754</v>
      </c>
    </row>
    <row r="119" spans="2:5" ht="15" customHeight="1" x14ac:dyDescent="0.2">
      <c r="B119" s="253">
        <v>42522</v>
      </c>
      <c r="C119" s="254">
        <v>-425.62340876300368</v>
      </c>
      <c r="D119" s="257">
        <v>99.051266548406048</v>
      </c>
      <c r="E119" s="257">
        <v>96.601476732100181</v>
      </c>
    </row>
    <row r="120" spans="2:5" ht="15" customHeight="1" x14ac:dyDescent="0.2">
      <c r="B120" s="253">
        <v>42552</v>
      </c>
      <c r="C120" s="254">
        <v>-1124.3118752915379</v>
      </c>
      <c r="D120" s="257">
        <v>99.183226005167725</v>
      </c>
      <c r="E120" s="257">
        <v>97.166017976840863</v>
      </c>
    </row>
    <row r="121" spans="2:5" ht="15" customHeight="1" x14ac:dyDescent="0.2">
      <c r="B121" s="253">
        <v>42583</v>
      </c>
      <c r="C121" s="254">
        <v>-2708.2600629462486</v>
      </c>
      <c r="D121" s="257">
        <v>99.331760961447401</v>
      </c>
      <c r="E121" s="257">
        <v>97.716474900038804</v>
      </c>
    </row>
    <row r="122" spans="2:5" ht="15" customHeight="1" x14ac:dyDescent="0.2">
      <c r="B122" s="253">
        <v>42614</v>
      </c>
      <c r="C122" s="254">
        <v>-1966.855148891811</v>
      </c>
      <c r="D122" s="257">
        <v>99.500573240778252</v>
      </c>
      <c r="E122" s="257">
        <v>98.320689844083162</v>
      </c>
    </row>
    <row r="123" spans="2:5" ht="15" customHeight="1" x14ac:dyDescent="0.2">
      <c r="B123" s="253">
        <v>42644</v>
      </c>
      <c r="C123" s="254">
        <v>-713.14204611614696</v>
      </c>
      <c r="D123" s="257">
        <v>99.671079574946248</v>
      </c>
      <c r="E123" s="257">
        <v>98.900672508923819</v>
      </c>
    </row>
    <row r="124" spans="2:5" ht="15" customHeight="1" x14ac:dyDescent="0.2">
      <c r="B124" s="253">
        <v>42675</v>
      </c>
      <c r="C124" s="254">
        <v>-289.47150705308377</v>
      </c>
      <c r="D124" s="257">
        <v>99.848556060666567</v>
      </c>
      <c r="E124" s="257">
        <v>99.372847694013103</v>
      </c>
    </row>
    <row r="125" spans="2:5" ht="15" customHeight="1" x14ac:dyDescent="0.2">
      <c r="B125" s="253">
        <v>42705</v>
      </c>
      <c r="C125" s="254">
        <v>277.73560254156109</v>
      </c>
      <c r="D125" s="257">
        <v>99.999999999999986</v>
      </c>
      <c r="E125" s="257">
        <v>100.00000000000001</v>
      </c>
    </row>
    <row r="126" spans="2:5" ht="15" customHeight="1" x14ac:dyDescent="0.2">
      <c r="B126" s="253">
        <v>42736</v>
      </c>
      <c r="C126" s="254">
        <v>-232.97371692828892</v>
      </c>
      <c r="D126" s="257">
        <v>100.14038409984084</v>
      </c>
      <c r="E126" s="257">
        <v>100.41434311830403</v>
      </c>
    </row>
    <row r="127" spans="2:5" ht="15" customHeight="1" x14ac:dyDescent="0.2">
      <c r="B127" s="253">
        <v>42767</v>
      </c>
      <c r="C127" s="254">
        <v>-936.28457084374895</v>
      </c>
      <c r="D127" s="257">
        <v>100.27537802519977</v>
      </c>
      <c r="E127" s="257">
        <v>100.87901165560395</v>
      </c>
    </row>
    <row r="128" spans="2:5" ht="15" customHeight="1" x14ac:dyDescent="0.2">
      <c r="B128" s="253">
        <v>42795</v>
      </c>
      <c r="C128" s="254">
        <v>-290.52692389359436</v>
      </c>
      <c r="D128" s="257">
        <v>100.42853313103542</v>
      </c>
      <c r="E128" s="257">
        <v>101.37647187080046</v>
      </c>
    </row>
    <row r="129" spans="2:5" ht="15" customHeight="1" x14ac:dyDescent="0.2">
      <c r="B129" s="253">
        <v>42826</v>
      </c>
      <c r="C129" s="254">
        <v>-548.88441937141761</v>
      </c>
      <c r="D129" s="257">
        <v>100.57666881513127</v>
      </c>
      <c r="E129" s="257">
        <v>101.95022898996162</v>
      </c>
    </row>
    <row r="130" spans="2:5" ht="15" customHeight="1" x14ac:dyDescent="0.2">
      <c r="B130" s="253">
        <v>42856</v>
      </c>
      <c r="C130" s="254">
        <v>-1851.953030697543</v>
      </c>
      <c r="D130" s="257">
        <v>100.72973265875346</v>
      </c>
      <c r="E130" s="257">
        <v>102.52389326969349</v>
      </c>
    </row>
    <row r="131" spans="2:5" ht="15" customHeight="1" x14ac:dyDescent="0.2">
      <c r="B131" s="253">
        <v>42887</v>
      </c>
      <c r="C131" s="254">
        <v>-1250.8164909187726</v>
      </c>
      <c r="D131" s="257">
        <v>100.88108533587346</v>
      </c>
      <c r="E131" s="257">
        <v>103.21575855771111</v>
      </c>
    </row>
    <row r="132" spans="2:5" ht="15" customHeight="1" x14ac:dyDescent="0.2">
      <c r="B132" s="253">
        <v>42917</v>
      </c>
      <c r="C132" s="254">
        <v>-377.42146393246549</v>
      </c>
      <c r="D132" s="257">
        <v>101.03897466903186</v>
      </c>
      <c r="E132" s="257">
        <v>103.9102335805532</v>
      </c>
    </row>
    <row r="133" spans="2:5" ht="15" customHeight="1" x14ac:dyDescent="0.2">
      <c r="B133" s="253">
        <v>42948</v>
      </c>
      <c r="C133" s="254">
        <v>1419.7803585343518</v>
      </c>
      <c r="D133" s="257">
        <v>101.17320997724147</v>
      </c>
      <c r="E133" s="257">
        <v>104.56389701133037</v>
      </c>
    </row>
    <row r="134" spans="2:5" ht="15" customHeight="1" x14ac:dyDescent="0.2">
      <c r="B134" s="253">
        <v>42979</v>
      </c>
      <c r="C134" s="254">
        <v>-895.46122433559322</v>
      </c>
      <c r="D134" s="257">
        <v>101.31828267329838</v>
      </c>
      <c r="E134" s="257">
        <v>105.20795978792982</v>
      </c>
    </row>
    <row r="135" spans="2:5" ht="15" customHeight="1" x14ac:dyDescent="0.2">
      <c r="B135" s="253">
        <v>43009</v>
      </c>
      <c r="C135" s="254">
        <v>-54.624785681147841</v>
      </c>
      <c r="D135" s="257">
        <v>101.48911412910179</v>
      </c>
      <c r="E135" s="257">
        <v>105.8295714331084</v>
      </c>
    </row>
    <row r="136" spans="2:5" ht="15" customHeight="1" x14ac:dyDescent="0.2">
      <c r="B136" s="253">
        <v>43040</v>
      </c>
      <c r="C136" s="254">
        <v>619.83685272866569</v>
      </c>
      <c r="D136" s="257">
        <v>101.65414473046275</v>
      </c>
      <c r="E136" s="257">
        <v>106.52169114395672</v>
      </c>
    </row>
    <row r="137" spans="2:5" ht="15" customHeight="1" x14ac:dyDescent="0.2">
      <c r="B137" s="253">
        <v>43070</v>
      </c>
      <c r="C137" s="254">
        <v>-7643.7132343665235</v>
      </c>
      <c r="D137" s="257">
        <v>101.85295946246556</v>
      </c>
      <c r="E137" s="257">
        <v>107.30552220136273</v>
      </c>
    </row>
    <row r="138" spans="2:5" ht="15" customHeight="1" x14ac:dyDescent="0.2">
      <c r="B138" s="253">
        <v>43101</v>
      </c>
      <c r="C138" s="254">
        <v>-236.81926996624679</v>
      </c>
      <c r="D138" s="257">
        <v>102.05390174481943</v>
      </c>
      <c r="E138" s="257">
        <v>107.71102378195178</v>
      </c>
    </row>
    <row r="139" spans="2:5" ht="15" customHeight="1" x14ac:dyDescent="0.2">
      <c r="B139" s="253">
        <v>43132</v>
      </c>
      <c r="C139" s="254">
        <v>-543.73842866915948</v>
      </c>
      <c r="D139" s="257">
        <v>102.2622134509095</v>
      </c>
      <c r="E139" s="257">
        <v>108.39063761554934</v>
      </c>
    </row>
    <row r="140" spans="2:5" ht="15" customHeight="1" x14ac:dyDescent="0.2">
      <c r="B140" s="253">
        <v>43160</v>
      </c>
      <c r="C140" s="254">
        <v>-407.61728158468941</v>
      </c>
      <c r="D140" s="257">
        <v>102.47347977115999</v>
      </c>
      <c r="E140" s="257">
        <v>108.94236891338299</v>
      </c>
    </row>
    <row r="141" spans="2:5" ht="15" customHeight="1" x14ac:dyDescent="0.2">
      <c r="B141" s="253">
        <v>43191</v>
      </c>
      <c r="C141" s="254">
        <v>-754.83588672265796</v>
      </c>
      <c r="D141" s="257">
        <v>102.69242352511706</v>
      </c>
      <c r="E141" s="257">
        <v>109.48097779007774</v>
      </c>
    </row>
    <row r="142" spans="2:5" ht="15" customHeight="1" x14ac:dyDescent="0.2">
      <c r="B142" s="253">
        <v>43221</v>
      </c>
      <c r="C142" s="254">
        <v>-575.67716432610541</v>
      </c>
      <c r="D142" s="257">
        <v>102.89916666191341</v>
      </c>
      <c r="E142" s="257">
        <v>110.08323522237913</v>
      </c>
    </row>
    <row r="143" spans="2:5" ht="15" customHeight="1" x14ac:dyDescent="0.2">
      <c r="B143" s="253">
        <v>43252</v>
      </c>
      <c r="C143" s="254">
        <v>3787.1924443162352</v>
      </c>
      <c r="D143" s="257">
        <v>103.06665563914919</v>
      </c>
      <c r="E143" s="257">
        <v>110.66660836819013</v>
      </c>
    </row>
    <row r="144" spans="2:5" ht="15" customHeight="1" x14ac:dyDescent="0.2">
      <c r="B144" s="253">
        <v>43282</v>
      </c>
      <c r="C144" s="254">
        <v>-1652.0385538696464</v>
      </c>
      <c r="D144" s="257">
        <v>103.24661902018603</v>
      </c>
      <c r="E144" s="257">
        <v>111.17100588462556</v>
      </c>
    </row>
    <row r="145" spans="2:5" ht="15" customHeight="1" x14ac:dyDescent="0.2">
      <c r="B145" s="253">
        <v>43313</v>
      </c>
      <c r="C145" s="254">
        <v>-162.83256866671582</v>
      </c>
      <c r="D145" s="257">
        <v>103.43888568837376</v>
      </c>
      <c r="E145" s="257">
        <v>111.71333667458386</v>
      </c>
    </row>
    <row r="146" spans="2:5" ht="15" customHeight="1" x14ac:dyDescent="0.2">
      <c r="B146" s="253">
        <v>43344</v>
      </c>
      <c r="C146" s="254">
        <v>-2163.0977169953876</v>
      </c>
      <c r="D146" s="257">
        <v>103.62487237549836</v>
      </c>
      <c r="E146" s="257">
        <v>112.23326040595799</v>
      </c>
    </row>
    <row r="147" spans="2:5" ht="15" customHeight="1" x14ac:dyDescent="0.2">
      <c r="B147" s="253">
        <v>43374</v>
      </c>
      <c r="C147" s="254">
        <v>-442.76042520685951</v>
      </c>
      <c r="D147" s="257">
        <v>103.81053394098757</v>
      </c>
      <c r="E147" s="257">
        <v>112.71626649197141</v>
      </c>
    </row>
    <row r="148" spans="2:5" ht="15" customHeight="1" x14ac:dyDescent="0.2">
      <c r="B148" s="253">
        <v>43405</v>
      </c>
      <c r="C148" s="254">
        <v>-1395.0539934642075</v>
      </c>
      <c r="D148" s="257">
        <v>104.01697477170187</v>
      </c>
      <c r="E148" s="257">
        <v>113.28238102520834</v>
      </c>
    </row>
    <row r="149" spans="2:5" ht="15" customHeight="1" x14ac:dyDescent="0.2">
      <c r="B149" s="253">
        <v>43435</v>
      </c>
      <c r="C149" s="254">
        <v>-1419.7602704540896</v>
      </c>
      <c r="D149" s="257">
        <v>104.19874628534269</v>
      </c>
      <c r="E149" s="257">
        <v>113.61823149414262</v>
      </c>
    </row>
    <row r="150" spans="2:5" ht="15" customHeight="1" x14ac:dyDescent="0.2">
      <c r="B150" s="253">
        <v>43466</v>
      </c>
      <c r="C150" s="254">
        <v>1028.6954693114367</v>
      </c>
      <c r="D150" s="257">
        <v>104.37726087874103</v>
      </c>
      <c r="E150" s="257">
        <v>114.30677987982325</v>
      </c>
    </row>
    <row r="151" spans="2:5" ht="15" customHeight="1" x14ac:dyDescent="0.2">
      <c r="B151" s="253">
        <v>43497</v>
      </c>
      <c r="C151" s="254">
        <v>578.7573932872383</v>
      </c>
      <c r="D151" s="257">
        <v>104.56514696068308</v>
      </c>
      <c r="E151" s="257">
        <v>115.03594830028851</v>
      </c>
    </row>
    <row r="152" spans="2:5" ht="15" customHeight="1" x14ac:dyDescent="0.2">
      <c r="B152" s="253">
        <v>43525</v>
      </c>
      <c r="C152" s="254">
        <v>424.35192942284266</v>
      </c>
      <c r="D152" s="257">
        <v>104.74862964082614</v>
      </c>
      <c r="E152" s="257">
        <v>115.82383339547071</v>
      </c>
    </row>
    <row r="153" spans="2:5" ht="15" customHeight="1" x14ac:dyDescent="0.2">
      <c r="B153" s="253">
        <v>43556</v>
      </c>
      <c r="C153" s="254">
        <v>255.32002286607894</v>
      </c>
      <c r="D153" s="257">
        <v>104.92746935585988</v>
      </c>
      <c r="E153" s="257">
        <v>116.40825055268233</v>
      </c>
    </row>
    <row r="154" spans="2:5" ht="15" customHeight="1" x14ac:dyDescent="0.2">
      <c r="B154" s="253">
        <v>43586</v>
      </c>
      <c r="C154" s="254">
        <v>524.36888734061904</v>
      </c>
      <c r="D154" s="257">
        <v>105.14445097222774</v>
      </c>
      <c r="E154" s="257">
        <v>117.20302251029631</v>
      </c>
    </row>
    <row r="155" spans="2:5" ht="15" customHeight="1" x14ac:dyDescent="0.2">
      <c r="B155" s="253">
        <v>43617</v>
      </c>
      <c r="C155" s="254">
        <v>1373.6494061285193</v>
      </c>
      <c r="D155" s="257">
        <v>105.36554509208928</v>
      </c>
      <c r="E155" s="257">
        <v>117.84366009431874</v>
      </c>
    </row>
    <row r="156" spans="2:5" ht="15" customHeight="1" x14ac:dyDescent="0.2">
      <c r="B156" s="253">
        <v>43647</v>
      </c>
      <c r="C156" s="254">
        <v>1849.4852773034236</v>
      </c>
      <c r="D156" s="257">
        <v>105.5757048580017</v>
      </c>
      <c r="E156" s="257">
        <v>118.51945925246895</v>
      </c>
    </row>
    <row r="157" spans="2:5" ht="15" customHeight="1" x14ac:dyDescent="0.2">
      <c r="B157" s="253">
        <v>43678</v>
      </c>
      <c r="C157" s="254">
        <v>984.95700654909524</v>
      </c>
      <c r="D157" s="257">
        <v>105.78246510646306</v>
      </c>
      <c r="E157" s="257">
        <v>119.24099793707147</v>
      </c>
    </row>
    <row r="158" spans="2:5" ht="15" customHeight="1" x14ac:dyDescent="0.2">
      <c r="B158" s="253">
        <v>43709</v>
      </c>
      <c r="C158" s="254">
        <v>-1348.46163316413</v>
      </c>
      <c r="D158" s="257">
        <v>106.00393568295506</v>
      </c>
      <c r="E158" s="257">
        <v>119.84968569513336</v>
      </c>
    </row>
    <row r="159" spans="2:5" ht="15" customHeight="1" x14ac:dyDescent="0.2">
      <c r="B159" s="253">
        <v>43739</v>
      </c>
      <c r="C159" s="254">
        <v>-1273.0914571033918</v>
      </c>
      <c r="D159" s="257">
        <v>106.21986207997992</v>
      </c>
      <c r="E159" s="257">
        <v>120.58721295774546</v>
      </c>
    </row>
    <row r="160" spans="2:5" ht="15" customHeight="1" x14ac:dyDescent="0.2">
      <c r="B160" s="253">
        <v>43770</v>
      </c>
      <c r="C160" s="254">
        <v>434.12830414963537</v>
      </c>
      <c r="D160" s="257">
        <v>106.41879088974956</v>
      </c>
      <c r="E160" s="257">
        <v>121.26976578509078</v>
      </c>
    </row>
    <row r="161" spans="2:5" ht="15" customHeight="1" x14ac:dyDescent="0.2">
      <c r="B161" s="253">
        <v>43800</v>
      </c>
      <c r="C161" s="254">
        <v>458.34282034255193</v>
      </c>
      <c r="D161" s="257">
        <v>106.63713573543085</v>
      </c>
      <c r="E161" s="257">
        <v>121.97346202136826</v>
      </c>
    </row>
    <row r="162" spans="2:5" ht="15" customHeight="1" x14ac:dyDescent="0.2">
      <c r="B162" s="253">
        <v>43831</v>
      </c>
      <c r="C162" s="254">
        <v>624.3451730890738</v>
      </c>
      <c r="D162" s="257">
        <v>106.85783628699686</v>
      </c>
      <c r="E162" s="257">
        <v>122.65561858496748</v>
      </c>
    </row>
    <row r="163" spans="2:5" ht="15" customHeight="1" x14ac:dyDescent="0.2">
      <c r="B163" s="253">
        <v>43862</v>
      </c>
      <c r="C163" s="254">
        <v>449.58743044677976</v>
      </c>
      <c r="D163" s="257">
        <v>107.05795720942966</v>
      </c>
      <c r="E163" s="257">
        <v>123.20912171093073</v>
      </c>
    </row>
    <row r="164" spans="2:5" ht="15" customHeight="1" x14ac:dyDescent="0.2">
      <c r="B164" s="253">
        <v>43891</v>
      </c>
      <c r="C164" s="254">
        <v>16277.715273125554</v>
      </c>
      <c r="D164" s="257">
        <v>107.1072730280232</v>
      </c>
      <c r="E164" s="257">
        <v>123.82081755806637</v>
      </c>
    </row>
    <row r="165" spans="2:5" ht="15" customHeight="1" x14ac:dyDescent="0.2">
      <c r="B165" s="253">
        <v>43922</v>
      </c>
      <c r="C165" s="254">
        <v>30171.600584006399</v>
      </c>
      <c r="D165" s="257">
        <v>106.9650465722483</v>
      </c>
      <c r="E165" s="257">
        <v>124.3492031880614</v>
      </c>
    </row>
    <row r="166" spans="2:5" ht="15" customHeight="1" x14ac:dyDescent="0.2">
      <c r="B166" s="253">
        <v>43952</v>
      </c>
      <c r="C166" s="254">
        <v>6251.7838788216031</v>
      </c>
      <c r="D166" s="257">
        <v>106.6551315031457</v>
      </c>
      <c r="E166" s="257">
        <v>124.24688824651493</v>
      </c>
    </row>
    <row r="167" spans="2:5" ht="15" customHeight="1" x14ac:dyDescent="0.2">
      <c r="B167" s="253">
        <v>43983</v>
      </c>
      <c r="C167" s="254">
        <v>-4452.1562969124716</v>
      </c>
      <c r="D167" s="257">
        <v>106.35870042608046</v>
      </c>
      <c r="E167" s="257">
        <v>124.00284813263234</v>
      </c>
    </row>
    <row r="168" spans="2:5" ht="15" customHeight="1" x14ac:dyDescent="0.2">
      <c r="B168" s="253">
        <v>44013</v>
      </c>
      <c r="C168" s="254">
        <v>-4337.0007843542571</v>
      </c>
      <c r="D168" s="257">
        <v>106.09589377078352</v>
      </c>
      <c r="E168" s="257">
        <v>124.01104135851629</v>
      </c>
    </row>
    <row r="169" spans="2:5" ht="15" customHeight="1" x14ac:dyDescent="0.2">
      <c r="B169" s="253">
        <v>44044</v>
      </c>
      <c r="C169" s="254">
        <v>-5293.1130509082177</v>
      </c>
      <c r="D169" s="257">
        <v>105.85880024412641</v>
      </c>
      <c r="E169" s="257">
        <v>124.05742913564279</v>
      </c>
    </row>
    <row r="170" spans="2:5" ht="15" customHeight="1" x14ac:dyDescent="0.2">
      <c r="B170" s="253">
        <v>44075</v>
      </c>
      <c r="C170" s="254">
        <v>-3970.6931314976609</v>
      </c>
      <c r="D170" s="257">
        <v>105.65004363474581</v>
      </c>
      <c r="E170" s="257">
        <v>124.1368576975354</v>
      </c>
    </row>
    <row r="171" spans="2:5" ht="15" customHeight="1" x14ac:dyDescent="0.2">
      <c r="B171" s="253">
        <v>44105</v>
      </c>
      <c r="C171" s="254">
        <v>-5199.926178256901</v>
      </c>
      <c r="D171" s="257">
        <v>105.52417022684364</v>
      </c>
      <c r="E171" s="257">
        <v>124.29101890503591</v>
      </c>
    </row>
    <row r="172" spans="2:5" ht="15" customHeight="1" x14ac:dyDescent="0.2">
      <c r="B172" s="253">
        <v>44136</v>
      </c>
      <c r="C172" s="254">
        <v>-5260.6239219425679</v>
      </c>
      <c r="D172" s="257">
        <v>105.45994444412754</v>
      </c>
      <c r="E172" s="257">
        <v>124.41357755668828</v>
      </c>
    </row>
    <row r="173" spans="2:5" ht="15" customHeight="1" x14ac:dyDescent="0.2">
      <c r="B173" s="253">
        <v>44166</v>
      </c>
      <c r="C173" s="254">
        <v>-2757.6639935010007</v>
      </c>
      <c r="D173" s="257">
        <v>105.40922546900221</v>
      </c>
      <c r="E173" s="257">
        <v>124.75084843322513</v>
      </c>
    </row>
    <row r="174" spans="2:5" ht="15" customHeight="1" x14ac:dyDescent="0.2">
      <c r="B174" s="253">
        <v>44197</v>
      </c>
      <c r="C174" s="254">
        <v>-1806.2641024025361</v>
      </c>
      <c r="D174" s="257">
        <v>105.36968611502459</v>
      </c>
      <c r="E174" s="257">
        <v>125.05744121738348</v>
      </c>
    </row>
    <row r="175" spans="2:5" ht="15" customHeight="1" x14ac:dyDescent="0.2">
      <c r="B175" s="253">
        <v>44228</v>
      </c>
      <c r="C175" s="254">
        <v>-1637.1923525525108</v>
      </c>
      <c r="D175" s="257">
        <v>105.33500077002491</v>
      </c>
      <c r="E175" s="257">
        <v>125.04936787781018</v>
      </c>
    </row>
    <row r="176" spans="2:5" ht="15" customHeight="1" x14ac:dyDescent="0.2">
      <c r="B176" s="264"/>
      <c r="C176" s="265"/>
      <c r="D176" s="265"/>
      <c r="E176" s="265"/>
    </row>
    <row r="177" spans="2:2" ht="15" customHeight="1" x14ac:dyDescent="0.2">
      <c r="B177" s="229" t="s">
        <v>2282</v>
      </c>
    </row>
    <row r="178" spans="2:2" ht="15" customHeight="1" x14ac:dyDescent="0.2">
      <c r="B178" s="229" t="s">
        <v>2283</v>
      </c>
    </row>
  </sheetData>
  <pageMargins left="0.75" right="0.75" top="1" bottom="1" header="0.5" footer="0.5"/>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8"/>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17.42578125" style="229" customWidth="1"/>
    <col min="3" max="3" width="8.5703125" style="229" bestFit="1" customWidth="1"/>
    <col min="4" max="4" width="11.42578125" style="229" customWidth="1"/>
    <col min="5" max="5" width="10" style="229" bestFit="1" customWidth="1"/>
    <col min="6" max="6" width="8.85546875" style="237" bestFit="1" customWidth="1"/>
    <col min="7" max="7" width="9.5703125" style="237" bestFit="1" customWidth="1"/>
    <col min="8" max="8" width="11.42578125" style="237" customWidth="1"/>
    <col min="9" max="9" width="7.42578125" style="229" bestFit="1" customWidth="1"/>
    <col min="10" max="11" width="9.28515625" style="229" customWidth="1"/>
    <col min="12" max="12" width="9.28515625" style="247" customWidth="1"/>
    <col min="13" max="14" width="13.140625" style="247" customWidth="1"/>
    <col min="15" max="15" width="13.140625" style="248" customWidth="1"/>
    <col min="16" max="16" width="14" style="248" customWidth="1"/>
    <col min="17" max="17" width="13.140625" style="248" customWidth="1"/>
    <col min="18" max="19" width="13.140625" style="247" customWidth="1"/>
    <col min="20" max="62" width="9.140625" style="60" customWidth="1"/>
    <col min="63" max="252" width="9.140625" style="60"/>
    <col min="253" max="253" width="50.5703125" style="60" bestFit="1" customWidth="1"/>
    <col min="254" max="268" width="9.28515625" style="60" customWidth="1"/>
    <col min="269" max="271" width="13.140625" style="60" customWidth="1"/>
    <col min="272" max="272" width="14" style="60" customWidth="1"/>
    <col min="273" max="275" width="13.140625" style="60" customWidth="1"/>
    <col min="276" max="318" width="9.140625" style="60" customWidth="1"/>
    <col min="319" max="508" width="9.140625" style="60"/>
    <col min="509" max="509" width="50.5703125" style="60" bestFit="1" customWidth="1"/>
    <col min="510" max="524" width="9.28515625" style="60" customWidth="1"/>
    <col min="525" max="527" width="13.140625" style="60" customWidth="1"/>
    <col min="528" max="528" width="14" style="60" customWidth="1"/>
    <col min="529" max="531" width="13.140625" style="60" customWidth="1"/>
    <col min="532" max="574" width="9.140625" style="60" customWidth="1"/>
    <col min="575" max="764" width="9.140625" style="60"/>
    <col min="765" max="765" width="50.5703125" style="60" bestFit="1" customWidth="1"/>
    <col min="766" max="780" width="9.28515625" style="60" customWidth="1"/>
    <col min="781" max="783" width="13.140625" style="60" customWidth="1"/>
    <col min="784" max="784" width="14" style="60" customWidth="1"/>
    <col min="785" max="787" width="13.140625" style="60" customWidth="1"/>
    <col min="788" max="830" width="9.140625" style="60" customWidth="1"/>
    <col min="831" max="1020" width="9.140625" style="60"/>
    <col min="1021" max="1021" width="50.5703125" style="60" bestFit="1" customWidth="1"/>
    <col min="1022" max="1036" width="9.28515625" style="60" customWidth="1"/>
    <col min="1037" max="1039" width="13.140625" style="60" customWidth="1"/>
    <col min="1040" max="1040" width="14" style="60" customWidth="1"/>
    <col min="1041" max="1043" width="13.140625" style="60" customWidth="1"/>
    <col min="1044" max="1086" width="9.140625" style="60" customWidth="1"/>
    <col min="1087" max="1276" width="9.140625" style="60"/>
    <col min="1277" max="1277" width="50.5703125" style="60" bestFit="1" customWidth="1"/>
    <col min="1278" max="1292" width="9.28515625" style="60" customWidth="1"/>
    <col min="1293" max="1295" width="13.140625" style="60" customWidth="1"/>
    <col min="1296" max="1296" width="14" style="60" customWidth="1"/>
    <col min="1297" max="1299" width="13.140625" style="60" customWidth="1"/>
    <col min="1300" max="1342" width="9.140625" style="60" customWidth="1"/>
    <col min="1343" max="1532" width="9.140625" style="60"/>
    <col min="1533" max="1533" width="50.5703125" style="60" bestFit="1" customWidth="1"/>
    <col min="1534" max="1548" width="9.28515625" style="60" customWidth="1"/>
    <col min="1549" max="1551" width="13.140625" style="60" customWidth="1"/>
    <col min="1552" max="1552" width="14" style="60" customWidth="1"/>
    <col min="1553" max="1555" width="13.140625" style="60" customWidth="1"/>
    <col min="1556" max="1598" width="9.140625" style="60" customWidth="1"/>
    <col min="1599" max="1788" width="9.140625" style="60"/>
    <col min="1789" max="1789" width="50.5703125" style="60" bestFit="1" customWidth="1"/>
    <col min="1790" max="1804" width="9.28515625" style="60" customWidth="1"/>
    <col min="1805" max="1807" width="13.140625" style="60" customWidth="1"/>
    <col min="1808" max="1808" width="14" style="60" customWidth="1"/>
    <col min="1809" max="1811" width="13.140625" style="60" customWidth="1"/>
    <col min="1812" max="1854" width="9.140625" style="60" customWidth="1"/>
    <col min="1855" max="2044" width="9.140625" style="60"/>
    <col min="2045" max="2045" width="50.5703125" style="60" bestFit="1" customWidth="1"/>
    <col min="2046" max="2060" width="9.28515625" style="60" customWidth="1"/>
    <col min="2061" max="2063" width="13.140625" style="60" customWidth="1"/>
    <col min="2064" max="2064" width="14" style="60" customWidth="1"/>
    <col min="2065" max="2067" width="13.140625" style="60" customWidth="1"/>
    <col min="2068" max="2110" width="9.140625" style="60" customWidth="1"/>
    <col min="2111" max="2300" width="9.140625" style="60"/>
    <col min="2301" max="2301" width="50.5703125" style="60" bestFit="1" customWidth="1"/>
    <col min="2302" max="2316" width="9.28515625" style="60" customWidth="1"/>
    <col min="2317" max="2319" width="13.140625" style="60" customWidth="1"/>
    <col min="2320" max="2320" width="14" style="60" customWidth="1"/>
    <col min="2321" max="2323" width="13.140625" style="60" customWidth="1"/>
    <col min="2324" max="2366" width="9.140625" style="60" customWidth="1"/>
    <col min="2367" max="2556" width="9.140625" style="60"/>
    <col min="2557" max="2557" width="50.5703125" style="60" bestFit="1" customWidth="1"/>
    <col min="2558" max="2572" width="9.28515625" style="60" customWidth="1"/>
    <col min="2573" max="2575" width="13.140625" style="60" customWidth="1"/>
    <col min="2576" max="2576" width="14" style="60" customWidth="1"/>
    <col min="2577" max="2579" width="13.140625" style="60" customWidth="1"/>
    <col min="2580" max="2622" width="9.140625" style="60" customWidth="1"/>
    <col min="2623" max="2812" width="9.140625" style="60"/>
    <col min="2813" max="2813" width="50.5703125" style="60" bestFit="1" customWidth="1"/>
    <col min="2814" max="2828" width="9.28515625" style="60" customWidth="1"/>
    <col min="2829" max="2831" width="13.140625" style="60" customWidth="1"/>
    <col min="2832" max="2832" width="14" style="60" customWidth="1"/>
    <col min="2833" max="2835" width="13.140625" style="60" customWidth="1"/>
    <col min="2836" max="2878" width="9.140625" style="60" customWidth="1"/>
    <col min="2879" max="3068" width="9.140625" style="60"/>
    <col min="3069" max="3069" width="50.5703125" style="60" bestFit="1" customWidth="1"/>
    <col min="3070" max="3084" width="9.28515625" style="60" customWidth="1"/>
    <col min="3085" max="3087" width="13.140625" style="60" customWidth="1"/>
    <col min="3088" max="3088" width="14" style="60" customWidth="1"/>
    <col min="3089" max="3091" width="13.140625" style="60" customWidth="1"/>
    <col min="3092" max="3134" width="9.140625" style="60" customWidth="1"/>
    <col min="3135" max="3324" width="9.140625" style="60"/>
    <col min="3325" max="3325" width="50.5703125" style="60" bestFit="1" customWidth="1"/>
    <col min="3326" max="3340" width="9.28515625" style="60" customWidth="1"/>
    <col min="3341" max="3343" width="13.140625" style="60" customWidth="1"/>
    <col min="3344" max="3344" width="14" style="60" customWidth="1"/>
    <col min="3345" max="3347" width="13.140625" style="60" customWidth="1"/>
    <col min="3348" max="3390" width="9.140625" style="60" customWidth="1"/>
    <col min="3391" max="3580" width="9.140625" style="60"/>
    <col min="3581" max="3581" width="50.5703125" style="60" bestFit="1" customWidth="1"/>
    <col min="3582" max="3596" width="9.28515625" style="60" customWidth="1"/>
    <col min="3597" max="3599" width="13.140625" style="60" customWidth="1"/>
    <col min="3600" max="3600" width="14" style="60" customWidth="1"/>
    <col min="3601" max="3603" width="13.140625" style="60" customWidth="1"/>
    <col min="3604" max="3646" width="9.140625" style="60" customWidth="1"/>
    <col min="3647" max="3836" width="9.140625" style="60"/>
    <col min="3837" max="3837" width="50.5703125" style="60" bestFit="1" customWidth="1"/>
    <col min="3838" max="3852" width="9.28515625" style="60" customWidth="1"/>
    <col min="3853" max="3855" width="13.140625" style="60" customWidth="1"/>
    <col min="3856" max="3856" width="14" style="60" customWidth="1"/>
    <col min="3857" max="3859" width="13.140625" style="60" customWidth="1"/>
    <col min="3860" max="3902" width="9.140625" style="60" customWidth="1"/>
    <col min="3903" max="4092" width="9.140625" style="60"/>
    <col min="4093" max="4093" width="50.5703125" style="60" bestFit="1" customWidth="1"/>
    <col min="4094" max="4108" width="9.28515625" style="60" customWidth="1"/>
    <col min="4109" max="4111" width="13.140625" style="60" customWidth="1"/>
    <col min="4112" max="4112" width="14" style="60" customWidth="1"/>
    <col min="4113" max="4115" width="13.140625" style="60" customWidth="1"/>
    <col min="4116" max="4158" width="9.140625" style="60" customWidth="1"/>
    <col min="4159" max="4348" width="9.140625" style="60"/>
    <col min="4349" max="4349" width="50.5703125" style="60" bestFit="1" customWidth="1"/>
    <col min="4350" max="4364" width="9.28515625" style="60" customWidth="1"/>
    <col min="4365" max="4367" width="13.140625" style="60" customWidth="1"/>
    <col min="4368" max="4368" width="14" style="60" customWidth="1"/>
    <col min="4369" max="4371" width="13.140625" style="60" customWidth="1"/>
    <col min="4372" max="4414" width="9.140625" style="60" customWidth="1"/>
    <col min="4415" max="4604" width="9.140625" style="60"/>
    <col min="4605" max="4605" width="50.5703125" style="60" bestFit="1" customWidth="1"/>
    <col min="4606" max="4620" width="9.28515625" style="60" customWidth="1"/>
    <col min="4621" max="4623" width="13.140625" style="60" customWidth="1"/>
    <col min="4624" max="4624" width="14" style="60" customWidth="1"/>
    <col min="4625" max="4627" width="13.140625" style="60" customWidth="1"/>
    <col min="4628" max="4670" width="9.140625" style="60" customWidth="1"/>
    <col min="4671" max="4860" width="9.140625" style="60"/>
    <col min="4861" max="4861" width="50.5703125" style="60" bestFit="1" customWidth="1"/>
    <col min="4862" max="4876" width="9.28515625" style="60" customWidth="1"/>
    <col min="4877" max="4879" width="13.140625" style="60" customWidth="1"/>
    <col min="4880" max="4880" width="14" style="60" customWidth="1"/>
    <col min="4881" max="4883" width="13.140625" style="60" customWidth="1"/>
    <col min="4884" max="4926" width="9.140625" style="60" customWidth="1"/>
    <col min="4927" max="5116" width="9.140625" style="60"/>
    <col min="5117" max="5117" width="50.5703125" style="60" bestFit="1" customWidth="1"/>
    <col min="5118" max="5132" width="9.28515625" style="60" customWidth="1"/>
    <col min="5133" max="5135" width="13.140625" style="60" customWidth="1"/>
    <col min="5136" max="5136" width="14" style="60" customWidth="1"/>
    <col min="5137" max="5139" width="13.140625" style="60" customWidth="1"/>
    <col min="5140" max="5182" width="9.140625" style="60" customWidth="1"/>
    <col min="5183" max="5372" width="9.140625" style="60"/>
    <col min="5373" max="5373" width="50.5703125" style="60" bestFit="1" customWidth="1"/>
    <col min="5374" max="5388" width="9.28515625" style="60" customWidth="1"/>
    <col min="5389" max="5391" width="13.140625" style="60" customWidth="1"/>
    <col min="5392" max="5392" width="14" style="60" customWidth="1"/>
    <col min="5393" max="5395" width="13.140625" style="60" customWidth="1"/>
    <col min="5396" max="5438" width="9.140625" style="60" customWidth="1"/>
    <col min="5439" max="5628" width="9.140625" style="60"/>
    <col min="5629" max="5629" width="50.5703125" style="60" bestFit="1" customWidth="1"/>
    <col min="5630" max="5644" width="9.28515625" style="60" customWidth="1"/>
    <col min="5645" max="5647" width="13.140625" style="60" customWidth="1"/>
    <col min="5648" max="5648" width="14" style="60" customWidth="1"/>
    <col min="5649" max="5651" width="13.140625" style="60" customWidth="1"/>
    <col min="5652" max="5694" width="9.140625" style="60" customWidth="1"/>
    <col min="5695" max="5884" width="9.140625" style="60"/>
    <col min="5885" max="5885" width="50.5703125" style="60" bestFit="1" customWidth="1"/>
    <col min="5886" max="5900" width="9.28515625" style="60" customWidth="1"/>
    <col min="5901" max="5903" width="13.140625" style="60" customWidth="1"/>
    <col min="5904" max="5904" width="14" style="60" customWidth="1"/>
    <col min="5905" max="5907" width="13.140625" style="60" customWidth="1"/>
    <col min="5908" max="5950" width="9.140625" style="60" customWidth="1"/>
    <col min="5951" max="6140" width="9.140625" style="60"/>
    <col min="6141" max="6141" width="50.5703125" style="60" bestFit="1" customWidth="1"/>
    <col min="6142" max="6156" width="9.28515625" style="60" customWidth="1"/>
    <col min="6157" max="6159" width="13.140625" style="60" customWidth="1"/>
    <col min="6160" max="6160" width="14" style="60" customWidth="1"/>
    <col min="6161" max="6163" width="13.140625" style="60" customWidth="1"/>
    <col min="6164" max="6206" width="9.140625" style="60" customWidth="1"/>
    <col min="6207" max="6396" width="9.140625" style="60"/>
    <col min="6397" max="6397" width="50.5703125" style="60" bestFit="1" customWidth="1"/>
    <col min="6398" max="6412" width="9.28515625" style="60" customWidth="1"/>
    <col min="6413" max="6415" width="13.140625" style="60" customWidth="1"/>
    <col min="6416" max="6416" width="14" style="60" customWidth="1"/>
    <col min="6417" max="6419" width="13.140625" style="60" customWidth="1"/>
    <col min="6420" max="6462" width="9.140625" style="60" customWidth="1"/>
    <col min="6463" max="6652" width="9.140625" style="60"/>
    <col min="6653" max="6653" width="50.5703125" style="60" bestFit="1" customWidth="1"/>
    <col min="6654" max="6668" width="9.28515625" style="60" customWidth="1"/>
    <col min="6669" max="6671" width="13.140625" style="60" customWidth="1"/>
    <col min="6672" max="6672" width="14" style="60" customWidth="1"/>
    <col min="6673" max="6675" width="13.140625" style="60" customWidth="1"/>
    <col min="6676" max="6718" width="9.140625" style="60" customWidth="1"/>
    <col min="6719" max="6908" width="9.140625" style="60"/>
    <col min="6909" max="6909" width="50.5703125" style="60" bestFit="1" customWidth="1"/>
    <col min="6910" max="6924" width="9.28515625" style="60" customWidth="1"/>
    <col min="6925" max="6927" width="13.140625" style="60" customWidth="1"/>
    <col min="6928" max="6928" width="14" style="60" customWidth="1"/>
    <col min="6929" max="6931" width="13.140625" style="60" customWidth="1"/>
    <col min="6932" max="6974" width="9.140625" style="60" customWidth="1"/>
    <col min="6975" max="7164" width="9.140625" style="60"/>
    <col min="7165" max="7165" width="50.5703125" style="60" bestFit="1" customWidth="1"/>
    <col min="7166" max="7180" width="9.28515625" style="60" customWidth="1"/>
    <col min="7181" max="7183" width="13.140625" style="60" customWidth="1"/>
    <col min="7184" max="7184" width="14" style="60" customWidth="1"/>
    <col min="7185" max="7187" width="13.140625" style="60" customWidth="1"/>
    <col min="7188" max="7230" width="9.140625" style="60" customWidth="1"/>
    <col min="7231" max="7420" width="9.140625" style="60"/>
    <col min="7421" max="7421" width="50.5703125" style="60" bestFit="1" customWidth="1"/>
    <col min="7422" max="7436" width="9.28515625" style="60" customWidth="1"/>
    <col min="7437" max="7439" width="13.140625" style="60" customWidth="1"/>
    <col min="7440" max="7440" width="14" style="60" customWidth="1"/>
    <col min="7441" max="7443" width="13.140625" style="60" customWidth="1"/>
    <col min="7444" max="7486" width="9.140625" style="60" customWidth="1"/>
    <col min="7487" max="7676" width="9.140625" style="60"/>
    <col min="7677" max="7677" width="50.5703125" style="60" bestFit="1" customWidth="1"/>
    <col min="7678" max="7692" width="9.28515625" style="60" customWidth="1"/>
    <col min="7693" max="7695" width="13.140625" style="60" customWidth="1"/>
    <col min="7696" max="7696" width="14" style="60" customWidth="1"/>
    <col min="7697" max="7699" width="13.140625" style="60" customWidth="1"/>
    <col min="7700" max="7742" width="9.140625" style="60" customWidth="1"/>
    <col min="7743" max="7932" width="9.140625" style="60"/>
    <col min="7933" max="7933" width="50.5703125" style="60" bestFit="1" customWidth="1"/>
    <col min="7934" max="7948" width="9.28515625" style="60" customWidth="1"/>
    <col min="7949" max="7951" width="13.140625" style="60" customWidth="1"/>
    <col min="7952" max="7952" width="14" style="60" customWidth="1"/>
    <col min="7953" max="7955" width="13.140625" style="60" customWidth="1"/>
    <col min="7956" max="7998" width="9.140625" style="60" customWidth="1"/>
    <col min="7999" max="8188" width="9.140625" style="60"/>
    <col min="8189" max="8189" width="50.5703125" style="60" bestFit="1" customWidth="1"/>
    <col min="8190" max="8204" width="9.28515625" style="60" customWidth="1"/>
    <col min="8205" max="8207" width="13.140625" style="60" customWidth="1"/>
    <col min="8208" max="8208" width="14" style="60" customWidth="1"/>
    <col min="8209" max="8211" width="13.140625" style="60" customWidth="1"/>
    <col min="8212" max="8254" width="9.140625" style="60" customWidth="1"/>
    <col min="8255" max="8444" width="9.140625" style="60"/>
    <col min="8445" max="8445" width="50.5703125" style="60" bestFit="1" customWidth="1"/>
    <col min="8446" max="8460" width="9.28515625" style="60" customWidth="1"/>
    <col min="8461" max="8463" width="13.140625" style="60" customWidth="1"/>
    <col min="8464" max="8464" width="14" style="60" customWidth="1"/>
    <col min="8465" max="8467" width="13.140625" style="60" customWidth="1"/>
    <col min="8468" max="8510" width="9.140625" style="60" customWidth="1"/>
    <col min="8511" max="8700" width="9.140625" style="60"/>
    <col min="8701" max="8701" width="50.5703125" style="60" bestFit="1" customWidth="1"/>
    <col min="8702" max="8716" width="9.28515625" style="60" customWidth="1"/>
    <col min="8717" max="8719" width="13.140625" style="60" customWidth="1"/>
    <col min="8720" max="8720" width="14" style="60" customWidth="1"/>
    <col min="8721" max="8723" width="13.140625" style="60" customWidth="1"/>
    <col min="8724" max="8766" width="9.140625" style="60" customWidth="1"/>
    <col min="8767" max="8956" width="9.140625" style="60"/>
    <col min="8957" max="8957" width="50.5703125" style="60" bestFit="1" customWidth="1"/>
    <col min="8958" max="8972" width="9.28515625" style="60" customWidth="1"/>
    <col min="8973" max="8975" width="13.140625" style="60" customWidth="1"/>
    <col min="8976" max="8976" width="14" style="60" customWidth="1"/>
    <col min="8977" max="8979" width="13.140625" style="60" customWidth="1"/>
    <col min="8980" max="9022" width="9.140625" style="60" customWidth="1"/>
    <col min="9023" max="9212" width="9.140625" style="60"/>
    <col min="9213" max="9213" width="50.5703125" style="60" bestFit="1" customWidth="1"/>
    <col min="9214" max="9228" width="9.28515625" style="60" customWidth="1"/>
    <col min="9229" max="9231" width="13.140625" style="60" customWidth="1"/>
    <col min="9232" max="9232" width="14" style="60" customWidth="1"/>
    <col min="9233" max="9235" width="13.140625" style="60" customWidth="1"/>
    <col min="9236" max="9278" width="9.140625" style="60" customWidth="1"/>
    <col min="9279" max="9468" width="9.140625" style="60"/>
    <col min="9469" max="9469" width="50.5703125" style="60" bestFit="1" customWidth="1"/>
    <col min="9470" max="9484" width="9.28515625" style="60" customWidth="1"/>
    <col min="9485" max="9487" width="13.140625" style="60" customWidth="1"/>
    <col min="9488" max="9488" width="14" style="60" customWidth="1"/>
    <col min="9489" max="9491" width="13.140625" style="60" customWidth="1"/>
    <col min="9492" max="9534" width="9.140625" style="60" customWidth="1"/>
    <col min="9535" max="9724" width="9.140625" style="60"/>
    <col min="9725" max="9725" width="50.5703125" style="60" bestFit="1" customWidth="1"/>
    <col min="9726" max="9740" width="9.28515625" style="60" customWidth="1"/>
    <col min="9741" max="9743" width="13.140625" style="60" customWidth="1"/>
    <col min="9744" max="9744" width="14" style="60" customWidth="1"/>
    <col min="9745" max="9747" width="13.140625" style="60" customWidth="1"/>
    <col min="9748" max="9790" width="9.140625" style="60" customWidth="1"/>
    <col min="9791" max="9980" width="9.140625" style="60"/>
    <col min="9981" max="9981" width="50.5703125" style="60" bestFit="1" customWidth="1"/>
    <col min="9982" max="9996" width="9.28515625" style="60" customWidth="1"/>
    <col min="9997" max="9999" width="13.140625" style="60" customWidth="1"/>
    <col min="10000" max="10000" width="14" style="60" customWidth="1"/>
    <col min="10001" max="10003" width="13.140625" style="60" customWidth="1"/>
    <col min="10004" max="10046" width="9.140625" style="60" customWidth="1"/>
    <col min="10047" max="10236" width="9.140625" style="60"/>
    <col min="10237" max="10237" width="50.5703125" style="60" bestFit="1" customWidth="1"/>
    <col min="10238" max="10252" width="9.28515625" style="60" customWidth="1"/>
    <col min="10253" max="10255" width="13.140625" style="60" customWidth="1"/>
    <col min="10256" max="10256" width="14" style="60" customWidth="1"/>
    <col min="10257" max="10259" width="13.140625" style="60" customWidth="1"/>
    <col min="10260" max="10302" width="9.140625" style="60" customWidth="1"/>
    <col min="10303" max="10492" width="9.140625" style="60"/>
    <col min="10493" max="10493" width="50.5703125" style="60" bestFit="1" customWidth="1"/>
    <col min="10494" max="10508" width="9.28515625" style="60" customWidth="1"/>
    <col min="10509" max="10511" width="13.140625" style="60" customWidth="1"/>
    <col min="10512" max="10512" width="14" style="60" customWidth="1"/>
    <col min="10513" max="10515" width="13.140625" style="60" customWidth="1"/>
    <col min="10516" max="10558" width="9.140625" style="60" customWidth="1"/>
    <col min="10559" max="10748" width="9.140625" style="60"/>
    <col min="10749" max="10749" width="50.5703125" style="60" bestFit="1" customWidth="1"/>
    <col min="10750" max="10764" width="9.28515625" style="60" customWidth="1"/>
    <col min="10765" max="10767" width="13.140625" style="60" customWidth="1"/>
    <col min="10768" max="10768" width="14" style="60" customWidth="1"/>
    <col min="10769" max="10771" width="13.140625" style="60" customWidth="1"/>
    <col min="10772" max="10814" width="9.140625" style="60" customWidth="1"/>
    <col min="10815" max="11004" width="9.140625" style="60"/>
    <col min="11005" max="11005" width="50.5703125" style="60" bestFit="1" customWidth="1"/>
    <col min="11006" max="11020" width="9.28515625" style="60" customWidth="1"/>
    <col min="11021" max="11023" width="13.140625" style="60" customWidth="1"/>
    <col min="11024" max="11024" width="14" style="60" customWidth="1"/>
    <col min="11025" max="11027" width="13.140625" style="60" customWidth="1"/>
    <col min="11028" max="11070" width="9.140625" style="60" customWidth="1"/>
    <col min="11071" max="11260" width="9.140625" style="60"/>
    <col min="11261" max="11261" width="50.5703125" style="60" bestFit="1" customWidth="1"/>
    <col min="11262" max="11276" width="9.28515625" style="60" customWidth="1"/>
    <col min="11277" max="11279" width="13.140625" style="60" customWidth="1"/>
    <col min="11280" max="11280" width="14" style="60" customWidth="1"/>
    <col min="11281" max="11283" width="13.140625" style="60" customWidth="1"/>
    <col min="11284" max="11326" width="9.140625" style="60" customWidth="1"/>
    <col min="11327" max="11516" width="9.140625" style="60"/>
    <col min="11517" max="11517" width="50.5703125" style="60" bestFit="1" customWidth="1"/>
    <col min="11518" max="11532" width="9.28515625" style="60" customWidth="1"/>
    <col min="11533" max="11535" width="13.140625" style="60" customWidth="1"/>
    <col min="11536" max="11536" width="14" style="60" customWidth="1"/>
    <col min="11537" max="11539" width="13.140625" style="60" customWidth="1"/>
    <col min="11540" max="11582" width="9.140625" style="60" customWidth="1"/>
    <col min="11583" max="11772" width="9.140625" style="60"/>
    <col min="11773" max="11773" width="50.5703125" style="60" bestFit="1" customWidth="1"/>
    <col min="11774" max="11788" width="9.28515625" style="60" customWidth="1"/>
    <col min="11789" max="11791" width="13.140625" style="60" customWidth="1"/>
    <col min="11792" max="11792" width="14" style="60" customWidth="1"/>
    <col min="11793" max="11795" width="13.140625" style="60" customWidth="1"/>
    <col min="11796" max="11838" width="9.140625" style="60" customWidth="1"/>
    <col min="11839" max="12028" width="9.140625" style="60"/>
    <col min="12029" max="12029" width="50.5703125" style="60" bestFit="1" customWidth="1"/>
    <col min="12030" max="12044" width="9.28515625" style="60" customWidth="1"/>
    <col min="12045" max="12047" width="13.140625" style="60" customWidth="1"/>
    <col min="12048" max="12048" width="14" style="60" customWidth="1"/>
    <col min="12049" max="12051" width="13.140625" style="60" customWidth="1"/>
    <col min="12052" max="12094" width="9.140625" style="60" customWidth="1"/>
    <col min="12095" max="12284" width="9.140625" style="60"/>
    <col min="12285" max="12285" width="50.5703125" style="60" bestFit="1" customWidth="1"/>
    <col min="12286" max="12300" width="9.28515625" style="60" customWidth="1"/>
    <col min="12301" max="12303" width="13.140625" style="60" customWidth="1"/>
    <col min="12304" max="12304" width="14" style="60" customWidth="1"/>
    <col min="12305" max="12307" width="13.140625" style="60" customWidth="1"/>
    <col min="12308" max="12350" width="9.140625" style="60" customWidth="1"/>
    <col min="12351" max="12540" width="9.140625" style="60"/>
    <col min="12541" max="12541" width="50.5703125" style="60" bestFit="1" customWidth="1"/>
    <col min="12542" max="12556" width="9.28515625" style="60" customWidth="1"/>
    <col min="12557" max="12559" width="13.140625" style="60" customWidth="1"/>
    <col min="12560" max="12560" width="14" style="60" customWidth="1"/>
    <col min="12561" max="12563" width="13.140625" style="60" customWidth="1"/>
    <col min="12564" max="12606" width="9.140625" style="60" customWidth="1"/>
    <col min="12607" max="12796" width="9.140625" style="60"/>
    <col min="12797" max="12797" width="50.5703125" style="60" bestFit="1" customWidth="1"/>
    <col min="12798" max="12812" width="9.28515625" style="60" customWidth="1"/>
    <col min="12813" max="12815" width="13.140625" style="60" customWidth="1"/>
    <col min="12816" max="12816" width="14" style="60" customWidth="1"/>
    <col min="12817" max="12819" width="13.140625" style="60" customWidth="1"/>
    <col min="12820" max="12862" width="9.140625" style="60" customWidth="1"/>
    <col min="12863" max="13052" width="9.140625" style="60"/>
    <col min="13053" max="13053" width="50.5703125" style="60" bestFit="1" customWidth="1"/>
    <col min="13054" max="13068" width="9.28515625" style="60" customWidth="1"/>
    <col min="13069" max="13071" width="13.140625" style="60" customWidth="1"/>
    <col min="13072" max="13072" width="14" style="60" customWidth="1"/>
    <col min="13073" max="13075" width="13.140625" style="60" customWidth="1"/>
    <col min="13076" max="13118" width="9.140625" style="60" customWidth="1"/>
    <col min="13119" max="13308" width="9.140625" style="60"/>
    <col min="13309" max="13309" width="50.5703125" style="60" bestFit="1" customWidth="1"/>
    <col min="13310" max="13324" width="9.28515625" style="60" customWidth="1"/>
    <col min="13325" max="13327" width="13.140625" style="60" customWidth="1"/>
    <col min="13328" max="13328" width="14" style="60" customWidth="1"/>
    <col min="13329" max="13331" width="13.140625" style="60" customWidth="1"/>
    <col min="13332" max="13374" width="9.140625" style="60" customWidth="1"/>
    <col min="13375" max="13564" width="9.140625" style="60"/>
    <col min="13565" max="13565" width="50.5703125" style="60" bestFit="1" customWidth="1"/>
    <col min="13566" max="13580" width="9.28515625" style="60" customWidth="1"/>
    <col min="13581" max="13583" width="13.140625" style="60" customWidth="1"/>
    <col min="13584" max="13584" width="14" style="60" customWidth="1"/>
    <col min="13585" max="13587" width="13.140625" style="60" customWidth="1"/>
    <col min="13588" max="13630" width="9.140625" style="60" customWidth="1"/>
    <col min="13631" max="13820" width="9.140625" style="60"/>
    <col min="13821" max="13821" width="50.5703125" style="60" bestFit="1" customWidth="1"/>
    <col min="13822" max="13836" width="9.28515625" style="60" customWidth="1"/>
    <col min="13837" max="13839" width="13.140625" style="60" customWidth="1"/>
    <col min="13840" max="13840" width="14" style="60" customWidth="1"/>
    <col min="13841" max="13843" width="13.140625" style="60" customWidth="1"/>
    <col min="13844" max="13886" width="9.140625" style="60" customWidth="1"/>
    <col min="13887" max="14076" width="9.140625" style="60"/>
    <col min="14077" max="14077" width="50.5703125" style="60" bestFit="1" customWidth="1"/>
    <col min="14078" max="14092" width="9.28515625" style="60" customWidth="1"/>
    <col min="14093" max="14095" width="13.140625" style="60" customWidth="1"/>
    <col min="14096" max="14096" width="14" style="60" customWidth="1"/>
    <col min="14097" max="14099" width="13.140625" style="60" customWidth="1"/>
    <col min="14100" max="14142" width="9.140625" style="60" customWidth="1"/>
    <col min="14143" max="14332" width="9.140625" style="60"/>
    <col min="14333" max="14333" width="50.5703125" style="60" bestFit="1" customWidth="1"/>
    <col min="14334" max="14348" width="9.28515625" style="60" customWidth="1"/>
    <col min="14349" max="14351" width="13.140625" style="60" customWidth="1"/>
    <col min="14352" max="14352" width="14" style="60" customWidth="1"/>
    <col min="14353" max="14355" width="13.140625" style="60" customWidth="1"/>
    <col min="14356" max="14398" width="9.140625" style="60" customWidth="1"/>
    <col min="14399" max="14588" width="9.140625" style="60"/>
    <col min="14589" max="14589" width="50.5703125" style="60" bestFit="1" customWidth="1"/>
    <col min="14590" max="14604" width="9.28515625" style="60" customWidth="1"/>
    <col min="14605" max="14607" width="13.140625" style="60" customWidth="1"/>
    <col min="14608" max="14608" width="14" style="60" customWidth="1"/>
    <col min="14609" max="14611" width="13.140625" style="60" customWidth="1"/>
    <col min="14612" max="14654" width="9.140625" style="60" customWidth="1"/>
    <col min="14655" max="14844" width="9.140625" style="60"/>
    <col min="14845" max="14845" width="50.5703125" style="60" bestFit="1" customWidth="1"/>
    <col min="14846" max="14860" width="9.28515625" style="60" customWidth="1"/>
    <col min="14861" max="14863" width="13.140625" style="60" customWidth="1"/>
    <col min="14864" max="14864" width="14" style="60" customWidth="1"/>
    <col min="14865" max="14867" width="13.140625" style="60" customWidth="1"/>
    <col min="14868" max="14910" width="9.140625" style="60" customWidth="1"/>
    <col min="14911" max="15100" width="9.140625" style="60"/>
    <col min="15101" max="15101" width="50.5703125" style="60" bestFit="1" customWidth="1"/>
    <col min="15102" max="15116" width="9.28515625" style="60" customWidth="1"/>
    <col min="15117" max="15119" width="13.140625" style="60" customWidth="1"/>
    <col min="15120" max="15120" width="14" style="60" customWidth="1"/>
    <col min="15121" max="15123" width="13.140625" style="60" customWidth="1"/>
    <col min="15124" max="15166" width="9.140625" style="60" customWidth="1"/>
    <col min="15167" max="15356" width="9.140625" style="60"/>
    <col min="15357" max="15357" width="50.5703125" style="60" bestFit="1" customWidth="1"/>
    <col min="15358" max="15372" width="9.28515625" style="60" customWidth="1"/>
    <col min="15373" max="15375" width="13.140625" style="60" customWidth="1"/>
    <col min="15376" max="15376" width="14" style="60" customWidth="1"/>
    <col min="15377" max="15379" width="13.140625" style="60" customWidth="1"/>
    <col min="15380" max="15422" width="9.140625" style="60" customWidth="1"/>
    <col min="15423" max="15612" width="9.140625" style="60"/>
    <col min="15613" max="15613" width="50.5703125" style="60" bestFit="1" customWidth="1"/>
    <col min="15614" max="15628" width="9.28515625" style="60" customWidth="1"/>
    <col min="15629" max="15631" width="13.140625" style="60" customWidth="1"/>
    <col min="15632" max="15632" width="14" style="60" customWidth="1"/>
    <col min="15633" max="15635" width="13.140625" style="60" customWidth="1"/>
    <col min="15636" max="15678" width="9.140625" style="60" customWidth="1"/>
    <col min="15679" max="15868" width="9.140625" style="60"/>
    <col min="15869" max="15869" width="50.5703125" style="60" bestFit="1" customWidth="1"/>
    <col min="15870" max="15884" width="9.28515625" style="60" customWidth="1"/>
    <col min="15885" max="15887" width="13.140625" style="60" customWidth="1"/>
    <col min="15888" max="15888" width="14" style="60" customWidth="1"/>
    <col min="15889" max="15891" width="13.140625" style="60" customWidth="1"/>
    <col min="15892" max="15934" width="9.140625" style="60" customWidth="1"/>
    <col min="15935" max="16124" width="9.140625" style="60"/>
    <col min="16125" max="16125" width="50.5703125" style="60" bestFit="1" customWidth="1"/>
    <col min="16126" max="16140" width="9.28515625" style="60" customWidth="1"/>
    <col min="16141" max="16143" width="13.140625" style="60" customWidth="1"/>
    <col min="16144" max="16144" width="14" style="60" customWidth="1"/>
    <col min="16145" max="16147" width="13.140625" style="60" customWidth="1"/>
    <col min="16148" max="16190" width="9.140625" style="60" customWidth="1"/>
    <col min="16191" max="16384" width="9.140625" style="60"/>
  </cols>
  <sheetData>
    <row r="2" spans="2:27" s="59" customFormat="1" ht="15.75" x14ac:dyDescent="0.25">
      <c r="B2" s="221" t="s">
        <v>2284</v>
      </c>
      <c r="C2" s="222"/>
      <c r="D2" s="222"/>
      <c r="E2" s="222"/>
      <c r="F2" s="222"/>
      <c r="G2" s="222"/>
      <c r="H2" s="222"/>
      <c r="I2" s="223"/>
      <c r="J2" s="223"/>
      <c r="K2" s="223"/>
      <c r="L2" s="243"/>
      <c r="M2" s="243"/>
      <c r="N2" s="243"/>
      <c r="O2" s="243"/>
      <c r="P2" s="243"/>
      <c r="Q2" s="244"/>
      <c r="R2" s="245"/>
      <c r="S2" s="245"/>
    </row>
    <row r="3" spans="2:27" s="59" customFormat="1" ht="15" customHeight="1" x14ac:dyDescent="0.2">
      <c r="B3" s="266" t="s">
        <v>2285</v>
      </c>
      <c r="C3" s="222"/>
      <c r="D3" s="222"/>
      <c r="E3" s="222"/>
      <c r="F3" s="222"/>
      <c r="G3" s="222"/>
      <c r="H3" s="222"/>
      <c r="I3" s="223"/>
      <c r="J3" s="223"/>
      <c r="K3" s="223"/>
      <c r="L3" s="243"/>
      <c r="M3" s="243"/>
      <c r="N3" s="243"/>
      <c r="O3" s="243"/>
      <c r="P3" s="243"/>
      <c r="Q3" s="244"/>
      <c r="R3" s="245"/>
      <c r="S3" s="245"/>
    </row>
    <row r="4" spans="2:27" ht="11.25" x14ac:dyDescent="0.2">
      <c r="B4" s="226"/>
      <c r="C4" s="226"/>
      <c r="D4" s="226"/>
      <c r="E4" s="226"/>
      <c r="F4" s="227"/>
      <c r="G4" s="227"/>
      <c r="H4" s="227"/>
      <c r="I4" s="226"/>
    </row>
    <row r="5" spans="2:27" s="62" customFormat="1" ht="101.25" x14ac:dyDescent="0.2">
      <c r="B5" s="249" t="s">
        <v>2286</v>
      </c>
      <c r="C5" s="249" t="s">
        <v>2287</v>
      </c>
      <c r="D5" s="249" t="s">
        <v>2288</v>
      </c>
      <c r="E5" s="249" t="s">
        <v>2289</v>
      </c>
      <c r="F5" s="249" t="s">
        <v>2290</v>
      </c>
      <c r="G5" s="249" t="s">
        <v>2291</v>
      </c>
      <c r="H5" s="249" t="s">
        <v>2292</v>
      </c>
      <c r="I5" s="249" t="s">
        <v>2293</v>
      </c>
      <c r="J5" s="250"/>
      <c r="K5" s="250"/>
      <c r="L5" s="250"/>
      <c r="M5" s="250"/>
      <c r="N5" s="250"/>
      <c r="O5" s="250"/>
      <c r="P5" s="251"/>
      <c r="Q5" s="252"/>
      <c r="R5" s="252"/>
      <c r="S5" s="252"/>
      <c r="T5" s="252"/>
      <c r="U5" s="252"/>
    </row>
    <row r="6" spans="2:27" ht="15" customHeight="1" x14ac:dyDescent="0.2">
      <c r="B6" s="267" t="s">
        <v>2294</v>
      </c>
      <c r="C6" s="268">
        <v>1.153824778392105</v>
      </c>
      <c r="D6" s="268">
        <v>0.55599691662521145</v>
      </c>
      <c r="E6" s="268">
        <v>-1.0755300948529705</v>
      </c>
      <c r="F6" s="268">
        <v>4.6169800335790603</v>
      </c>
      <c r="G6" s="268">
        <v>0.97090695367654478</v>
      </c>
      <c r="H6" s="268">
        <v>0.95472755613040172</v>
      </c>
      <c r="I6" s="268">
        <v>69.550775475856938</v>
      </c>
      <c r="J6" s="255"/>
      <c r="K6" s="255"/>
      <c r="L6" s="255"/>
      <c r="M6" s="255"/>
      <c r="N6" s="255"/>
      <c r="O6" s="256"/>
      <c r="P6" s="256"/>
      <c r="Q6" s="60"/>
      <c r="R6" s="60"/>
      <c r="S6" s="60"/>
      <c r="T6" s="269"/>
      <c r="U6" s="269"/>
      <c r="V6" s="269"/>
      <c r="W6" s="269"/>
      <c r="X6" s="269"/>
      <c r="Y6" s="269"/>
      <c r="Z6" s="269"/>
      <c r="AA6" s="269"/>
    </row>
    <row r="7" spans="2:27" ht="15" customHeight="1" x14ac:dyDescent="0.2">
      <c r="B7" s="267" t="s">
        <v>2295</v>
      </c>
      <c r="C7" s="268">
        <v>3.4050133237181015</v>
      </c>
      <c r="D7" s="268">
        <v>0.33587801231747333</v>
      </c>
      <c r="E7" s="268">
        <v>7.1138566730646575</v>
      </c>
      <c r="F7" s="268">
        <v>-3.8423628095453797</v>
      </c>
      <c r="G7" s="268">
        <v>-0.14834492541043967</v>
      </c>
      <c r="H7" s="268">
        <v>1.1575160708964225</v>
      </c>
      <c r="I7" s="268">
        <v>71.149042578895859</v>
      </c>
      <c r="J7" s="255"/>
      <c r="K7" s="255"/>
      <c r="L7" s="255"/>
      <c r="M7" s="255"/>
      <c r="N7" s="255"/>
      <c r="O7" s="256"/>
      <c r="P7" s="256"/>
      <c r="Q7" s="60"/>
      <c r="R7" s="60"/>
      <c r="S7" s="60"/>
      <c r="T7" s="269"/>
      <c r="U7" s="269"/>
      <c r="V7" s="269"/>
      <c r="W7" s="269"/>
      <c r="X7" s="269"/>
      <c r="Y7" s="269"/>
      <c r="Z7" s="269"/>
    </row>
    <row r="8" spans="2:27" ht="15" customHeight="1" x14ac:dyDescent="0.2">
      <c r="B8" s="267" t="s">
        <v>2296</v>
      </c>
      <c r="C8" s="268">
        <v>3.7059599375022168</v>
      </c>
      <c r="D8" s="268">
        <v>0.13689643494058046</v>
      </c>
      <c r="E8" s="268">
        <v>-0.51925439699172871</v>
      </c>
      <c r="F8" s="268">
        <v>1.5112397773475701</v>
      </c>
      <c r="G8" s="268">
        <v>-0.43438169493595413</v>
      </c>
      <c r="H8" s="268">
        <v>1.3162720972740305</v>
      </c>
      <c r="I8" s="268">
        <v>71.647614838398354</v>
      </c>
      <c r="J8" s="255"/>
      <c r="K8" s="255"/>
      <c r="L8" s="255"/>
      <c r="M8" s="255"/>
      <c r="N8" s="255"/>
      <c r="O8" s="256"/>
      <c r="P8" s="256"/>
      <c r="Q8" s="60"/>
      <c r="R8" s="60"/>
      <c r="S8" s="60"/>
      <c r="T8" s="269"/>
      <c r="U8" s="269"/>
      <c r="V8" s="269"/>
      <c r="W8" s="269"/>
      <c r="X8" s="269"/>
      <c r="Y8" s="269"/>
      <c r="Z8" s="269"/>
    </row>
    <row r="9" spans="2:27" ht="15" customHeight="1" x14ac:dyDescent="0.2">
      <c r="B9" s="267" t="s">
        <v>2297</v>
      </c>
      <c r="C9" s="268">
        <v>4.2349728012238987</v>
      </c>
      <c r="D9" s="268">
        <v>0.39149266371681413</v>
      </c>
      <c r="E9" s="268">
        <v>2.0730753904033676</v>
      </c>
      <c r="F9" s="268">
        <v>2.2107026064577435</v>
      </c>
      <c r="G9" s="268">
        <v>-4.4832348696484996E-2</v>
      </c>
      <c r="H9" s="268">
        <v>1.4564882555369929</v>
      </c>
      <c r="I9" s="268">
        <v>76.925753766858051</v>
      </c>
      <c r="J9" s="255"/>
      <c r="K9" s="255"/>
      <c r="L9" s="255"/>
      <c r="M9" s="255"/>
      <c r="N9" s="255"/>
      <c r="O9" s="256"/>
      <c r="P9" s="256"/>
      <c r="Q9" s="60"/>
      <c r="R9" s="60"/>
      <c r="S9" s="60"/>
      <c r="T9" s="269"/>
      <c r="U9" s="269"/>
      <c r="V9" s="269"/>
      <c r="W9" s="269"/>
      <c r="X9" s="269"/>
      <c r="Y9" s="269"/>
      <c r="Z9" s="269"/>
    </row>
    <row r="10" spans="2:27" ht="15" customHeight="1" x14ac:dyDescent="0.2">
      <c r="B10" s="267" t="s">
        <v>2298</v>
      </c>
      <c r="C10" s="268">
        <v>4.6419937752985723</v>
      </c>
      <c r="D10" s="268">
        <v>0.74606082515427563</v>
      </c>
      <c r="E10" s="268">
        <v>1.9714326448331989</v>
      </c>
      <c r="F10" s="268">
        <v>3.5401193089466112</v>
      </c>
      <c r="G10" s="268">
        <v>-0.38167448626594691</v>
      </c>
      <c r="H10" s="268">
        <v>1.50666718757166</v>
      </c>
      <c r="I10" s="268">
        <v>82.573182568255135</v>
      </c>
      <c r="J10" s="255"/>
      <c r="K10" s="255"/>
      <c r="L10" s="255"/>
      <c r="M10" s="255"/>
      <c r="N10" s="255"/>
      <c r="O10" s="256"/>
      <c r="P10" s="256"/>
      <c r="Q10" s="60"/>
      <c r="R10" s="60"/>
      <c r="S10" s="60"/>
      <c r="T10" s="269"/>
      <c r="U10" s="269"/>
      <c r="V10" s="269"/>
      <c r="W10" s="269"/>
      <c r="X10" s="269"/>
      <c r="Y10" s="269"/>
      <c r="Z10" s="269"/>
    </row>
    <row r="11" spans="2:27" ht="15" customHeight="1" x14ac:dyDescent="0.2">
      <c r="B11" s="267" t="s">
        <v>2299</v>
      </c>
      <c r="C11" s="268">
        <v>3.7194475590203249</v>
      </c>
      <c r="D11" s="268">
        <v>0.41119555213533165</v>
      </c>
      <c r="E11" s="268">
        <v>7.7975309748754071</v>
      </c>
      <c r="F11" s="268">
        <v>5.2857900445029751</v>
      </c>
      <c r="G11" s="268">
        <v>-7.8283129572883733E-2</v>
      </c>
      <c r="H11" s="268">
        <v>1.7030649516036591</v>
      </c>
      <c r="I11" s="268">
        <v>94.261512213739223</v>
      </c>
      <c r="J11" s="255"/>
      <c r="K11" s="255"/>
      <c r="L11" s="255"/>
      <c r="M11" s="255"/>
      <c r="N11" s="255"/>
      <c r="O11" s="256"/>
      <c r="P11" s="256"/>
      <c r="Q11" s="60"/>
      <c r="R11" s="60"/>
      <c r="S11" s="60"/>
      <c r="T11" s="269"/>
      <c r="U11" s="269"/>
      <c r="V11" s="269"/>
      <c r="W11" s="269"/>
      <c r="X11" s="269"/>
      <c r="Y11" s="269"/>
      <c r="Z11" s="269"/>
    </row>
    <row r="12" spans="2:27" ht="15" customHeight="1" x14ac:dyDescent="0.2">
      <c r="B12" s="267" t="s">
        <v>10</v>
      </c>
      <c r="C12" s="268">
        <v>4.4245916064692921</v>
      </c>
      <c r="D12" s="268">
        <v>7.4047502347018748E-2</v>
      </c>
      <c r="E12" s="268">
        <v>-6.5936424928064694</v>
      </c>
      <c r="F12" s="268">
        <v>-2.4313482075479778</v>
      </c>
      <c r="G12" s="268">
        <v>0.59424344766067205</v>
      </c>
      <c r="H12" s="268">
        <v>0.48282016261513666</v>
      </c>
      <c r="I12" s="268">
        <v>84.191886391834274</v>
      </c>
      <c r="J12" s="255"/>
      <c r="K12" s="255"/>
      <c r="L12" s="255"/>
      <c r="M12" s="255"/>
      <c r="N12" s="255"/>
      <c r="O12" s="256"/>
      <c r="P12" s="256"/>
      <c r="Q12" s="60"/>
      <c r="R12" s="60"/>
      <c r="S12" s="60"/>
      <c r="T12" s="269"/>
      <c r="U12" s="269"/>
      <c r="V12" s="269"/>
      <c r="W12" s="269"/>
      <c r="X12" s="269"/>
      <c r="Y12" s="269"/>
      <c r="Z12" s="269"/>
    </row>
    <row r="13" spans="2:27" ht="15" customHeight="1" x14ac:dyDescent="0.2">
      <c r="B13" s="267" t="s">
        <v>11</v>
      </c>
      <c r="C13" s="268">
        <v>1.4262895816044419</v>
      </c>
      <c r="D13" s="268">
        <v>-0.47087247432473084</v>
      </c>
      <c r="E13" s="268">
        <v>-1.3100935854531377</v>
      </c>
      <c r="F13" s="268">
        <v>0.89760542158558898</v>
      </c>
      <c r="G13" s="268">
        <v>-1.0813734399844124</v>
      </c>
      <c r="H13" s="268">
        <v>2.1430922181358656</v>
      </c>
      <c r="I13" s="268">
        <v>89.826819266603792</v>
      </c>
      <c r="J13" s="255"/>
      <c r="K13" s="255"/>
      <c r="L13" s="255"/>
      <c r="M13" s="255"/>
      <c r="N13" s="255"/>
      <c r="O13" s="256"/>
      <c r="P13" s="256"/>
      <c r="Q13" s="60"/>
      <c r="R13" s="60"/>
      <c r="S13" s="60"/>
      <c r="T13" s="269"/>
      <c r="U13" s="269"/>
      <c r="V13" s="269"/>
      <c r="W13" s="269"/>
      <c r="X13" s="269"/>
      <c r="Y13" s="269"/>
      <c r="Z13" s="269"/>
    </row>
    <row r="14" spans="2:27" ht="15" customHeight="1" x14ac:dyDescent="0.2">
      <c r="B14" s="267" t="s">
        <v>12</v>
      </c>
      <c r="C14" s="268">
        <v>4.6220855978281676</v>
      </c>
      <c r="D14" s="268">
        <v>-8.2775547195698643E-2</v>
      </c>
      <c r="E14" s="268">
        <v>1.4198447254449347</v>
      </c>
      <c r="F14" s="268">
        <v>0.77979079610300783</v>
      </c>
      <c r="G14" s="268">
        <v>1.5344508539349635</v>
      </c>
      <c r="H14" s="268">
        <v>1.8580104278157978</v>
      </c>
      <c r="I14" s="268">
        <v>100.32469758757526</v>
      </c>
      <c r="J14" s="255"/>
      <c r="K14" s="255"/>
      <c r="L14" s="255"/>
      <c r="M14" s="255"/>
      <c r="N14" s="255"/>
      <c r="O14" s="256"/>
      <c r="P14" s="256"/>
      <c r="Q14" s="60"/>
      <c r="R14" s="60"/>
      <c r="S14" s="60"/>
      <c r="T14" s="269"/>
      <c r="U14" s="269"/>
      <c r="V14" s="269"/>
      <c r="W14" s="269"/>
      <c r="X14" s="269"/>
      <c r="Y14" s="269"/>
      <c r="Z14" s="269"/>
    </row>
    <row r="15" spans="2:27" ht="15" customHeight="1" x14ac:dyDescent="0.2">
      <c r="B15" s="267" t="s">
        <v>13</v>
      </c>
      <c r="C15" s="268">
        <v>0.98644581517135532</v>
      </c>
      <c r="D15" s="268">
        <v>0.43225320427164804</v>
      </c>
      <c r="E15" s="268">
        <v>0.68980302789202441</v>
      </c>
      <c r="F15" s="268">
        <v>-1.8039077022361398</v>
      </c>
      <c r="G15" s="268">
        <v>0.29213873489696496</v>
      </c>
      <c r="H15" s="268">
        <v>0.4383643971379515</v>
      </c>
      <c r="I15" s="268">
        <v>99.930038243075444</v>
      </c>
      <c r="J15" s="255"/>
      <c r="K15" s="255"/>
      <c r="L15" s="255"/>
      <c r="M15" s="255"/>
      <c r="N15" s="255"/>
      <c r="O15" s="256"/>
      <c r="P15" s="256"/>
      <c r="Q15" s="60"/>
      <c r="R15" s="60"/>
      <c r="S15" s="60"/>
      <c r="T15" s="269"/>
      <c r="U15" s="269"/>
      <c r="V15" s="269"/>
      <c r="W15" s="269"/>
      <c r="X15" s="269"/>
      <c r="Y15" s="269"/>
      <c r="Z15" s="269"/>
    </row>
    <row r="16" spans="2:27" ht="15" customHeight="1" x14ac:dyDescent="0.2">
      <c r="B16" s="267" t="s">
        <v>14</v>
      </c>
      <c r="C16" s="268">
        <v>2.1506898713318572</v>
      </c>
      <c r="D16" s="268">
        <v>8.4720158485551977E-2</v>
      </c>
      <c r="E16" s="268">
        <v>0.65519126268257499</v>
      </c>
      <c r="F16" s="268">
        <v>-0.23088606459771718</v>
      </c>
      <c r="G16" s="268">
        <v>1.9657406141924882</v>
      </c>
      <c r="H16" s="268">
        <v>0.31847854598168535</v>
      </c>
      <c r="I16" s="268">
        <v>105.83648228331606</v>
      </c>
      <c r="L16" s="262"/>
      <c r="M16" s="262"/>
      <c r="N16" s="262"/>
      <c r="O16" s="262"/>
      <c r="P16" s="262"/>
      <c r="Q16" s="263"/>
      <c r="R16" s="263"/>
      <c r="S16" s="263"/>
    </row>
    <row r="17" spans="2:9" ht="15" customHeight="1" x14ac:dyDescent="0.2">
      <c r="B17" s="267" t="s">
        <v>15</v>
      </c>
      <c r="C17" s="268">
        <v>1.8126839812203672</v>
      </c>
      <c r="D17" s="268">
        <v>0.14267263746038378</v>
      </c>
      <c r="E17" s="268">
        <v>-0.31095962311079028</v>
      </c>
      <c r="F17" s="268">
        <v>0.96312685713445456</v>
      </c>
      <c r="G17" s="268">
        <v>1.6881816612350213</v>
      </c>
      <c r="H17" s="268">
        <v>0.56908685621970767</v>
      </c>
      <c r="I17" s="268">
        <v>110.39019547278835</v>
      </c>
    </row>
    <row r="18" spans="2:9" ht="15" customHeight="1" x14ac:dyDescent="0.2">
      <c r="B18" s="267" t="s">
        <v>16</v>
      </c>
      <c r="C18" s="268">
        <v>0.59131864685245372</v>
      </c>
      <c r="D18" s="268">
        <v>0.33205436903808344</v>
      </c>
      <c r="E18" s="268">
        <v>4.700109002877995</v>
      </c>
      <c r="F18" s="268">
        <v>0.67467489809447856</v>
      </c>
      <c r="G18" s="268">
        <v>2.3025201076722968</v>
      </c>
      <c r="H18" s="268">
        <v>-1.0548117189322708E-2</v>
      </c>
      <c r="I18" s="268">
        <v>119.20298931002417</v>
      </c>
    </row>
    <row r="19" spans="2:9" ht="15" customHeight="1" x14ac:dyDescent="0.2">
      <c r="B19" s="267" t="s">
        <v>119</v>
      </c>
      <c r="C19" s="268">
        <v>1.0758239176143951</v>
      </c>
      <c r="D19" s="268">
        <v>0.47923006555621506</v>
      </c>
      <c r="E19" s="268">
        <v>-2.935375940658111</v>
      </c>
      <c r="F19" s="268">
        <v>5.2778298466192188</v>
      </c>
      <c r="G19" s="268">
        <v>1.6277339522902425</v>
      </c>
      <c r="H19" s="268">
        <v>0.38426654668482291</v>
      </c>
      <c r="I19" s="268">
        <v>122.1853340936579</v>
      </c>
    </row>
    <row r="20" spans="2:9" ht="15" customHeight="1" x14ac:dyDescent="0.2">
      <c r="B20" s="267" t="s">
        <v>120</v>
      </c>
      <c r="C20" s="268">
        <v>0.685814642146098</v>
      </c>
      <c r="D20" s="268">
        <v>0.6599922928078209</v>
      </c>
      <c r="E20" s="268">
        <v>0.36682248928841288</v>
      </c>
      <c r="F20" s="268">
        <v>-0.24754461901226232</v>
      </c>
      <c r="G20" s="268">
        <v>2.2893713261502677</v>
      </c>
      <c r="H20" s="268">
        <v>0.38095398812745779</v>
      </c>
      <c r="I20" s="268">
        <v>122.30786687710996</v>
      </c>
    </row>
    <row r="21" spans="2:9" ht="15" customHeight="1" x14ac:dyDescent="0.2">
      <c r="B21" s="267" t="s">
        <v>121</v>
      </c>
      <c r="C21" s="268">
        <v>0.80886039414466626</v>
      </c>
      <c r="D21" s="268">
        <v>0.84231875257482292</v>
      </c>
      <c r="E21" s="268">
        <v>-1.6488098023845377</v>
      </c>
      <c r="F21" s="268">
        <v>1.356616912294802</v>
      </c>
      <c r="G21" s="268">
        <v>1.3799124800088192</v>
      </c>
      <c r="H21" s="268">
        <v>0.97357359869769067</v>
      </c>
      <c r="I21" s="268">
        <v>120.59417794390247</v>
      </c>
    </row>
    <row r="22" spans="2:9" ht="15" customHeight="1" x14ac:dyDescent="0.2">
      <c r="B22" s="267" t="s">
        <v>159</v>
      </c>
      <c r="C22" s="268">
        <v>2.2866201664703181</v>
      </c>
      <c r="D22" s="268">
        <v>0.66833132421636399</v>
      </c>
      <c r="E22" s="268">
        <v>-0.17257218213392508</v>
      </c>
      <c r="F22" s="268">
        <v>1.7753547820804925</v>
      </c>
      <c r="G22" s="268">
        <v>0.49322755682877739</v>
      </c>
      <c r="H22" s="268">
        <v>1.2760727251317285</v>
      </c>
      <c r="I22" s="268">
        <v>121.32748065958184</v>
      </c>
    </row>
    <row r="23" spans="2:9" ht="15" customHeight="1" x14ac:dyDescent="0.2">
      <c r="B23" s="267" t="s">
        <v>31</v>
      </c>
      <c r="C23" s="268">
        <v>2.0082616397556095</v>
      </c>
      <c r="D23" s="268">
        <v>0.70561248356085915</v>
      </c>
      <c r="E23" s="268">
        <v>1.1091745605545538</v>
      </c>
      <c r="F23" s="268">
        <v>2.1196674530708961</v>
      </c>
      <c r="G23" s="268">
        <v>0.59013084850506436</v>
      </c>
      <c r="H23" s="268">
        <v>3.2269661510780643</v>
      </c>
      <c r="I23" s="268">
        <v>125.97409760169724</v>
      </c>
    </row>
    <row r="24" spans="2:9" ht="15" customHeight="1" x14ac:dyDescent="0.2">
      <c r="B24" s="270" t="s">
        <v>32</v>
      </c>
      <c r="C24" s="271">
        <v>3.044098385162056</v>
      </c>
      <c r="D24" s="271">
        <v>0.84879660060330742</v>
      </c>
      <c r="E24" s="271">
        <v>0.97087123425466237</v>
      </c>
      <c r="F24" s="271">
        <v>-0.64888080874898624</v>
      </c>
      <c r="G24" s="271">
        <v>1.7333036672117141</v>
      </c>
      <c r="H24" s="271">
        <v>1.1678221773617203</v>
      </c>
      <c r="I24" s="271">
        <v>143.53896736183557</v>
      </c>
    </row>
    <row r="27" spans="2:9" ht="15" customHeight="1" x14ac:dyDescent="0.2">
      <c r="B27" s="229" t="s">
        <v>2300</v>
      </c>
    </row>
    <row r="28" spans="2:9" ht="15" customHeight="1" x14ac:dyDescent="0.2">
      <c r="B28" s="229" t="s">
        <v>0</v>
      </c>
    </row>
  </sheetData>
  <pageMargins left="0.75" right="0.75" top="1" bottom="1" header="0.5" footer="0.5"/>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8"/>
  <sheetViews>
    <sheetView zoomScaleNormal="100" zoomScaleSheetLayoutView="100" workbookViewId="0">
      <selection activeCell="B3" sqref="B3"/>
    </sheetView>
  </sheetViews>
  <sheetFormatPr defaultColWidth="9.140625" defaultRowHeight="15" customHeight="1" x14ac:dyDescent="0.2"/>
  <cols>
    <col min="1" max="1" width="9.140625" style="60"/>
    <col min="2" max="2" width="16" style="229" customWidth="1"/>
    <col min="3" max="3" width="12" style="229" customWidth="1"/>
    <col min="4" max="4" width="9.140625" style="229" bestFit="1" customWidth="1"/>
    <col min="5" max="5" width="12.42578125" style="229" customWidth="1"/>
    <col min="6" max="6" width="9.28515625" style="237" bestFit="1" customWidth="1"/>
    <col min="7" max="7" width="10.7109375" style="237" customWidth="1"/>
    <col min="8" max="8" width="9.28515625" style="237" bestFit="1" customWidth="1"/>
    <col min="9" max="9" width="14.28515625" style="229" bestFit="1" customWidth="1"/>
    <col min="10" max="10" width="13.42578125" style="229" bestFit="1" customWidth="1"/>
    <col min="11" max="12" width="9.28515625" style="229" customWidth="1"/>
    <col min="13" max="13" width="9.28515625" style="247" customWidth="1"/>
    <col min="14" max="15" width="13.140625" style="247" customWidth="1"/>
    <col min="16" max="16" width="13.140625" style="248" customWidth="1"/>
    <col min="17" max="17" width="14" style="248" customWidth="1"/>
    <col min="18" max="18" width="13.140625" style="248" customWidth="1"/>
    <col min="19" max="20" width="13.140625" style="247" customWidth="1"/>
    <col min="21" max="63" width="9.140625" style="60" customWidth="1"/>
    <col min="64" max="253" width="9.140625" style="60"/>
    <col min="254" max="254" width="50.5703125" style="60" bestFit="1" customWidth="1"/>
    <col min="255" max="269" width="9.28515625" style="60" customWidth="1"/>
    <col min="270" max="272" width="13.140625" style="60" customWidth="1"/>
    <col min="273" max="273" width="14" style="60" customWidth="1"/>
    <col min="274" max="276" width="13.140625" style="60" customWidth="1"/>
    <col min="277" max="319" width="9.140625" style="60" customWidth="1"/>
    <col min="320" max="509" width="9.140625" style="60"/>
    <col min="510" max="510" width="50.5703125" style="60" bestFit="1" customWidth="1"/>
    <col min="511" max="525" width="9.28515625" style="60" customWidth="1"/>
    <col min="526" max="528" width="13.140625" style="60" customWidth="1"/>
    <col min="529" max="529" width="14" style="60" customWidth="1"/>
    <col min="530" max="532" width="13.140625" style="60" customWidth="1"/>
    <col min="533" max="575" width="9.140625" style="60" customWidth="1"/>
    <col min="576" max="765" width="9.140625" style="60"/>
    <col min="766" max="766" width="50.5703125" style="60" bestFit="1" customWidth="1"/>
    <col min="767" max="781" width="9.28515625" style="60" customWidth="1"/>
    <col min="782" max="784" width="13.140625" style="60" customWidth="1"/>
    <col min="785" max="785" width="14" style="60" customWidth="1"/>
    <col min="786" max="788" width="13.140625" style="60" customWidth="1"/>
    <col min="789" max="831" width="9.140625" style="60" customWidth="1"/>
    <col min="832" max="1021" width="9.140625" style="60"/>
    <col min="1022" max="1022" width="50.5703125" style="60" bestFit="1" customWidth="1"/>
    <col min="1023" max="1037" width="9.28515625" style="60" customWidth="1"/>
    <col min="1038" max="1040" width="13.140625" style="60" customWidth="1"/>
    <col min="1041" max="1041" width="14" style="60" customWidth="1"/>
    <col min="1042" max="1044" width="13.140625" style="60" customWidth="1"/>
    <col min="1045" max="1087" width="9.140625" style="60" customWidth="1"/>
    <col min="1088" max="1277" width="9.140625" style="60"/>
    <col min="1278" max="1278" width="50.5703125" style="60" bestFit="1" customWidth="1"/>
    <col min="1279" max="1293" width="9.28515625" style="60" customWidth="1"/>
    <col min="1294" max="1296" width="13.140625" style="60" customWidth="1"/>
    <col min="1297" max="1297" width="14" style="60" customWidth="1"/>
    <col min="1298" max="1300" width="13.140625" style="60" customWidth="1"/>
    <col min="1301" max="1343" width="9.140625" style="60" customWidth="1"/>
    <col min="1344" max="1533" width="9.140625" style="60"/>
    <col min="1534" max="1534" width="50.5703125" style="60" bestFit="1" customWidth="1"/>
    <col min="1535" max="1549" width="9.28515625" style="60" customWidth="1"/>
    <col min="1550" max="1552" width="13.140625" style="60" customWidth="1"/>
    <col min="1553" max="1553" width="14" style="60" customWidth="1"/>
    <col min="1554" max="1556" width="13.140625" style="60" customWidth="1"/>
    <col min="1557" max="1599" width="9.140625" style="60" customWidth="1"/>
    <col min="1600" max="1789" width="9.140625" style="60"/>
    <col min="1790" max="1790" width="50.5703125" style="60" bestFit="1" customWidth="1"/>
    <col min="1791" max="1805" width="9.28515625" style="60" customWidth="1"/>
    <col min="1806" max="1808" width="13.140625" style="60" customWidth="1"/>
    <col min="1809" max="1809" width="14" style="60" customWidth="1"/>
    <col min="1810" max="1812" width="13.140625" style="60" customWidth="1"/>
    <col min="1813" max="1855" width="9.140625" style="60" customWidth="1"/>
    <col min="1856" max="2045" width="9.140625" style="60"/>
    <col min="2046" max="2046" width="50.5703125" style="60" bestFit="1" customWidth="1"/>
    <col min="2047" max="2061" width="9.28515625" style="60" customWidth="1"/>
    <col min="2062" max="2064" width="13.140625" style="60" customWidth="1"/>
    <col min="2065" max="2065" width="14" style="60" customWidth="1"/>
    <col min="2066" max="2068" width="13.140625" style="60" customWidth="1"/>
    <col min="2069" max="2111" width="9.140625" style="60" customWidth="1"/>
    <col min="2112" max="2301" width="9.140625" style="60"/>
    <col min="2302" max="2302" width="50.5703125" style="60" bestFit="1" customWidth="1"/>
    <col min="2303" max="2317" width="9.28515625" style="60" customWidth="1"/>
    <col min="2318" max="2320" width="13.140625" style="60" customWidth="1"/>
    <col min="2321" max="2321" width="14" style="60" customWidth="1"/>
    <col min="2322" max="2324" width="13.140625" style="60" customWidth="1"/>
    <col min="2325" max="2367" width="9.140625" style="60" customWidth="1"/>
    <col min="2368" max="2557" width="9.140625" style="60"/>
    <col min="2558" max="2558" width="50.5703125" style="60" bestFit="1" customWidth="1"/>
    <col min="2559" max="2573" width="9.28515625" style="60" customWidth="1"/>
    <col min="2574" max="2576" width="13.140625" style="60" customWidth="1"/>
    <col min="2577" max="2577" width="14" style="60" customWidth="1"/>
    <col min="2578" max="2580" width="13.140625" style="60" customWidth="1"/>
    <col min="2581" max="2623" width="9.140625" style="60" customWidth="1"/>
    <col min="2624" max="2813" width="9.140625" style="60"/>
    <col min="2814" max="2814" width="50.5703125" style="60" bestFit="1" customWidth="1"/>
    <col min="2815" max="2829" width="9.28515625" style="60" customWidth="1"/>
    <col min="2830" max="2832" width="13.140625" style="60" customWidth="1"/>
    <col min="2833" max="2833" width="14" style="60" customWidth="1"/>
    <col min="2834" max="2836" width="13.140625" style="60" customWidth="1"/>
    <col min="2837" max="2879" width="9.140625" style="60" customWidth="1"/>
    <col min="2880" max="3069" width="9.140625" style="60"/>
    <col min="3070" max="3070" width="50.5703125" style="60" bestFit="1" customWidth="1"/>
    <col min="3071" max="3085" width="9.28515625" style="60" customWidth="1"/>
    <col min="3086" max="3088" width="13.140625" style="60" customWidth="1"/>
    <col min="3089" max="3089" width="14" style="60" customWidth="1"/>
    <col min="3090" max="3092" width="13.140625" style="60" customWidth="1"/>
    <col min="3093" max="3135" width="9.140625" style="60" customWidth="1"/>
    <col min="3136" max="3325" width="9.140625" style="60"/>
    <col min="3326" max="3326" width="50.5703125" style="60" bestFit="1" customWidth="1"/>
    <col min="3327" max="3341" width="9.28515625" style="60" customWidth="1"/>
    <col min="3342" max="3344" width="13.140625" style="60" customWidth="1"/>
    <col min="3345" max="3345" width="14" style="60" customWidth="1"/>
    <col min="3346" max="3348" width="13.140625" style="60" customWidth="1"/>
    <col min="3349" max="3391" width="9.140625" style="60" customWidth="1"/>
    <col min="3392" max="3581" width="9.140625" style="60"/>
    <col min="3582" max="3582" width="50.5703125" style="60" bestFit="1" customWidth="1"/>
    <col min="3583" max="3597" width="9.28515625" style="60" customWidth="1"/>
    <col min="3598" max="3600" width="13.140625" style="60" customWidth="1"/>
    <col min="3601" max="3601" width="14" style="60" customWidth="1"/>
    <col min="3602" max="3604" width="13.140625" style="60" customWidth="1"/>
    <col min="3605" max="3647" width="9.140625" style="60" customWidth="1"/>
    <col min="3648" max="3837" width="9.140625" style="60"/>
    <col min="3838" max="3838" width="50.5703125" style="60" bestFit="1" customWidth="1"/>
    <col min="3839" max="3853" width="9.28515625" style="60" customWidth="1"/>
    <col min="3854" max="3856" width="13.140625" style="60" customWidth="1"/>
    <col min="3857" max="3857" width="14" style="60" customWidth="1"/>
    <col min="3858" max="3860" width="13.140625" style="60" customWidth="1"/>
    <col min="3861" max="3903" width="9.140625" style="60" customWidth="1"/>
    <col min="3904" max="4093" width="9.140625" style="60"/>
    <col min="4094" max="4094" width="50.5703125" style="60" bestFit="1" customWidth="1"/>
    <col min="4095" max="4109" width="9.28515625" style="60" customWidth="1"/>
    <col min="4110" max="4112" width="13.140625" style="60" customWidth="1"/>
    <col min="4113" max="4113" width="14" style="60" customWidth="1"/>
    <col min="4114" max="4116" width="13.140625" style="60" customWidth="1"/>
    <col min="4117" max="4159" width="9.140625" style="60" customWidth="1"/>
    <col min="4160" max="4349" width="9.140625" style="60"/>
    <col min="4350" max="4350" width="50.5703125" style="60" bestFit="1" customWidth="1"/>
    <col min="4351" max="4365" width="9.28515625" style="60" customWidth="1"/>
    <col min="4366" max="4368" width="13.140625" style="60" customWidth="1"/>
    <col min="4369" max="4369" width="14" style="60" customWidth="1"/>
    <col min="4370" max="4372" width="13.140625" style="60" customWidth="1"/>
    <col min="4373" max="4415" width="9.140625" style="60" customWidth="1"/>
    <col min="4416" max="4605" width="9.140625" style="60"/>
    <col min="4606" max="4606" width="50.5703125" style="60" bestFit="1" customWidth="1"/>
    <col min="4607" max="4621" width="9.28515625" style="60" customWidth="1"/>
    <col min="4622" max="4624" width="13.140625" style="60" customWidth="1"/>
    <col min="4625" max="4625" width="14" style="60" customWidth="1"/>
    <col min="4626" max="4628" width="13.140625" style="60" customWidth="1"/>
    <col min="4629" max="4671" width="9.140625" style="60" customWidth="1"/>
    <col min="4672" max="4861" width="9.140625" style="60"/>
    <col min="4862" max="4862" width="50.5703125" style="60" bestFit="1" customWidth="1"/>
    <col min="4863" max="4877" width="9.28515625" style="60" customWidth="1"/>
    <col min="4878" max="4880" width="13.140625" style="60" customWidth="1"/>
    <col min="4881" max="4881" width="14" style="60" customWidth="1"/>
    <col min="4882" max="4884" width="13.140625" style="60" customWidth="1"/>
    <col min="4885" max="4927" width="9.140625" style="60" customWidth="1"/>
    <col min="4928" max="5117" width="9.140625" style="60"/>
    <col min="5118" max="5118" width="50.5703125" style="60" bestFit="1" customWidth="1"/>
    <col min="5119" max="5133" width="9.28515625" style="60" customWidth="1"/>
    <col min="5134" max="5136" width="13.140625" style="60" customWidth="1"/>
    <col min="5137" max="5137" width="14" style="60" customWidth="1"/>
    <col min="5138" max="5140" width="13.140625" style="60" customWidth="1"/>
    <col min="5141" max="5183" width="9.140625" style="60" customWidth="1"/>
    <col min="5184" max="5373" width="9.140625" style="60"/>
    <col min="5374" max="5374" width="50.5703125" style="60" bestFit="1" customWidth="1"/>
    <col min="5375" max="5389" width="9.28515625" style="60" customWidth="1"/>
    <col min="5390" max="5392" width="13.140625" style="60" customWidth="1"/>
    <col min="5393" max="5393" width="14" style="60" customWidth="1"/>
    <col min="5394" max="5396" width="13.140625" style="60" customWidth="1"/>
    <col min="5397" max="5439" width="9.140625" style="60" customWidth="1"/>
    <col min="5440" max="5629" width="9.140625" style="60"/>
    <col min="5630" max="5630" width="50.5703125" style="60" bestFit="1" customWidth="1"/>
    <col min="5631" max="5645" width="9.28515625" style="60" customWidth="1"/>
    <col min="5646" max="5648" width="13.140625" style="60" customWidth="1"/>
    <col min="5649" max="5649" width="14" style="60" customWidth="1"/>
    <col min="5650" max="5652" width="13.140625" style="60" customWidth="1"/>
    <col min="5653" max="5695" width="9.140625" style="60" customWidth="1"/>
    <col min="5696" max="5885" width="9.140625" style="60"/>
    <col min="5886" max="5886" width="50.5703125" style="60" bestFit="1" customWidth="1"/>
    <col min="5887" max="5901" width="9.28515625" style="60" customWidth="1"/>
    <col min="5902" max="5904" width="13.140625" style="60" customWidth="1"/>
    <col min="5905" max="5905" width="14" style="60" customWidth="1"/>
    <col min="5906" max="5908" width="13.140625" style="60" customWidth="1"/>
    <col min="5909" max="5951" width="9.140625" style="60" customWidth="1"/>
    <col min="5952" max="6141" width="9.140625" style="60"/>
    <col min="6142" max="6142" width="50.5703125" style="60" bestFit="1" customWidth="1"/>
    <col min="6143" max="6157" width="9.28515625" style="60" customWidth="1"/>
    <col min="6158" max="6160" width="13.140625" style="60" customWidth="1"/>
    <col min="6161" max="6161" width="14" style="60" customWidth="1"/>
    <col min="6162" max="6164" width="13.140625" style="60" customWidth="1"/>
    <col min="6165" max="6207" width="9.140625" style="60" customWidth="1"/>
    <col min="6208" max="6397" width="9.140625" style="60"/>
    <col min="6398" max="6398" width="50.5703125" style="60" bestFit="1" customWidth="1"/>
    <col min="6399" max="6413" width="9.28515625" style="60" customWidth="1"/>
    <col min="6414" max="6416" width="13.140625" style="60" customWidth="1"/>
    <col min="6417" max="6417" width="14" style="60" customWidth="1"/>
    <col min="6418" max="6420" width="13.140625" style="60" customWidth="1"/>
    <col min="6421" max="6463" width="9.140625" style="60" customWidth="1"/>
    <col min="6464" max="6653" width="9.140625" style="60"/>
    <col min="6654" max="6654" width="50.5703125" style="60" bestFit="1" customWidth="1"/>
    <col min="6655" max="6669" width="9.28515625" style="60" customWidth="1"/>
    <col min="6670" max="6672" width="13.140625" style="60" customWidth="1"/>
    <col min="6673" max="6673" width="14" style="60" customWidth="1"/>
    <col min="6674" max="6676" width="13.140625" style="60" customWidth="1"/>
    <col min="6677" max="6719" width="9.140625" style="60" customWidth="1"/>
    <col min="6720" max="6909" width="9.140625" style="60"/>
    <col min="6910" max="6910" width="50.5703125" style="60" bestFit="1" customWidth="1"/>
    <col min="6911" max="6925" width="9.28515625" style="60" customWidth="1"/>
    <col min="6926" max="6928" width="13.140625" style="60" customWidth="1"/>
    <col min="6929" max="6929" width="14" style="60" customWidth="1"/>
    <col min="6930" max="6932" width="13.140625" style="60" customWidth="1"/>
    <col min="6933" max="6975" width="9.140625" style="60" customWidth="1"/>
    <col min="6976" max="7165" width="9.140625" style="60"/>
    <col min="7166" max="7166" width="50.5703125" style="60" bestFit="1" customWidth="1"/>
    <col min="7167" max="7181" width="9.28515625" style="60" customWidth="1"/>
    <col min="7182" max="7184" width="13.140625" style="60" customWidth="1"/>
    <col min="7185" max="7185" width="14" style="60" customWidth="1"/>
    <col min="7186" max="7188" width="13.140625" style="60" customWidth="1"/>
    <col min="7189" max="7231" width="9.140625" style="60" customWidth="1"/>
    <col min="7232" max="7421" width="9.140625" style="60"/>
    <col min="7422" max="7422" width="50.5703125" style="60" bestFit="1" customWidth="1"/>
    <col min="7423" max="7437" width="9.28515625" style="60" customWidth="1"/>
    <col min="7438" max="7440" width="13.140625" style="60" customWidth="1"/>
    <col min="7441" max="7441" width="14" style="60" customWidth="1"/>
    <col min="7442" max="7444" width="13.140625" style="60" customWidth="1"/>
    <col min="7445" max="7487" width="9.140625" style="60" customWidth="1"/>
    <col min="7488" max="7677" width="9.140625" style="60"/>
    <col min="7678" max="7678" width="50.5703125" style="60" bestFit="1" customWidth="1"/>
    <col min="7679" max="7693" width="9.28515625" style="60" customWidth="1"/>
    <col min="7694" max="7696" width="13.140625" style="60" customWidth="1"/>
    <col min="7697" max="7697" width="14" style="60" customWidth="1"/>
    <col min="7698" max="7700" width="13.140625" style="60" customWidth="1"/>
    <col min="7701" max="7743" width="9.140625" style="60" customWidth="1"/>
    <col min="7744" max="7933" width="9.140625" style="60"/>
    <col min="7934" max="7934" width="50.5703125" style="60" bestFit="1" customWidth="1"/>
    <col min="7935" max="7949" width="9.28515625" style="60" customWidth="1"/>
    <col min="7950" max="7952" width="13.140625" style="60" customWidth="1"/>
    <col min="7953" max="7953" width="14" style="60" customWidth="1"/>
    <col min="7954" max="7956" width="13.140625" style="60" customWidth="1"/>
    <col min="7957" max="7999" width="9.140625" style="60" customWidth="1"/>
    <col min="8000" max="8189" width="9.140625" style="60"/>
    <col min="8190" max="8190" width="50.5703125" style="60" bestFit="1" customWidth="1"/>
    <col min="8191" max="8205" width="9.28515625" style="60" customWidth="1"/>
    <col min="8206" max="8208" width="13.140625" style="60" customWidth="1"/>
    <col min="8209" max="8209" width="14" style="60" customWidth="1"/>
    <col min="8210" max="8212" width="13.140625" style="60" customWidth="1"/>
    <col min="8213" max="8255" width="9.140625" style="60" customWidth="1"/>
    <col min="8256" max="8445" width="9.140625" style="60"/>
    <col min="8446" max="8446" width="50.5703125" style="60" bestFit="1" customWidth="1"/>
    <col min="8447" max="8461" width="9.28515625" style="60" customWidth="1"/>
    <col min="8462" max="8464" width="13.140625" style="60" customWidth="1"/>
    <col min="8465" max="8465" width="14" style="60" customWidth="1"/>
    <col min="8466" max="8468" width="13.140625" style="60" customWidth="1"/>
    <col min="8469" max="8511" width="9.140625" style="60" customWidth="1"/>
    <col min="8512" max="8701" width="9.140625" style="60"/>
    <col min="8702" max="8702" width="50.5703125" style="60" bestFit="1" customWidth="1"/>
    <col min="8703" max="8717" width="9.28515625" style="60" customWidth="1"/>
    <col min="8718" max="8720" width="13.140625" style="60" customWidth="1"/>
    <col min="8721" max="8721" width="14" style="60" customWidth="1"/>
    <col min="8722" max="8724" width="13.140625" style="60" customWidth="1"/>
    <col min="8725" max="8767" width="9.140625" style="60" customWidth="1"/>
    <col min="8768" max="8957" width="9.140625" style="60"/>
    <col min="8958" max="8958" width="50.5703125" style="60" bestFit="1" customWidth="1"/>
    <col min="8959" max="8973" width="9.28515625" style="60" customWidth="1"/>
    <col min="8974" max="8976" width="13.140625" style="60" customWidth="1"/>
    <col min="8977" max="8977" width="14" style="60" customWidth="1"/>
    <col min="8978" max="8980" width="13.140625" style="60" customWidth="1"/>
    <col min="8981" max="9023" width="9.140625" style="60" customWidth="1"/>
    <col min="9024" max="9213" width="9.140625" style="60"/>
    <col min="9214" max="9214" width="50.5703125" style="60" bestFit="1" customWidth="1"/>
    <col min="9215" max="9229" width="9.28515625" style="60" customWidth="1"/>
    <col min="9230" max="9232" width="13.140625" style="60" customWidth="1"/>
    <col min="9233" max="9233" width="14" style="60" customWidth="1"/>
    <col min="9234" max="9236" width="13.140625" style="60" customWidth="1"/>
    <col min="9237" max="9279" width="9.140625" style="60" customWidth="1"/>
    <col min="9280" max="9469" width="9.140625" style="60"/>
    <col min="9470" max="9470" width="50.5703125" style="60" bestFit="1" customWidth="1"/>
    <col min="9471" max="9485" width="9.28515625" style="60" customWidth="1"/>
    <col min="9486" max="9488" width="13.140625" style="60" customWidth="1"/>
    <col min="9489" max="9489" width="14" style="60" customWidth="1"/>
    <col min="9490" max="9492" width="13.140625" style="60" customWidth="1"/>
    <col min="9493" max="9535" width="9.140625" style="60" customWidth="1"/>
    <col min="9536" max="9725" width="9.140625" style="60"/>
    <col min="9726" max="9726" width="50.5703125" style="60" bestFit="1" customWidth="1"/>
    <col min="9727" max="9741" width="9.28515625" style="60" customWidth="1"/>
    <col min="9742" max="9744" width="13.140625" style="60" customWidth="1"/>
    <col min="9745" max="9745" width="14" style="60" customWidth="1"/>
    <col min="9746" max="9748" width="13.140625" style="60" customWidth="1"/>
    <col min="9749" max="9791" width="9.140625" style="60" customWidth="1"/>
    <col min="9792" max="9981" width="9.140625" style="60"/>
    <col min="9982" max="9982" width="50.5703125" style="60" bestFit="1" customWidth="1"/>
    <col min="9983" max="9997" width="9.28515625" style="60" customWidth="1"/>
    <col min="9998" max="10000" width="13.140625" style="60" customWidth="1"/>
    <col min="10001" max="10001" width="14" style="60" customWidth="1"/>
    <col min="10002" max="10004" width="13.140625" style="60" customWidth="1"/>
    <col min="10005" max="10047" width="9.140625" style="60" customWidth="1"/>
    <col min="10048" max="10237" width="9.140625" style="60"/>
    <col min="10238" max="10238" width="50.5703125" style="60" bestFit="1" customWidth="1"/>
    <col min="10239" max="10253" width="9.28515625" style="60" customWidth="1"/>
    <col min="10254" max="10256" width="13.140625" style="60" customWidth="1"/>
    <col min="10257" max="10257" width="14" style="60" customWidth="1"/>
    <col min="10258" max="10260" width="13.140625" style="60" customWidth="1"/>
    <col min="10261" max="10303" width="9.140625" style="60" customWidth="1"/>
    <col min="10304" max="10493" width="9.140625" style="60"/>
    <col min="10494" max="10494" width="50.5703125" style="60" bestFit="1" customWidth="1"/>
    <col min="10495" max="10509" width="9.28515625" style="60" customWidth="1"/>
    <col min="10510" max="10512" width="13.140625" style="60" customWidth="1"/>
    <col min="10513" max="10513" width="14" style="60" customWidth="1"/>
    <col min="10514" max="10516" width="13.140625" style="60" customWidth="1"/>
    <col min="10517" max="10559" width="9.140625" style="60" customWidth="1"/>
    <col min="10560" max="10749" width="9.140625" style="60"/>
    <col min="10750" max="10750" width="50.5703125" style="60" bestFit="1" customWidth="1"/>
    <col min="10751" max="10765" width="9.28515625" style="60" customWidth="1"/>
    <col min="10766" max="10768" width="13.140625" style="60" customWidth="1"/>
    <col min="10769" max="10769" width="14" style="60" customWidth="1"/>
    <col min="10770" max="10772" width="13.140625" style="60" customWidth="1"/>
    <col min="10773" max="10815" width="9.140625" style="60" customWidth="1"/>
    <col min="10816" max="11005" width="9.140625" style="60"/>
    <col min="11006" max="11006" width="50.5703125" style="60" bestFit="1" customWidth="1"/>
    <col min="11007" max="11021" width="9.28515625" style="60" customWidth="1"/>
    <col min="11022" max="11024" width="13.140625" style="60" customWidth="1"/>
    <col min="11025" max="11025" width="14" style="60" customWidth="1"/>
    <col min="11026" max="11028" width="13.140625" style="60" customWidth="1"/>
    <col min="11029" max="11071" width="9.140625" style="60" customWidth="1"/>
    <col min="11072" max="11261" width="9.140625" style="60"/>
    <col min="11262" max="11262" width="50.5703125" style="60" bestFit="1" customWidth="1"/>
    <col min="11263" max="11277" width="9.28515625" style="60" customWidth="1"/>
    <col min="11278" max="11280" width="13.140625" style="60" customWidth="1"/>
    <col min="11281" max="11281" width="14" style="60" customWidth="1"/>
    <col min="11282" max="11284" width="13.140625" style="60" customWidth="1"/>
    <col min="11285" max="11327" width="9.140625" style="60" customWidth="1"/>
    <col min="11328" max="11517" width="9.140625" style="60"/>
    <col min="11518" max="11518" width="50.5703125" style="60" bestFit="1" customWidth="1"/>
    <col min="11519" max="11533" width="9.28515625" style="60" customWidth="1"/>
    <col min="11534" max="11536" width="13.140625" style="60" customWidth="1"/>
    <col min="11537" max="11537" width="14" style="60" customWidth="1"/>
    <col min="11538" max="11540" width="13.140625" style="60" customWidth="1"/>
    <col min="11541" max="11583" width="9.140625" style="60" customWidth="1"/>
    <col min="11584" max="11773" width="9.140625" style="60"/>
    <col min="11774" max="11774" width="50.5703125" style="60" bestFit="1" customWidth="1"/>
    <col min="11775" max="11789" width="9.28515625" style="60" customWidth="1"/>
    <col min="11790" max="11792" width="13.140625" style="60" customWidth="1"/>
    <col min="11793" max="11793" width="14" style="60" customWidth="1"/>
    <col min="11794" max="11796" width="13.140625" style="60" customWidth="1"/>
    <col min="11797" max="11839" width="9.140625" style="60" customWidth="1"/>
    <col min="11840" max="12029" width="9.140625" style="60"/>
    <col min="12030" max="12030" width="50.5703125" style="60" bestFit="1" customWidth="1"/>
    <col min="12031" max="12045" width="9.28515625" style="60" customWidth="1"/>
    <col min="12046" max="12048" width="13.140625" style="60" customWidth="1"/>
    <col min="12049" max="12049" width="14" style="60" customWidth="1"/>
    <col min="12050" max="12052" width="13.140625" style="60" customWidth="1"/>
    <col min="12053" max="12095" width="9.140625" style="60" customWidth="1"/>
    <col min="12096" max="12285" width="9.140625" style="60"/>
    <col min="12286" max="12286" width="50.5703125" style="60" bestFit="1" customWidth="1"/>
    <col min="12287" max="12301" width="9.28515625" style="60" customWidth="1"/>
    <col min="12302" max="12304" width="13.140625" style="60" customWidth="1"/>
    <col min="12305" max="12305" width="14" style="60" customWidth="1"/>
    <col min="12306" max="12308" width="13.140625" style="60" customWidth="1"/>
    <col min="12309" max="12351" width="9.140625" style="60" customWidth="1"/>
    <col min="12352" max="12541" width="9.140625" style="60"/>
    <col min="12542" max="12542" width="50.5703125" style="60" bestFit="1" customWidth="1"/>
    <col min="12543" max="12557" width="9.28515625" style="60" customWidth="1"/>
    <col min="12558" max="12560" width="13.140625" style="60" customWidth="1"/>
    <col min="12561" max="12561" width="14" style="60" customWidth="1"/>
    <col min="12562" max="12564" width="13.140625" style="60" customWidth="1"/>
    <col min="12565" max="12607" width="9.140625" style="60" customWidth="1"/>
    <col min="12608" max="12797" width="9.140625" style="60"/>
    <col min="12798" max="12798" width="50.5703125" style="60" bestFit="1" customWidth="1"/>
    <col min="12799" max="12813" width="9.28515625" style="60" customWidth="1"/>
    <col min="12814" max="12816" width="13.140625" style="60" customWidth="1"/>
    <col min="12817" max="12817" width="14" style="60" customWidth="1"/>
    <col min="12818" max="12820" width="13.140625" style="60" customWidth="1"/>
    <col min="12821" max="12863" width="9.140625" style="60" customWidth="1"/>
    <col min="12864" max="13053" width="9.140625" style="60"/>
    <col min="13054" max="13054" width="50.5703125" style="60" bestFit="1" customWidth="1"/>
    <col min="13055" max="13069" width="9.28515625" style="60" customWidth="1"/>
    <col min="13070" max="13072" width="13.140625" style="60" customWidth="1"/>
    <col min="13073" max="13073" width="14" style="60" customWidth="1"/>
    <col min="13074" max="13076" width="13.140625" style="60" customWidth="1"/>
    <col min="13077" max="13119" width="9.140625" style="60" customWidth="1"/>
    <col min="13120" max="13309" width="9.140625" style="60"/>
    <col min="13310" max="13310" width="50.5703125" style="60" bestFit="1" customWidth="1"/>
    <col min="13311" max="13325" width="9.28515625" style="60" customWidth="1"/>
    <col min="13326" max="13328" width="13.140625" style="60" customWidth="1"/>
    <col min="13329" max="13329" width="14" style="60" customWidth="1"/>
    <col min="13330" max="13332" width="13.140625" style="60" customWidth="1"/>
    <col min="13333" max="13375" width="9.140625" style="60" customWidth="1"/>
    <col min="13376" max="13565" width="9.140625" style="60"/>
    <col min="13566" max="13566" width="50.5703125" style="60" bestFit="1" customWidth="1"/>
    <col min="13567" max="13581" width="9.28515625" style="60" customWidth="1"/>
    <col min="13582" max="13584" width="13.140625" style="60" customWidth="1"/>
    <col min="13585" max="13585" width="14" style="60" customWidth="1"/>
    <col min="13586" max="13588" width="13.140625" style="60" customWidth="1"/>
    <col min="13589" max="13631" width="9.140625" style="60" customWidth="1"/>
    <col min="13632" max="13821" width="9.140625" style="60"/>
    <col min="13822" max="13822" width="50.5703125" style="60" bestFit="1" customWidth="1"/>
    <col min="13823" max="13837" width="9.28515625" style="60" customWidth="1"/>
    <col min="13838" max="13840" width="13.140625" style="60" customWidth="1"/>
    <col min="13841" max="13841" width="14" style="60" customWidth="1"/>
    <col min="13842" max="13844" width="13.140625" style="60" customWidth="1"/>
    <col min="13845" max="13887" width="9.140625" style="60" customWidth="1"/>
    <col min="13888" max="14077" width="9.140625" style="60"/>
    <col min="14078" max="14078" width="50.5703125" style="60" bestFit="1" customWidth="1"/>
    <col min="14079" max="14093" width="9.28515625" style="60" customWidth="1"/>
    <col min="14094" max="14096" width="13.140625" style="60" customWidth="1"/>
    <col min="14097" max="14097" width="14" style="60" customWidth="1"/>
    <col min="14098" max="14100" width="13.140625" style="60" customWidth="1"/>
    <col min="14101" max="14143" width="9.140625" style="60" customWidth="1"/>
    <col min="14144" max="14333" width="9.140625" style="60"/>
    <col min="14334" max="14334" width="50.5703125" style="60" bestFit="1" customWidth="1"/>
    <col min="14335" max="14349" width="9.28515625" style="60" customWidth="1"/>
    <col min="14350" max="14352" width="13.140625" style="60" customWidth="1"/>
    <col min="14353" max="14353" width="14" style="60" customWidth="1"/>
    <col min="14354" max="14356" width="13.140625" style="60" customWidth="1"/>
    <col min="14357" max="14399" width="9.140625" style="60" customWidth="1"/>
    <col min="14400" max="14589" width="9.140625" style="60"/>
    <col min="14590" max="14590" width="50.5703125" style="60" bestFit="1" customWidth="1"/>
    <col min="14591" max="14605" width="9.28515625" style="60" customWidth="1"/>
    <col min="14606" max="14608" width="13.140625" style="60" customWidth="1"/>
    <col min="14609" max="14609" width="14" style="60" customWidth="1"/>
    <col min="14610" max="14612" width="13.140625" style="60" customWidth="1"/>
    <col min="14613" max="14655" width="9.140625" style="60" customWidth="1"/>
    <col min="14656" max="14845" width="9.140625" style="60"/>
    <col min="14846" max="14846" width="50.5703125" style="60" bestFit="1" customWidth="1"/>
    <col min="14847" max="14861" width="9.28515625" style="60" customWidth="1"/>
    <col min="14862" max="14864" width="13.140625" style="60" customWidth="1"/>
    <col min="14865" max="14865" width="14" style="60" customWidth="1"/>
    <col min="14866" max="14868" width="13.140625" style="60" customWidth="1"/>
    <col min="14869" max="14911" width="9.140625" style="60" customWidth="1"/>
    <col min="14912" max="15101" width="9.140625" style="60"/>
    <col min="15102" max="15102" width="50.5703125" style="60" bestFit="1" customWidth="1"/>
    <col min="15103" max="15117" width="9.28515625" style="60" customWidth="1"/>
    <col min="15118" max="15120" width="13.140625" style="60" customWidth="1"/>
    <col min="15121" max="15121" width="14" style="60" customWidth="1"/>
    <col min="15122" max="15124" width="13.140625" style="60" customWidth="1"/>
    <col min="15125" max="15167" width="9.140625" style="60" customWidth="1"/>
    <col min="15168" max="15357" width="9.140625" style="60"/>
    <col min="15358" max="15358" width="50.5703125" style="60" bestFit="1" customWidth="1"/>
    <col min="15359" max="15373" width="9.28515625" style="60" customWidth="1"/>
    <col min="15374" max="15376" width="13.140625" style="60" customWidth="1"/>
    <col min="15377" max="15377" width="14" style="60" customWidth="1"/>
    <col min="15378" max="15380" width="13.140625" style="60" customWidth="1"/>
    <col min="15381" max="15423" width="9.140625" style="60" customWidth="1"/>
    <col min="15424" max="15613" width="9.140625" style="60"/>
    <col min="15614" max="15614" width="50.5703125" style="60" bestFit="1" customWidth="1"/>
    <col min="15615" max="15629" width="9.28515625" style="60" customWidth="1"/>
    <col min="15630" max="15632" width="13.140625" style="60" customWidth="1"/>
    <col min="15633" max="15633" width="14" style="60" customWidth="1"/>
    <col min="15634" max="15636" width="13.140625" style="60" customWidth="1"/>
    <col min="15637" max="15679" width="9.140625" style="60" customWidth="1"/>
    <col min="15680" max="15869" width="9.140625" style="60"/>
    <col min="15870" max="15870" width="50.5703125" style="60" bestFit="1" customWidth="1"/>
    <col min="15871" max="15885" width="9.28515625" style="60" customWidth="1"/>
    <col min="15886" max="15888" width="13.140625" style="60" customWidth="1"/>
    <col min="15889" max="15889" width="14" style="60" customWidth="1"/>
    <col min="15890" max="15892" width="13.140625" style="60" customWidth="1"/>
    <col min="15893" max="15935" width="9.140625" style="60" customWidth="1"/>
    <col min="15936" max="16125" width="9.140625" style="60"/>
    <col min="16126" max="16126" width="50.5703125" style="60" bestFit="1" customWidth="1"/>
    <col min="16127" max="16141" width="9.28515625" style="60" customWidth="1"/>
    <col min="16142" max="16144" width="13.140625" style="60" customWidth="1"/>
    <col min="16145" max="16145" width="14" style="60" customWidth="1"/>
    <col min="16146" max="16148" width="13.140625" style="60" customWidth="1"/>
    <col min="16149" max="16191" width="9.140625" style="60" customWidth="1"/>
    <col min="16192" max="16384" width="9.140625" style="60"/>
  </cols>
  <sheetData>
    <row r="2" spans="2:22" s="59" customFormat="1" ht="15" customHeight="1" x14ac:dyDescent="0.25">
      <c r="B2" s="221" t="s">
        <v>2494</v>
      </c>
      <c r="C2" s="222"/>
      <c r="D2" s="222"/>
      <c r="E2" s="222"/>
      <c r="F2" s="222"/>
      <c r="G2" s="222"/>
      <c r="H2" s="222"/>
      <c r="I2" s="223"/>
      <c r="J2" s="223"/>
      <c r="K2" s="223"/>
      <c r="L2" s="223"/>
      <c r="M2" s="243"/>
      <c r="N2" s="243"/>
      <c r="O2" s="243"/>
      <c r="P2" s="243"/>
      <c r="Q2" s="243"/>
      <c r="R2" s="244"/>
      <c r="S2" s="245"/>
      <c r="T2" s="245"/>
    </row>
    <row r="3" spans="2:22" s="59" customFormat="1" ht="15" customHeight="1" x14ac:dyDescent="0.2">
      <c r="B3" s="246" t="s">
        <v>2301</v>
      </c>
      <c r="C3" s="222"/>
      <c r="D3" s="222"/>
      <c r="E3" s="222"/>
      <c r="F3" s="222"/>
      <c r="G3" s="222"/>
      <c r="H3" s="222"/>
      <c r="I3" s="223"/>
      <c r="J3" s="223"/>
      <c r="K3" s="223"/>
      <c r="L3" s="223"/>
      <c r="M3" s="243"/>
      <c r="N3" s="243"/>
      <c r="O3" s="243"/>
      <c r="P3" s="243"/>
      <c r="Q3" s="243"/>
      <c r="R3" s="244"/>
      <c r="S3" s="245"/>
      <c r="T3" s="245"/>
    </row>
    <row r="4" spans="2:22" ht="15" customHeight="1" x14ac:dyDescent="0.2">
      <c r="B4" s="226"/>
      <c r="C4" s="226"/>
      <c r="D4" s="226"/>
      <c r="E4" s="226"/>
      <c r="F4" s="227"/>
      <c r="G4" s="227"/>
      <c r="H4" s="227"/>
      <c r="I4" s="226"/>
      <c r="J4" s="226"/>
    </row>
    <row r="5" spans="2:22" s="62" customFormat="1" ht="44.25" customHeight="1" x14ac:dyDescent="0.2">
      <c r="B5" s="249" t="s">
        <v>2286</v>
      </c>
      <c r="C5" s="249" t="s">
        <v>2302</v>
      </c>
      <c r="D5" s="249" t="s">
        <v>2303</v>
      </c>
      <c r="E5" s="249" t="s">
        <v>2304</v>
      </c>
      <c r="F5" s="249" t="s">
        <v>2305</v>
      </c>
      <c r="G5" s="249" t="s">
        <v>2306</v>
      </c>
      <c r="H5" s="249" t="s">
        <v>2307</v>
      </c>
      <c r="I5" s="249" t="s">
        <v>2308</v>
      </c>
      <c r="J5" s="249" t="s">
        <v>2309</v>
      </c>
      <c r="K5" s="250"/>
      <c r="L5" s="250"/>
      <c r="M5" s="250"/>
      <c r="N5" s="250"/>
      <c r="O5" s="250"/>
      <c r="P5" s="250"/>
      <c r="Q5" s="251"/>
      <c r="R5" s="252"/>
      <c r="S5" s="252"/>
      <c r="T5" s="252"/>
      <c r="U5" s="252"/>
      <c r="V5" s="252"/>
    </row>
    <row r="6" spans="2:22" ht="15" customHeight="1" x14ac:dyDescent="0.2">
      <c r="B6" s="267" t="s">
        <v>2294</v>
      </c>
      <c r="C6" s="272">
        <v>18.0941894251104</v>
      </c>
      <c r="D6" s="272">
        <v>37.274971768741302</v>
      </c>
      <c r="E6" s="272">
        <v>2.7413036490091001</v>
      </c>
      <c r="F6" s="272">
        <v>1.9256345098069501</v>
      </c>
      <c r="G6" s="272">
        <v>4.0761050907040799</v>
      </c>
      <c r="H6" s="272">
        <v>5.4385710324851804</v>
      </c>
      <c r="I6" s="254">
        <v>146801517304.646</v>
      </c>
      <c r="J6" s="254">
        <v>99759983347.864899</v>
      </c>
      <c r="K6" s="255"/>
      <c r="L6" s="255"/>
      <c r="M6" s="255"/>
      <c r="N6" s="255"/>
      <c r="O6" s="255"/>
      <c r="P6" s="256"/>
      <c r="Q6" s="256"/>
      <c r="R6" s="60"/>
      <c r="S6" s="60"/>
      <c r="T6" s="60"/>
    </row>
    <row r="7" spans="2:22" ht="15" customHeight="1" x14ac:dyDescent="0.2">
      <c r="B7" s="267" t="s">
        <v>2295</v>
      </c>
      <c r="C7" s="272">
        <v>19.311862763446701</v>
      </c>
      <c r="D7" s="272">
        <v>37.280851159998598</v>
      </c>
      <c r="E7" s="272">
        <v>2.9823683799065699</v>
      </c>
      <c r="F7" s="272">
        <v>2.7569656909468101</v>
      </c>
      <c r="G7" s="272">
        <v>3.5361657259994401</v>
      </c>
      <c r="H7" s="272">
        <v>5.2808288585975696</v>
      </c>
      <c r="I7" s="254">
        <v>165455462089.24301</v>
      </c>
      <c r="J7" s="254">
        <v>105949427398.845</v>
      </c>
      <c r="K7" s="255"/>
      <c r="L7" s="255"/>
      <c r="M7" s="255"/>
      <c r="N7" s="255"/>
      <c r="O7" s="255"/>
      <c r="P7" s="256"/>
      <c r="Q7" s="256"/>
      <c r="R7" s="60"/>
      <c r="S7" s="60"/>
      <c r="T7" s="60"/>
    </row>
    <row r="8" spans="2:22" ht="15" customHeight="1" x14ac:dyDescent="0.2">
      <c r="B8" s="267" t="s">
        <v>2296</v>
      </c>
      <c r="C8" s="272">
        <v>17.837309247039698</v>
      </c>
      <c r="D8" s="272">
        <v>38.819871365503303</v>
      </c>
      <c r="E8" s="272">
        <v>3.2497837932934801</v>
      </c>
      <c r="F8" s="272">
        <v>3.4366567764608398</v>
      </c>
      <c r="G8" s="272">
        <v>2.9335262505434301</v>
      </c>
      <c r="H8" s="272">
        <v>5.3704674055575703</v>
      </c>
      <c r="I8" s="254">
        <v>179801767217.79099</v>
      </c>
      <c r="J8" s="254">
        <v>106325278247.011</v>
      </c>
      <c r="K8" s="255"/>
      <c r="L8" s="255"/>
      <c r="M8" s="255"/>
      <c r="N8" s="255"/>
      <c r="O8" s="255"/>
      <c r="P8" s="256"/>
      <c r="Q8" s="256"/>
      <c r="R8" s="60"/>
      <c r="S8" s="60"/>
      <c r="T8" s="60"/>
    </row>
    <row r="9" spans="2:22" ht="15" customHeight="1" x14ac:dyDescent="0.2">
      <c r="B9" s="267" t="s">
        <v>2297</v>
      </c>
      <c r="C9" s="272">
        <v>18.851460001557001</v>
      </c>
      <c r="D9" s="272">
        <v>40.498117606137299</v>
      </c>
      <c r="E9" s="272">
        <v>3.6269917735046699</v>
      </c>
      <c r="F9" s="272">
        <v>4.6063831573192902</v>
      </c>
      <c r="G9" s="272">
        <v>3.1750374133658301</v>
      </c>
      <c r="H9" s="272">
        <v>6.1677638149738296</v>
      </c>
      <c r="I9" s="254">
        <v>207666457096.397</v>
      </c>
      <c r="J9" s="254">
        <v>120113691154.033</v>
      </c>
      <c r="K9" s="255"/>
      <c r="L9" s="255"/>
      <c r="M9" s="255"/>
      <c r="N9" s="255"/>
      <c r="O9" s="255"/>
      <c r="P9" s="256"/>
      <c r="Q9" s="256"/>
      <c r="R9" s="60"/>
      <c r="S9" s="60"/>
      <c r="T9" s="60"/>
    </row>
    <row r="10" spans="2:22" ht="15" customHeight="1" x14ac:dyDescent="0.2">
      <c r="B10" s="267" t="s">
        <v>2298</v>
      </c>
      <c r="C10" s="272">
        <v>20.883340761380701</v>
      </c>
      <c r="D10" s="272">
        <v>41.705690485953397</v>
      </c>
      <c r="E10" s="272">
        <v>3.82940796848751</v>
      </c>
      <c r="F10" s="272">
        <v>5.3495051699042904</v>
      </c>
      <c r="G10" s="272">
        <v>2.8575851846160898</v>
      </c>
      <c r="H10" s="272">
        <v>7.94765299791319</v>
      </c>
      <c r="I10" s="254">
        <v>243062007342.00299</v>
      </c>
      <c r="J10" s="254">
        <v>136976618447.698</v>
      </c>
      <c r="K10" s="255"/>
      <c r="L10" s="255"/>
      <c r="M10" s="255"/>
      <c r="N10" s="255"/>
      <c r="O10" s="255"/>
      <c r="P10" s="256"/>
      <c r="Q10" s="256"/>
      <c r="R10" s="60"/>
      <c r="S10" s="60"/>
      <c r="T10" s="60"/>
    </row>
    <row r="11" spans="2:22" ht="15" customHeight="1" x14ac:dyDescent="0.2">
      <c r="B11" s="267" t="s">
        <v>2299</v>
      </c>
      <c r="C11" s="272">
        <v>26.127061190074599</v>
      </c>
      <c r="D11" s="272">
        <v>42.035103331067099</v>
      </c>
      <c r="E11" s="272">
        <v>4.4422865541861203</v>
      </c>
      <c r="F11" s="272">
        <v>6.5110471383654502</v>
      </c>
      <c r="G11" s="272">
        <v>2.9123071486513799</v>
      </c>
      <c r="H11" s="272">
        <v>12.2337068513947</v>
      </c>
      <c r="I11" s="254">
        <v>303772899212.24103</v>
      </c>
      <c r="J11" s="254">
        <v>178080150987.67801</v>
      </c>
      <c r="K11" s="255"/>
      <c r="L11" s="255"/>
      <c r="M11" s="255"/>
      <c r="N11" s="255"/>
      <c r="O11" s="255"/>
      <c r="P11" s="256"/>
      <c r="Q11" s="256"/>
      <c r="R11" s="60"/>
      <c r="S11" s="60"/>
      <c r="T11" s="60"/>
    </row>
    <row r="12" spans="2:22" ht="15" customHeight="1" x14ac:dyDescent="0.2">
      <c r="B12" s="267" t="s">
        <v>10</v>
      </c>
      <c r="C12" s="272">
        <v>18.8783495293636</v>
      </c>
      <c r="D12" s="272">
        <v>43.454560276137599</v>
      </c>
      <c r="E12" s="272">
        <v>4.4382690007610899</v>
      </c>
      <c r="F12" s="272">
        <v>7.13081560516226</v>
      </c>
      <c r="G12" s="272">
        <v>3.0119285720975002</v>
      </c>
      <c r="H12" s="272">
        <v>7.2779634083123002</v>
      </c>
      <c r="I12" s="254">
        <v>291817329038.96399</v>
      </c>
      <c r="J12" s="254">
        <v>147432246110.37</v>
      </c>
      <c r="K12" s="255"/>
      <c r="L12" s="255"/>
      <c r="M12" s="255"/>
      <c r="N12" s="255"/>
      <c r="O12" s="255"/>
      <c r="P12" s="256"/>
      <c r="Q12" s="256"/>
      <c r="R12" s="60"/>
      <c r="S12" s="60"/>
      <c r="T12" s="60"/>
    </row>
    <row r="13" spans="2:22" ht="15" customHeight="1" x14ac:dyDescent="0.2">
      <c r="B13" s="267" t="s">
        <v>11</v>
      </c>
      <c r="C13" s="272">
        <v>20.626356075557499</v>
      </c>
      <c r="D13" s="272">
        <v>46.872901775071</v>
      </c>
      <c r="E13" s="272">
        <v>4.6588963968008503</v>
      </c>
      <c r="F13" s="272">
        <v>8.5338881823007</v>
      </c>
      <c r="G13" s="272">
        <v>2.9949429759973198</v>
      </c>
      <c r="H13" s="272">
        <v>6.1398338608763101</v>
      </c>
      <c r="I13" s="254">
        <v>297125110563.20502</v>
      </c>
      <c r="J13" s="254">
        <v>157833514260.81</v>
      </c>
      <c r="K13" s="255"/>
      <c r="L13" s="255"/>
      <c r="M13" s="255"/>
      <c r="N13" s="255"/>
      <c r="O13" s="255"/>
      <c r="P13" s="256"/>
      <c r="Q13" s="256"/>
      <c r="R13" s="60"/>
      <c r="S13" s="60"/>
      <c r="T13" s="60"/>
    </row>
    <row r="14" spans="2:22" ht="15" customHeight="1" x14ac:dyDescent="0.2">
      <c r="B14" s="267" t="s">
        <v>12</v>
      </c>
      <c r="C14" s="272">
        <v>22.9076402386602</v>
      </c>
      <c r="D14" s="272">
        <v>50.463480357749603</v>
      </c>
      <c r="E14" s="272">
        <v>5.7594074510554796</v>
      </c>
      <c r="F14" s="272">
        <v>11.9622160904913</v>
      </c>
      <c r="G14" s="272">
        <v>2.8799888139603</v>
      </c>
      <c r="H14" s="272">
        <v>6.3519646356583097</v>
      </c>
      <c r="I14" s="254">
        <v>330501156133.21301</v>
      </c>
      <c r="J14" s="254">
        <v>187103457469.23401</v>
      </c>
      <c r="K14" s="255"/>
      <c r="L14" s="255"/>
      <c r="M14" s="255"/>
      <c r="N14" s="255"/>
      <c r="O14" s="255"/>
      <c r="P14" s="256"/>
      <c r="Q14" s="256"/>
      <c r="R14" s="60"/>
      <c r="S14" s="60"/>
      <c r="T14" s="60"/>
    </row>
    <row r="15" spans="2:22" ht="15" customHeight="1" x14ac:dyDescent="0.2">
      <c r="B15" s="267" t="s">
        <v>13</v>
      </c>
      <c r="C15" s="272">
        <v>20.116793378882502</v>
      </c>
      <c r="D15" s="272">
        <v>51.5185683461293</v>
      </c>
      <c r="E15" s="272">
        <v>5.9232315233462201</v>
      </c>
      <c r="F15" s="272">
        <v>12.5216969368905</v>
      </c>
      <c r="G15" s="272">
        <v>3.2856292702602001</v>
      </c>
      <c r="H15" s="272">
        <v>6.5641187875667999</v>
      </c>
      <c r="I15" s="254">
        <v>333960391866.14001</v>
      </c>
      <c r="J15" s="254">
        <v>190141637980.146</v>
      </c>
      <c r="K15" s="255"/>
      <c r="L15" s="255"/>
      <c r="M15" s="255"/>
      <c r="N15" s="255"/>
      <c r="O15" s="255"/>
      <c r="P15" s="256"/>
      <c r="Q15" s="256"/>
      <c r="R15" s="60"/>
      <c r="S15" s="60"/>
      <c r="T15" s="60"/>
    </row>
    <row r="16" spans="2:22" ht="15" customHeight="1" x14ac:dyDescent="0.2">
      <c r="B16" s="267" t="s">
        <v>14</v>
      </c>
      <c r="C16" s="272">
        <v>20.5154096852898</v>
      </c>
      <c r="D16" s="272">
        <v>54.208304489357602</v>
      </c>
      <c r="E16" s="272">
        <v>6.4199541193547303</v>
      </c>
      <c r="F16" s="272">
        <v>14.9259605798664</v>
      </c>
      <c r="G16" s="272">
        <v>2.9871964219441201</v>
      </c>
      <c r="H16" s="272">
        <v>6.7796569875035404</v>
      </c>
      <c r="I16" s="254">
        <v>350333996811.22498</v>
      </c>
      <c r="J16" s="254">
        <v>208823597676.98599</v>
      </c>
      <c r="K16" s="255"/>
      <c r="L16" s="255"/>
      <c r="M16" s="255"/>
      <c r="N16" s="255"/>
      <c r="O16" s="255"/>
      <c r="P16" s="256"/>
      <c r="Q16" s="256"/>
      <c r="R16" s="60"/>
      <c r="S16" s="60"/>
      <c r="T16" s="60"/>
    </row>
    <row r="17" spans="2:20" ht="15" customHeight="1" x14ac:dyDescent="0.2">
      <c r="B17" s="267" t="s">
        <v>15</v>
      </c>
      <c r="C17" s="272">
        <v>21.1491525546563</v>
      </c>
      <c r="D17" s="272">
        <v>55.974516122512</v>
      </c>
      <c r="E17" s="272">
        <v>6.5446980326492898</v>
      </c>
      <c r="F17" s="272">
        <v>17.139853055236699</v>
      </c>
      <c r="G17" s="272">
        <v>2.7287310720110698</v>
      </c>
      <c r="H17" s="272">
        <v>6.8532446357230796</v>
      </c>
      <c r="I17" s="254">
        <v>366484630730.50098</v>
      </c>
      <c r="J17" s="254">
        <v>227467547201.245</v>
      </c>
      <c r="K17" s="255"/>
      <c r="L17" s="255"/>
      <c r="M17" s="255"/>
      <c r="N17" s="255"/>
      <c r="O17" s="255"/>
      <c r="P17" s="256"/>
      <c r="Q17" s="256"/>
      <c r="R17" s="60"/>
      <c r="S17" s="60"/>
      <c r="T17" s="60"/>
    </row>
    <row r="18" spans="2:20" ht="15" customHeight="1" x14ac:dyDescent="0.2">
      <c r="B18" s="267" t="s">
        <v>16</v>
      </c>
      <c r="C18" s="272">
        <v>20.282820417603901</v>
      </c>
      <c r="D18" s="272">
        <v>57.192432613911102</v>
      </c>
      <c r="E18" s="272">
        <v>6.9783964088333796</v>
      </c>
      <c r="F18" s="272">
        <v>19.466704424338499</v>
      </c>
      <c r="G18" s="272">
        <v>6.9813498318311904</v>
      </c>
      <c r="H18" s="272">
        <v>8.3012856135062396</v>
      </c>
      <c r="I18" s="254">
        <v>394945609038.76898</v>
      </c>
      <c r="J18" s="254">
        <v>256518287984.34698</v>
      </c>
      <c r="K18" s="255"/>
      <c r="L18" s="255"/>
      <c r="M18" s="255"/>
      <c r="N18" s="255"/>
      <c r="O18" s="255"/>
      <c r="P18" s="256"/>
      <c r="Q18" s="256"/>
      <c r="R18" s="60"/>
      <c r="S18" s="60"/>
      <c r="T18" s="60"/>
    </row>
    <row r="19" spans="2:20" ht="15" customHeight="1" x14ac:dyDescent="0.2">
      <c r="B19" s="267" t="s">
        <v>119</v>
      </c>
      <c r="C19" s="272">
        <v>24.6156139094137</v>
      </c>
      <c r="D19" s="272">
        <v>57.147641809309398</v>
      </c>
      <c r="E19" s="272">
        <v>7.0046132138809796</v>
      </c>
      <c r="F19" s="272">
        <v>21.000979933647301</v>
      </c>
      <c r="G19" s="272">
        <v>3.1683067101948099</v>
      </c>
      <c r="H19" s="272">
        <v>9.2481785172118993</v>
      </c>
      <c r="I19" s="254">
        <v>415018004786.539</v>
      </c>
      <c r="J19" s="254">
        <v>278521966365.65997</v>
      </c>
      <c r="K19" s="255"/>
      <c r="L19" s="255"/>
      <c r="M19" s="255"/>
      <c r="N19" s="255"/>
      <c r="O19" s="255"/>
      <c r="P19" s="256"/>
      <c r="Q19" s="256"/>
      <c r="R19" s="60"/>
      <c r="S19" s="60"/>
      <c r="T19" s="60"/>
    </row>
    <row r="20" spans="2:20" ht="15" customHeight="1" x14ac:dyDescent="0.2">
      <c r="B20" s="267" t="s">
        <v>120</v>
      </c>
      <c r="C20" s="272">
        <v>23.517127058501298</v>
      </c>
      <c r="D20" s="272">
        <v>55.354882622351397</v>
      </c>
      <c r="E20" s="272">
        <v>7.0570854806987597</v>
      </c>
      <c r="F20" s="272">
        <v>22.982598109833301</v>
      </c>
      <c r="G20" s="272">
        <v>3.21081865067835</v>
      </c>
      <c r="H20" s="272">
        <v>10.185354955046799</v>
      </c>
      <c r="I20" s="254">
        <v>429541436928.53699</v>
      </c>
      <c r="J20" s="254">
        <v>299915839827.21198</v>
      </c>
      <c r="K20" s="255"/>
      <c r="L20" s="255"/>
      <c r="M20" s="255"/>
      <c r="N20" s="255"/>
      <c r="O20" s="255"/>
      <c r="P20" s="256"/>
      <c r="Q20" s="256"/>
      <c r="R20" s="60"/>
      <c r="S20" s="60"/>
      <c r="T20" s="60"/>
    </row>
    <row r="21" spans="2:20" ht="15" customHeight="1" x14ac:dyDescent="0.2">
      <c r="B21" s="267" t="s">
        <v>121</v>
      </c>
      <c r="C21" s="272">
        <v>22.772707505519101</v>
      </c>
      <c r="D21" s="272">
        <v>52.903763932177903</v>
      </c>
      <c r="E21" s="272">
        <v>6.7160952364595801</v>
      </c>
      <c r="F21" s="272">
        <v>24.316419220220499</v>
      </c>
      <c r="G21" s="272">
        <v>2.8084367676754298</v>
      </c>
      <c r="H21" s="272">
        <v>11.07675528185</v>
      </c>
      <c r="I21" s="254">
        <v>443184809885.62097</v>
      </c>
      <c r="J21" s="254">
        <v>311727844118.34802</v>
      </c>
      <c r="K21" s="255"/>
      <c r="L21" s="255"/>
      <c r="M21" s="255"/>
      <c r="N21" s="255"/>
      <c r="O21" s="255"/>
      <c r="P21" s="256"/>
      <c r="Q21" s="256"/>
      <c r="R21" s="60"/>
      <c r="S21" s="60"/>
      <c r="T21" s="60"/>
    </row>
    <row r="22" spans="2:20" ht="15" customHeight="1" x14ac:dyDescent="0.2">
      <c r="B22" s="267" t="s">
        <v>159</v>
      </c>
      <c r="C22" s="272">
        <v>23.0539661147582</v>
      </c>
      <c r="D22" s="272">
        <v>52.417861788756902</v>
      </c>
      <c r="E22" s="272">
        <v>6.4177344042677902</v>
      </c>
      <c r="F22" s="272">
        <v>24.958477981961099</v>
      </c>
      <c r="G22" s="272">
        <v>2.8816327121327001</v>
      </c>
      <c r="H22" s="272">
        <v>11.5978076577053</v>
      </c>
      <c r="I22" s="254">
        <v>467567719831.55402</v>
      </c>
      <c r="J22" s="254">
        <v>330145457498.94397</v>
      </c>
      <c r="K22" s="255"/>
      <c r="L22" s="255"/>
      <c r="M22" s="255"/>
      <c r="N22" s="255"/>
      <c r="O22" s="255"/>
      <c r="P22" s="256"/>
      <c r="Q22" s="256"/>
      <c r="R22" s="60"/>
      <c r="S22" s="60"/>
      <c r="T22" s="60"/>
    </row>
    <row r="23" spans="2:20" ht="15" customHeight="1" x14ac:dyDescent="0.2">
      <c r="B23" s="267" t="s">
        <v>31</v>
      </c>
      <c r="C23" s="272">
        <v>24.149248248420399</v>
      </c>
      <c r="D23" s="272">
        <v>52.475566876034499</v>
      </c>
      <c r="E23" s="272">
        <v>6.5138878808875402</v>
      </c>
      <c r="F23" s="272">
        <v>27.722386520792501</v>
      </c>
      <c r="G23" s="272">
        <v>2.2716877654446002</v>
      </c>
      <c r="H23" s="272">
        <v>12.8413203101177</v>
      </c>
      <c r="I23" s="254">
        <v>506834610259.25098</v>
      </c>
      <c r="J23" s="254">
        <v>360217479788.29303</v>
      </c>
      <c r="K23" s="255"/>
      <c r="L23" s="255"/>
      <c r="M23" s="255"/>
      <c r="N23" s="255"/>
      <c r="O23" s="255"/>
      <c r="P23" s="256"/>
      <c r="Q23" s="256"/>
      <c r="R23" s="60"/>
      <c r="S23" s="60"/>
      <c r="T23" s="60"/>
    </row>
    <row r="24" spans="2:20" ht="15" customHeight="1" x14ac:dyDescent="0.2">
      <c r="B24" s="273" t="s">
        <v>32</v>
      </c>
      <c r="C24" s="274">
        <v>26.133742659938001</v>
      </c>
      <c r="D24" s="274">
        <v>60.092086477987202</v>
      </c>
      <c r="E24" s="274">
        <v>7.2574896086649403</v>
      </c>
      <c r="F24" s="274">
        <v>32.924364105665198</v>
      </c>
      <c r="G24" s="274">
        <v>3.0186701176809998</v>
      </c>
      <c r="H24" s="274">
        <v>14.1126143918992</v>
      </c>
      <c r="I24" s="265">
        <v>533271808912.638</v>
      </c>
      <c r="J24" s="265">
        <v>382627410838.27002</v>
      </c>
      <c r="M24" s="258"/>
      <c r="Q24" s="259"/>
    </row>
    <row r="25" spans="2:20" ht="15" customHeight="1" x14ac:dyDescent="0.2">
      <c r="B25" s="239" t="s">
        <v>0</v>
      </c>
      <c r="C25" s="240"/>
      <c r="D25" s="240"/>
      <c r="E25" s="240"/>
      <c r="F25" s="240"/>
      <c r="G25" s="240"/>
      <c r="H25" s="240"/>
      <c r="M25" s="260"/>
      <c r="N25" s="260"/>
      <c r="O25" s="260"/>
      <c r="P25" s="260"/>
      <c r="Q25" s="260"/>
      <c r="R25" s="261"/>
    </row>
    <row r="26" spans="2:20" ht="15" customHeight="1" x14ac:dyDescent="0.2">
      <c r="C26" s="275"/>
      <c r="D26" s="275"/>
      <c r="E26" s="275"/>
      <c r="F26" s="275"/>
      <c r="G26" s="275"/>
      <c r="H26" s="275"/>
      <c r="M26" s="262"/>
      <c r="N26" s="262"/>
      <c r="O26" s="262"/>
      <c r="P26" s="262"/>
      <c r="Q26" s="262"/>
      <c r="R26" s="263"/>
      <c r="S26" s="263"/>
      <c r="T26" s="263"/>
    </row>
    <row r="27" spans="2:20" ht="15" customHeight="1" x14ac:dyDescent="0.2">
      <c r="C27" s="275"/>
      <c r="D27" s="275"/>
      <c r="E27" s="275"/>
      <c r="F27" s="275"/>
      <c r="G27" s="275"/>
      <c r="H27" s="275"/>
      <c r="M27" s="262"/>
      <c r="N27" s="262"/>
      <c r="O27" s="262"/>
      <c r="P27" s="262"/>
      <c r="Q27" s="262"/>
      <c r="R27" s="263"/>
      <c r="S27" s="263"/>
      <c r="T27" s="263"/>
    </row>
    <row r="28" spans="2:20" ht="15" customHeight="1" x14ac:dyDescent="0.2">
      <c r="C28" s="275"/>
      <c r="D28" s="275"/>
      <c r="E28" s="275"/>
      <c r="F28" s="275"/>
      <c r="G28" s="275"/>
      <c r="H28" s="275"/>
      <c r="M28" s="262"/>
      <c r="N28" s="262"/>
      <c r="O28" s="262"/>
      <c r="P28" s="262"/>
      <c r="Q28" s="262"/>
      <c r="R28" s="263"/>
      <c r="S28" s="263"/>
      <c r="T28" s="263"/>
    </row>
  </sheetData>
  <pageMargins left="0.75" right="0.75" top="1" bottom="1" header="0.5" footer="0.5"/>
  <pageSetup paperSize="9"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2"/>
  <sheetViews>
    <sheetView zoomScaleNormal="100" zoomScaleSheetLayoutView="100" workbookViewId="0">
      <selection activeCell="H9" sqref="H9"/>
    </sheetView>
  </sheetViews>
  <sheetFormatPr defaultColWidth="9.140625" defaultRowHeight="15" customHeight="1" x14ac:dyDescent="0.2"/>
  <cols>
    <col min="1" max="1" width="9.140625" style="60"/>
    <col min="2" max="2" width="24.140625" style="229" customWidth="1"/>
    <col min="3" max="4" width="12" style="229" customWidth="1"/>
    <col min="5" max="5" width="9.28515625" style="229" customWidth="1"/>
    <col min="6" max="6" width="9.28515625" style="247" customWidth="1"/>
    <col min="7" max="8" width="13.140625" style="247" customWidth="1"/>
    <col min="9" max="9" width="13.140625" style="248" customWidth="1"/>
    <col min="10" max="10" width="14" style="248" customWidth="1"/>
    <col min="11" max="11" width="13.140625" style="248" customWidth="1"/>
    <col min="12" max="13" width="13.140625" style="247" customWidth="1"/>
    <col min="14" max="56" width="9.140625" style="60" customWidth="1"/>
    <col min="57" max="246" width="9.140625" style="60"/>
    <col min="247" max="247" width="50.5703125" style="60" bestFit="1" customWidth="1"/>
    <col min="248" max="262" width="9.28515625" style="60" customWidth="1"/>
    <col min="263" max="265" width="13.140625" style="60" customWidth="1"/>
    <col min="266" max="266" width="14" style="60" customWidth="1"/>
    <col min="267" max="269" width="13.140625" style="60" customWidth="1"/>
    <col min="270" max="312" width="9.140625" style="60" customWidth="1"/>
    <col min="313" max="502" width="9.140625" style="60"/>
    <col min="503" max="503" width="50.5703125" style="60" bestFit="1" customWidth="1"/>
    <col min="504" max="518" width="9.28515625" style="60" customWidth="1"/>
    <col min="519" max="521" width="13.140625" style="60" customWidth="1"/>
    <col min="522" max="522" width="14" style="60" customWidth="1"/>
    <col min="523" max="525" width="13.140625" style="60" customWidth="1"/>
    <col min="526" max="568" width="9.140625" style="60" customWidth="1"/>
    <col min="569" max="758" width="9.140625" style="60"/>
    <col min="759" max="759" width="50.5703125" style="60" bestFit="1" customWidth="1"/>
    <col min="760" max="774" width="9.28515625" style="60" customWidth="1"/>
    <col min="775" max="777" width="13.140625" style="60" customWidth="1"/>
    <col min="778" max="778" width="14" style="60" customWidth="1"/>
    <col min="779" max="781" width="13.140625" style="60" customWidth="1"/>
    <col min="782" max="824" width="9.140625" style="60" customWidth="1"/>
    <col min="825" max="1014" width="9.140625" style="60"/>
    <col min="1015" max="1015" width="50.5703125" style="60" bestFit="1" customWidth="1"/>
    <col min="1016" max="1030" width="9.28515625" style="60" customWidth="1"/>
    <col min="1031" max="1033" width="13.140625" style="60" customWidth="1"/>
    <col min="1034" max="1034" width="14" style="60" customWidth="1"/>
    <col min="1035" max="1037" width="13.140625" style="60" customWidth="1"/>
    <col min="1038" max="1080" width="9.140625" style="60" customWidth="1"/>
    <col min="1081" max="1270" width="9.140625" style="60"/>
    <col min="1271" max="1271" width="50.5703125" style="60" bestFit="1" customWidth="1"/>
    <col min="1272" max="1286" width="9.28515625" style="60" customWidth="1"/>
    <col min="1287" max="1289" width="13.140625" style="60" customWidth="1"/>
    <col min="1290" max="1290" width="14" style="60" customWidth="1"/>
    <col min="1291" max="1293" width="13.140625" style="60" customWidth="1"/>
    <col min="1294" max="1336" width="9.140625" style="60" customWidth="1"/>
    <col min="1337" max="1526" width="9.140625" style="60"/>
    <col min="1527" max="1527" width="50.5703125" style="60" bestFit="1" customWidth="1"/>
    <col min="1528" max="1542" width="9.28515625" style="60" customWidth="1"/>
    <col min="1543" max="1545" width="13.140625" style="60" customWidth="1"/>
    <col min="1546" max="1546" width="14" style="60" customWidth="1"/>
    <col min="1547" max="1549" width="13.140625" style="60" customWidth="1"/>
    <col min="1550" max="1592" width="9.140625" style="60" customWidth="1"/>
    <col min="1593" max="1782" width="9.140625" style="60"/>
    <col min="1783" max="1783" width="50.5703125" style="60" bestFit="1" customWidth="1"/>
    <col min="1784" max="1798" width="9.28515625" style="60" customWidth="1"/>
    <col min="1799" max="1801" width="13.140625" style="60" customWidth="1"/>
    <col min="1802" max="1802" width="14" style="60" customWidth="1"/>
    <col min="1803" max="1805" width="13.140625" style="60" customWidth="1"/>
    <col min="1806" max="1848" width="9.140625" style="60" customWidth="1"/>
    <col min="1849" max="2038" width="9.140625" style="60"/>
    <col min="2039" max="2039" width="50.5703125" style="60" bestFit="1" customWidth="1"/>
    <col min="2040" max="2054" width="9.28515625" style="60" customWidth="1"/>
    <col min="2055" max="2057" width="13.140625" style="60" customWidth="1"/>
    <col min="2058" max="2058" width="14" style="60" customWidth="1"/>
    <col min="2059" max="2061" width="13.140625" style="60" customWidth="1"/>
    <col min="2062" max="2104" width="9.140625" style="60" customWidth="1"/>
    <col min="2105" max="2294" width="9.140625" style="60"/>
    <col min="2295" max="2295" width="50.5703125" style="60" bestFit="1" customWidth="1"/>
    <col min="2296" max="2310" width="9.28515625" style="60" customWidth="1"/>
    <col min="2311" max="2313" width="13.140625" style="60" customWidth="1"/>
    <col min="2314" max="2314" width="14" style="60" customWidth="1"/>
    <col min="2315" max="2317" width="13.140625" style="60" customWidth="1"/>
    <col min="2318" max="2360" width="9.140625" style="60" customWidth="1"/>
    <col min="2361" max="2550" width="9.140625" style="60"/>
    <col min="2551" max="2551" width="50.5703125" style="60" bestFit="1" customWidth="1"/>
    <col min="2552" max="2566" width="9.28515625" style="60" customWidth="1"/>
    <col min="2567" max="2569" width="13.140625" style="60" customWidth="1"/>
    <col min="2570" max="2570" width="14" style="60" customWidth="1"/>
    <col min="2571" max="2573" width="13.140625" style="60" customWidth="1"/>
    <col min="2574" max="2616" width="9.140625" style="60" customWidth="1"/>
    <col min="2617" max="2806" width="9.140625" style="60"/>
    <col min="2807" max="2807" width="50.5703125" style="60" bestFit="1" customWidth="1"/>
    <col min="2808" max="2822" width="9.28515625" style="60" customWidth="1"/>
    <col min="2823" max="2825" width="13.140625" style="60" customWidth="1"/>
    <col min="2826" max="2826" width="14" style="60" customWidth="1"/>
    <col min="2827" max="2829" width="13.140625" style="60" customWidth="1"/>
    <col min="2830" max="2872" width="9.140625" style="60" customWidth="1"/>
    <col min="2873" max="3062" width="9.140625" style="60"/>
    <col min="3063" max="3063" width="50.5703125" style="60" bestFit="1" customWidth="1"/>
    <col min="3064" max="3078" width="9.28515625" style="60" customWidth="1"/>
    <col min="3079" max="3081" width="13.140625" style="60" customWidth="1"/>
    <col min="3082" max="3082" width="14" style="60" customWidth="1"/>
    <col min="3083" max="3085" width="13.140625" style="60" customWidth="1"/>
    <col min="3086" max="3128" width="9.140625" style="60" customWidth="1"/>
    <col min="3129" max="3318" width="9.140625" style="60"/>
    <col min="3319" max="3319" width="50.5703125" style="60" bestFit="1" customWidth="1"/>
    <col min="3320" max="3334" width="9.28515625" style="60" customWidth="1"/>
    <col min="3335" max="3337" width="13.140625" style="60" customWidth="1"/>
    <col min="3338" max="3338" width="14" style="60" customWidth="1"/>
    <col min="3339" max="3341" width="13.140625" style="60" customWidth="1"/>
    <col min="3342" max="3384" width="9.140625" style="60" customWidth="1"/>
    <col min="3385" max="3574" width="9.140625" style="60"/>
    <col min="3575" max="3575" width="50.5703125" style="60" bestFit="1" customWidth="1"/>
    <col min="3576" max="3590" width="9.28515625" style="60" customWidth="1"/>
    <col min="3591" max="3593" width="13.140625" style="60" customWidth="1"/>
    <col min="3594" max="3594" width="14" style="60" customWidth="1"/>
    <col min="3595" max="3597" width="13.140625" style="60" customWidth="1"/>
    <col min="3598" max="3640" width="9.140625" style="60" customWidth="1"/>
    <col min="3641" max="3830" width="9.140625" style="60"/>
    <col min="3831" max="3831" width="50.5703125" style="60" bestFit="1" customWidth="1"/>
    <col min="3832" max="3846" width="9.28515625" style="60" customWidth="1"/>
    <col min="3847" max="3849" width="13.140625" style="60" customWidth="1"/>
    <col min="3850" max="3850" width="14" style="60" customWidth="1"/>
    <col min="3851" max="3853" width="13.140625" style="60" customWidth="1"/>
    <col min="3854" max="3896" width="9.140625" style="60" customWidth="1"/>
    <col min="3897" max="4086" width="9.140625" style="60"/>
    <col min="4087" max="4087" width="50.5703125" style="60" bestFit="1" customWidth="1"/>
    <col min="4088" max="4102" width="9.28515625" style="60" customWidth="1"/>
    <col min="4103" max="4105" width="13.140625" style="60" customWidth="1"/>
    <col min="4106" max="4106" width="14" style="60" customWidth="1"/>
    <col min="4107" max="4109" width="13.140625" style="60" customWidth="1"/>
    <col min="4110" max="4152" width="9.140625" style="60" customWidth="1"/>
    <col min="4153" max="4342" width="9.140625" style="60"/>
    <col min="4343" max="4343" width="50.5703125" style="60" bestFit="1" customWidth="1"/>
    <col min="4344" max="4358" width="9.28515625" style="60" customWidth="1"/>
    <col min="4359" max="4361" width="13.140625" style="60" customWidth="1"/>
    <col min="4362" max="4362" width="14" style="60" customWidth="1"/>
    <col min="4363" max="4365" width="13.140625" style="60" customWidth="1"/>
    <col min="4366" max="4408" width="9.140625" style="60" customWidth="1"/>
    <col min="4409" max="4598" width="9.140625" style="60"/>
    <col min="4599" max="4599" width="50.5703125" style="60" bestFit="1" customWidth="1"/>
    <col min="4600" max="4614" width="9.28515625" style="60" customWidth="1"/>
    <col min="4615" max="4617" width="13.140625" style="60" customWidth="1"/>
    <col min="4618" max="4618" width="14" style="60" customWidth="1"/>
    <col min="4619" max="4621" width="13.140625" style="60" customWidth="1"/>
    <col min="4622" max="4664" width="9.140625" style="60" customWidth="1"/>
    <col min="4665" max="4854" width="9.140625" style="60"/>
    <col min="4855" max="4855" width="50.5703125" style="60" bestFit="1" customWidth="1"/>
    <col min="4856" max="4870" width="9.28515625" style="60" customWidth="1"/>
    <col min="4871" max="4873" width="13.140625" style="60" customWidth="1"/>
    <col min="4874" max="4874" width="14" style="60" customWidth="1"/>
    <col min="4875" max="4877" width="13.140625" style="60" customWidth="1"/>
    <col min="4878" max="4920" width="9.140625" style="60" customWidth="1"/>
    <col min="4921" max="5110" width="9.140625" style="60"/>
    <col min="5111" max="5111" width="50.5703125" style="60" bestFit="1" customWidth="1"/>
    <col min="5112" max="5126" width="9.28515625" style="60" customWidth="1"/>
    <col min="5127" max="5129" width="13.140625" style="60" customWidth="1"/>
    <col min="5130" max="5130" width="14" style="60" customWidth="1"/>
    <col min="5131" max="5133" width="13.140625" style="60" customWidth="1"/>
    <col min="5134" max="5176" width="9.140625" style="60" customWidth="1"/>
    <col min="5177" max="5366" width="9.140625" style="60"/>
    <col min="5367" max="5367" width="50.5703125" style="60" bestFit="1" customWidth="1"/>
    <col min="5368" max="5382" width="9.28515625" style="60" customWidth="1"/>
    <col min="5383" max="5385" width="13.140625" style="60" customWidth="1"/>
    <col min="5386" max="5386" width="14" style="60" customWidth="1"/>
    <col min="5387" max="5389" width="13.140625" style="60" customWidth="1"/>
    <col min="5390" max="5432" width="9.140625" style="60" customWidth="1"/>
    <col min="5433" max="5622" width="9.140625" style="60"/>
    <col min="5623" max="5623" width="50.5703125" style="60" bestFit="1" customWidth="1"/>
    <col min="5624" max="5638" width="9.28515625" style="60" customWidth="1"/>
    <col min="5639" max="5641" width="13.140625" style="60" customWidth="1"/>
    <col min="5642" max="5642" width="14" style="60" customWidth="1"/>
    <col min="5643" max="5645" width="13.140625" style="60" customWidth="1"/>
    <col min="5646" max="5688" width="9.140625" style="60" customWidth="1"/>
    <col min="5689" max="5878" width="9.140625" style="60"/>
    <col min="5879" max="5879" width="50.5703125" style="60" bestFit="1" customWidth="1"/>
    <col min="5880" max="5894" width="9.28515625" style="60" customWidth="1"/>
    <col min="5895" max="5897" width="13.140625" style="60" customWidth="1"/>
    <col min="5898" max="5898" width="14" style="60" customWidth="1"/>
    <col min="5899" max="5901" width="13.140625" style="60" customWidth="1"/>
    <col min="5902" max="5944" width="9.140625" style="60" customWidth="1"/>
    <col min="5945" max="6134" width="9.140625" style="60"/>
    <col min="6135" max="6135" width="50.5703125" style="60" bestFit="1" customWidth="1"/>
    <col min="6136" max="6150" width="9.28515625" style="60" customWidth="1"/>
    <col min="6151" max="6153" width="13.140625" style="60" customWidth="1"/>
    <col min="6154" max="6154" width="14" style="60" customWidth="1"/>
    <col min="6155" max="6157" width="13.140625" style="60" customWidth="1"/>
    <col min="6158" max="6200" width="9.140625" style="60" customWidth="1"/>
    <col min="6201" max="6390" width="9.140625" style="60"/>
    <col min="6391" max="6391" width="50.5703125" style="60" bestFit="1" customWidth="1"/>
    <col min="6392" max="6406" width="9.28515625" style="60" customWidth="1"/>
    <col min="6407" max="6409" width="13.140625" style="60" customWidth="1"/>
    <col min="6410" max="6410" width="14" style="60" customWidth="1"/>
    <col min="6411" max="6413" width="13.140625" style="60" customWidth="1"/>
    <col min="6414" max="6456" width="9.140625" style="60" customWidth="1"/>
    <col min="6457" max="6646" width="9.140625" style="60"/>
    <col min="6647" max="6647" width="50.5703125" style="60" bestFit="1" customWidth="1"/>
    <col min="6648" max="6662" width="9.28515625" style="60" customWidth="1"/>
    <col min="6663" max="6665" width="13.140625" style="60" customWidth="1"/>
    <col min="6666" max="6666" width="14" style="60" customWidth="1"/>
    <col min="6667" max="6669" width="13.140625" style="60" customWidth="1"/>
    <col min="6670" max="6712" width="9.140625" style="60" customWidth="1"/>
    <col min="6713" max="6902" width="9.140625" style="60"/>
    <col min="6903" max="6903" width="50.5703125" style="60" bestFit="1" customWidth="1"/>
    <col min="6904" max="6918" width="9.28515625" style="60" customWidth="1"/>
    <col min="6919" max="6921" width="13.140625" style="60" customWidth="1"/>
    <col min="6922" max="6922" width="14" style="60" customWidth="1"/>
    <col min="6923" max="6925" width="13.140625" style="60" customWidth="1"/>
    <col min="6926" max="6968" width="9.140625" style="60" customWidth="1"/>
    <col min="6969" max="7158" width="9.140625" style="60"/>
    <col min="7159" max="7159" width="50.5703125" style="60" bestFit="1" customWidth="1"/>
    <col min="7160" max="7174" width="9.28515625" style="60" customWidth="1"/>
    <col min="7175" max="7177" width="13.140625" style="60" customWidth="1"/>
    <col min="7178" max="7178" width="14" style="60" customWidth="1"/>
    <col min="7179" max="7181" width="13.140625" style="60" customWidth="1"/>
    <col min="7182" max="7224" width="9.140625" style="60" customWidth="1"/>
    <col min="7225" max="7414" width="9.140625" style="60"/>
    <col min="7415" max="7415" width="50.5703125" style="60" bestFit="1" customWidth="1"/>
    <col min="7416" max="7430" width="9.28515625" style="60" customWidth="1"/>
    <col min="7431" max="7433" width="13.140625" style="60" customWidth="1"/>
    <col min="7434" max="7434" width="14" style="60" customWidth="1"/>
    <col min="7435" max="7437" width="13.140625" style="60" customWidth="1"/>
    <col min="7438" max="7480" width="9.140625" style="60" customWidth="1"/>
    <col min="7481" max="7670" width="9.140625" style="60"/>
    <col min="7671" max="7671" width="50.5703125" style="60" bestFit="1" customWidth="1"/>
    <col min="7672" max="7686" width="9.28515625" style="60" customWidth="1"/>
    <col min="7687" max="7689" width="13.140625" style="60" customWidth="1"/>
    <col min="7690" max="7690" width="14" style="60" customWidth="1"/>
    <col min="7691" max="7693" width="13.140625" style="60" customWidth="1"/>
    <col min="7694" max="7736" width="9.140625" style="60" customWidth="1"/>
    <col min="7737" max="7926" width="9.140625" style="60"/>
    <col min="7927" max="7927" width="50.5703125" style="60" bestFit="1" customWidth="1"/>
    <col min="7928" max="7942" width="9.28515625" style="60" customWidth="1"/>
    <col min="7943" max="7945" width="13.140625" style="60" customWidth="1"/>
    <col min="7946" max="7946" width="14" style="60" customWidth="1"/>
    <col min="7947" max="7949" width="13.140625" style="60" customWidth="1"/>
    <col min="7950" max="7992" width="9.140625" style="60" customWidth="1"/>
    <col min="7993" max="8182" width="9.140625" style="60"/>
    <col min="8183" max="8183" width="50.5703125" style="60" bestFit="1" customWidth="1"/>
    <col min="8184" max="8198" width="9.28515625" style="60" customWidth="1"/>
    <col min="8199" max="8201" width="13.140625" style="60" customWidth="1"/>
    <col min="8202" max="8202" width="14" style="60" customWidth="1"/>
    <col min="8203" max="8205" width="13.140625" style="60" customWidth="1"/>
    <col min="8206" max="8248" width="9.140625" style="60" customWidth="1"/>
    <col min="8249" max="8438" width="9.140625" style="60"/>
    <col min="8439" max="8439" width="50.5703125" style="60" bestFit="1" customWidth="1"/>
    <col min="8440" max="8454" width="9.28515625" style="60" customWidth="1"/>
    <col min="8455" max="8457" width="13.140625" style="60" customWidth="1"/>
    <col min="8458" max="8458" width="14" style="60" customWidth="1"/>
    <col min="8459" max="8461" width="13.140625" style="60" customWidth="1"/>
    <col min="8462" max="8504" width="9.140625" style="60" customWidth="1"/>
    <col min="8505" max="8694" width="9.140625" style="60"/>
    <col min="8695" max="8695" width="50.5703125" style="60" bestFit="1" customWidth="1"/>
    <col min="8696" max="8710" width="9.28515625" style="60" customWidth="1"/>
    <col min="8711" max="8713" width="13.140625" style="60" customWidth="1"/>
    <col min="8714" max="8714" width="14" style="60" customWidth="1"/>
    <col min="8715" max="8717" width="13.140625" style="60" customWidth="1"/>
    <col min="8718" max="8760" width="9.140625" style="60" customWidth="1"/>
    <col min="8761" max="8950" width="9.140625" style="60"/>
    <col min="8951" max="8951" width="50.5703125" style="60" bestFit="1" customWidth="1"/>
    <col min="8952" max="8966" width="9.28515625" style="60" customWidth="1"/>
    <col min="8967" max="8969" width="13.140625" style="60" customWidth="1"/>
    <col min="8970" max="8970" width="14" style="60" customWidth="1"/>
    <col min="8971" max="8973" width="13.140625" style="60" customWidth="1"/>
    <col min="8974" max="9016" width="9.140625" style="60" customWidth="1"/>
    <col min="9017" max="9206" width="9.140625" style="60"/>
    <col min="9207" max="9207" width="50.5703125" style="60" bestFit="1" customWidth="1"/>
    <col min="9208" max="9222" width="9.28515625" style="60" customWidth="1"/>
    <col min="9223" max="9225" width="13.140625" style="60" customWidth="1"/>
    <col min="9226" max="9226" width="14" style="60" customWidth="1"/>
    <col min="9227" max="9229" width="13.140625" style="60" customWidth="1"/>
    <col min="9230" max="9272" width="9.140625" style="60" customWidth="1"/>
    <col min="9273" max="9462" width="9.140625" style="60"/>
    <col min="9463" max="9463" width="50.5703125" style="60" bestFit="1" customWidth="1"/>
    <col min="9464" max="9478" width="9.28515625" style="60" customWidth="1"/>
    <col min="9479" max="9481" width="13.140625" style="60" customWidth="1"/>
    <col min="9482" max="9482" width="14" style="60" customWidth="1"/>
    <col min="9483" max="9485" width="13.140625" style="60" customWidth="1"/>
    <col min="9486" max="9528" width="9.140625" style="60" customWidth="1"/>
    <col min="9529" max="9718" width="9.140625" style="60"/>
    <col min="9719" max="9719" width="50.5703125" style="60" bestFit="1" customWidth="1"/>
    <col min="9720" max="9734" width="9.28515625" style="60" customWidth="1"/>
    <col min="9735" max="9737" width="13.140625" style="60" customWidth="1"/>
    <col min="9738" max="9738" width="14" style="60" customWidth="1"/>
    <col min="9739" max="9741" width="13.140625" style="60" customWidth="1"/>
    <col min="9742" max="9784" width="9.140625" style="60" customWidth="1"/>
    <col min="9785" max="9974" width="9.140625" style="60"/>
    <col min="9975" max="9975" width="50.5703125" style="60" bestFit="1" customWidth="1"/>
    <col min="9976" max="9990" width="9.28515625" style="60" customWidth="1"/>
    <col min="9991" max="9993" width="13.140625" style="60" customWidth="1"/>
    <col min="9994" max="9994" width="14" style="60" customWidth="1"/>
    <col min="9995" max="9997" width="13.140625" style="60" customWidth="1"/>
    <col min="9998" max="10040" width="9.140625" style="60" customWidth="1"/>
    <col min="10041" max="10230" width="9.140625" style="60"/>
    <col min="10231" max="10231" width="50.5703125" style="60" bestFit="1" customWidth="1"/>
    <col min="10232" max="10246" width="9.28515625" style="60" customWidth="1"/>
    <col min="10247" max="10249" width="13.140625" style="60" customWidth="1"/>
    <col min="10250" max="10250" width="14" style="60" customWidth="1"/>
    <col min="10251" max="10253" width="13.140625" style="60" customWidth="1"/>
    <col min="10254" max="10296" width="9.140625" style="60" customWidth="1"/>
    <col min="10297" max="10486" width="9.140625" style="60"/>
    <col min="10487" max="10487" width="50.5703125" style="60" bestFit="1" customWidth="1"/>
    <col min="10488" max="10502" width="9.28515625" style="60" customWidth="1"/>
    <col min="10503" max="10505" width="13.140625" style="60" customWidth="1"/>
    <col min="10506" max="10506" width="14" style="60" customWidth="1"/>
    <col min="10507" max="10509" width="13.140625" style="60" customWidth="1"/>
    <col min="10510" max="10552" width="9.140625" style="60" customWidth="1"/>
    <col min="10553" max="10742" width="9.140625" style="60"/>
    <col min="10743" max="10743" width="50.5703125" style="60" bestFit="1" customWidth="1"/>
    <col min="10744" max="10758" width="9.28515625" style="60" customWidth="1"/>
    <col min="10759" max="10761" width="13.140625" style="60" customWidth="1"/>
    <col min="10762" max="10762" width="14" style="60" customWidth="1"/>
    <col min="10763" max="10765" width="13.140625" style="60" customWidth="1"/>
    <col min="10766" max="10808" width="9.140625" style="60" customWidth="1"/>
    <col min="10809" max="10998" width="9.140625" style="60"/>
    <col min="10999" max="10999" width="50.5703125" style="60" bestFit="1" customWidth="1"/>
    <col min="11000" max="11014" width="9.28515625" style="60" customWidth="1"/>
    <col min="11015" max="11017" width="13.140625" style="60" customWidth="1"/>
    <col min="11018" max="11018" width="14" style="60" customWidth="1"/>
    <col min="11019" max="11021" width="13.140625" style="60" customWidth="1"/>
    <col min="11022" max="11064" width="9.140625" style="60" customWidth="1"/>
    <col min="11065" max="11254" width="9.140625" style="60"/>
    <col min="11255" max="11255" width="50.5703125" style="60" bestFit="1" customWidth="1"/>
    <col min="11256" max="11270" width="9.28515625" style="60" customWidth="1"/>
    <col min="11271" max="11273" width="13.140625" style="60" customWidth="1"/>
    <col min="11274" max="11274" width="14" style="60" customWidth="1"/>
    <col min="11275" max="11277" width="13.140625" style="60" customWidth="1"/>
    <col min="11278" max="11320" width="9.140625" style="60" customWidth="1"/>
    <col min="11321" max="11510" width="9.140625" style="60"/>
    <col min="11511" max="11511" width="50.5703125" style="60" bestFit="1" customWidth="1"/>
    <col min="11512" max="11526" width="9.28515625" style="60" customWidth="1"/>
    <col min="11527" max="11529" width="13.140625" style="60" customWidth="1"/>
    <col min="11530" max="11530" width="14" style="60" customWidth="1"/>
    <col min="11531" max="11533" width="13.140625" style="60" customWidth="1"/>
    <col min="11534" max="11576" width="9.140625" style="60" customWidth="1"/>
    <col min="11577" max="11766" width="9.140625" style="60"/>
    <col min="11767" max="11767" width="50.5703125" style="60" bestFit="1" customWidth="1"/>
    <col min="11768" max="11782" width="9.28515625" style="60" customWidth="1"/>
    <col min="11783" max="11785" width="13.140625" style="60" customWidth="1"/>
    <col min="11786" max="11786" width="14" style="60" customWidth="1"/>
    <col min="11787" max="11789" width="13.140625" style="60" customWidth="1"/>
    <col min="11790" max="11832" width="9.140625" style="60" customWidth="1"/>
    <col min="11833" max="12022" width="9.140625" style="60"/>
    <col min="12023" max="12023" width="50.5703125" style="60" bestFit="1" customWidth="1"/>
    <col min="12024" max="12038" width="9.28515625" style="60" customWidth="1"/>
    <col min="12039" max="12041" width="13.140625" style="60" customWidth="1"/>
    <col min="12042" max="12042" width="14" style="60" customWidth="1"/>
    <col min="12043" max="12045" width="13.140625" style="60" customWidth="1"/>
    <col min="12046" max="12088" width="9.140625" style="60" customWidth="1"/>
    <col min="12089" max="12278" width="9.140625" style="60"/>
    <col min="12279" max="12279" width="50.5703125" style="60" bestFit="1" customWidth="1"/>
    <col min="12280" max="12294" width="9.28515625" style="60" customWidth="1"/>
    <col min="12295" max="12297" width="13.140625" style="60" customWidth="1"/>
    <col min="12298" max="12298" width="14" style="60" customWidth="1"/>
    <col min="12299" max="12301" width="13.140625" style="60" customWidth="1"/>
    <col min="12302" max="12344" width="9.140625" style="60" customWidth="1"/>
    <col min="12345" max="12534" width="9.140625" style="60"/>
    <col min="12535" max="12535" width="50.5703125" style="60" bestFit="1" customWidth="1"/>
    <col min="12536" max="12550" width="9.28515625" style="60" customWidth="1"/>
    <col min="12551" max="12553" width="13.140625" style="60" customWidth="1"/>
    <col min="12554" max="12554" width="14" style="60" customWidth="1"/>
    <col min="12555" max="12557" width="13.140625" style="60" customWidth="1"/>
    <col min="12558" max="12600" width="9.140625" style="60" customWidth="1"/>
    <col min="12601" max="12790" width="9.140625" style="60"/>
    <col min="12791" max="12791" width="50.5703125" style="60" bestFit="1" customWidth="1"/>
    <col min="12792" max="12806" width="9.28515625" style="60" customWidth="1"/>
    <col min="12807" max="12809" width="13.140625" style="60" customWidth="1"/>
    <col min="12810" max="12810" width="14" style="60" customWidth="1"/>
    <col min="12811" max="12813" width="13.140625" style="60" customWidth="1"/>
    <col min="12814" max="12856" width="9.140625" style="60" customWidth="1"/>
    <col min="12857" max="13046" width="9.140625" style="60"/>
    <col min="13047" max="13047" width="50.5703125" style="60" bestFit="1" customWidth="1"/>
    <col min="13048" max="13062" width="9.28515625" style="60" customWidth="1"/>
    <col min="13063" max="13065" width="13.140625" style="60" customWidth="1"/>
    <col min="13066" max="13066" width="14" style="60" customWidth="1"/>
    <col min="13067" max="13069" width="13.140625" style="60" customWidth="1"/>
    <col min="13070" max="13112" width="9.140625" style="60" customWidth="1"/>
    <col min="13113" max="13302" width="9.140625" style="60"/>
    <col min="13303" max="13303" width="50.5703125" style="60" bestFit="1" customWidth="1"/>
    <col min="13304" max="13318" width="9.28515625" style="60" customWidth="1"/>
    <col min="13319" max="13321" width="13.140625" style="60" customWidth="1"/>
    <col min="13322" max="13322" width="14" style="60" customWidth="1"/>
    <col min="13323" max="13325" width="13.140625" style="60" customWidth="1"/>
    <col min="13326" max="13368" width="9.140625" style="60" customWidth="1"/>
    <col min="13369" max="13558" width="9.140625" style="60"/>
    <col min="13559" max="13559" width="50.5703125" style="60" bestFit="1" customWidth="1"/>
    <col min="13560" max="13574" width="9.28515625" style="60" customWidth="1"/>
    <col min="13575" max="13577" width="13.140625" style="60" customWidth="1"/>
    <col min="13578" max="13578" width="14" style="60" customWidth="1"/>
    <col min="13579" max="13581" width="13.140625" style="60" customWidth="1"/>
    <col min="13582" max="13624" width="9.140625" style="60" customWidth="1"/>
    <col min="13625" max="13814" width="9.140625" style="60"/>
    <col min="13815" max="13815" width="50.5703125" style="60" bestFit="1" customWidth="1"/>
    <col min="13816" max="13830" width="9.28515625" style="60" customWidth="1"/>
    <col min="13831" max="13833" width="13.140625" style="60" customWidth="1"/>
    <col min="13834" max="13834" width="14" style="60" customWidth="1"/>
    <col min="13835" max="13837" width="13.140625" style="60" customWidth="1"/>
    <col min="13838" max="13880" width="9.140625" style="60" customWidth="1"/>
    <col min="13881" max="14070" width="9.140625" style="60"/>
    <col min="14071" max="14071" width="50.5703125" style="60" bestFit="1" customWidth="1"/>
    <col min="14072" max="14086" width="9.28515625" style="60" customWidth="1"/>
    <col min="14087" max="14089" width="13.140625" style="60" customWidth="1"/>
    <col min="14090" max="14090" width="14" style="60" customWidth="1"/>
    <col min="14091" max="14093" width="13.140625" style="60" customWidth="1"/>
    <col min="14094" max="14136" width="9.140625" style="60" customWidth="1"/>
    <col min="14137" max="14326" width="9.140625" style="60"/>
    <col min="14327" max="14327" width="50.5703125" style="60" bestFit="1" customWidth="1"/>
    <col min="14328" max="14342" width="9.28515625" style="60" customWidth="1"/>
    <col min="14343" max="14345" width="13.140625" style="60" customWidth="1"/>
    <col min="14346" max="14346" width="14" style="60" customWidth="1"/>
    <col min="14347" max="14349" width="13.140625" style="60" customWidth="1"/>
    <col min="14350" max="14392" width="9.140625" style="60" customWidth="1"/>
    <col min="14393" max="14582" width="9.140625" style="60"/>
    <col min="14583" max="14583" width="50.5703125" style="60" bestFit="1" customWidth="1"/>
    <col min="14584" max="14598" width="9.28515625" style="60" customWidth="1"/>
    <col min="14599" max="14601" width="13.140625" style="60" customWidth="1"/>
    <col min="14602" max="14602" width="14" style="60" customWidth="1"/>
    <col min="14603" max="14605" width="13.140625" style="60" customWidth="1"/>
    <col min="14606" max="14648" width="9.140625" style="60" customWidth="1"/>
    <col min="14649" max="14838" width="9.140625" style="60"/>
    <col min="14839" max="14839" width="50.5703125" style="60" bestFit="1" customWidth="1"/>
    <col min="14840" max="14854" width="9.28515625" style="60" customWidth="1"/>
    <col min="14855" max="14857" width="13.140625" style="60" customWidth="1"/>
    <col min="14858" max="14858" width="14" style="60" customWidth="1"/>
    <col min="14859" max="14861" width="13.140625" style="60" customWidth="1"/>
    <col min="14862" max="14904" width="9.140625" style="60" customWidth="1"/>
    <col min="14905" max="15094" width="9.140625" style="60"/>
    <col min="15095" max="15095" width="50.5703125" style="60" bestFit="1" customWidth="1"/>
    <col min="15096" max="15110" width="9.28515625" style="60" customWidth="1"/>
    <col min="15111" max="15113" width="13.140625" style="60" customWidth="1"/>
    <col min="15114" max="15114" width="14" style="60" customWidth="1"/>
    <col min="15115" max="15117" width="13.140625" style="60" customWidth="1"/>
    <col min="15118" max="15160" width="9.140625" style="60" customWidth="1"/>
    <col min="15161" max="15350" width="9.140625" style="60"/>
    <col min="15351" max="15351" width="50.5703125" style="60" bestFit="1" customWidth="1"/>
    <col min="15352" max="15366" width="9.28515625" style="60" customWidth="1"/>
    <col min="15367" max="15369" width="13.140625" style="60" customWidth="1"/>
    <col min="15370" max="15370" width="14" style="60" customWidth="1"/>
    <col min="15371" max="15373" width="13.140625" style="60" customWidth="1"/>
    <col min="15374" max="15416" width="9.140625" style="60" customWidth="1"/>
    <col min="15417" max="15606" width="9.140625" style="60"/>
    <col min="15607" max="15607" width="50.5703125" style="60" bestFit="1" customWidth="1"/>
    <col min="15608" max="15622" width="9.28515625" style="60" customWidth="1"/>
    <col min="15623" max="15625" width="13.140625" style="60" customWidth="1"/>
    <col min="15626" max="15626" width="14" style="60" customWidth="1"/>
    <col min="15627" max="15629" width="13.140625" style="60" customWidth="1"/>
    <col min="15630" max="15672" width="9.140625" style="60" customWidth="1"/>
    <col min="15673" max="15862" width="9.140625" style="60"/>
    <col min="15863" max="15863" width="50.5703125" style="60" bestFit="1" customWidth="1"/>
    <col min="15864" max="15878" width="9.28515625" style="60" customWidth="1"/>
    <col min="15879" max="15881" width="13.140625" style="60" customWidth="1"/>
    <col min="15882" max="15882" width="14" style="60" customWidth="1"/>
    <col min="15883" max="15885" width="13.140625" style="60" customWidth="1"/>
    <col min="15886" max="15928" width="9.140625" style="60" customWidth="1"/>
    <col min="15929" max="16118" width="9.140625" style="60"/>
    <col min="16119" max="16119" width="50.5703125" style="60" bestFit="1" customWidth="1"/>
    <col min="16120" max="16134" width="9.28515625" style="60" customWidth="1"/>
    <col min="16135" max="16137" width="13.140625" style="60" customWidth="1"/>
    <col min="16138" max="16138" width="14" style="60" customWidth="1"/>
    <col min="16139" max="16141" width="13.140625" style="60" customWidth="1"/>
    <col min="16142" max="16184" width="9.140625" style="60" customWidth="1"/>
    <col min="16185" max="16384" width="9.140625" style="60"/>
  </cols>
  <sheetData>
    <row r="2" spans="2:13" s="59" customFormat="1" ht="15" customHeight="1" x14ac:dyDescent="0.25">
      <c r="B2" s="221" t="s">
        <v>2495</v>
      </c>
      <c r="C2" s="222"/>
      <c r="D2" s="222"/>
      <c r="E2" s="223"/>
      <c r="F2" s="243"/>
      <c r="G2" s="243"/>
      <c r="H2" s="243"/>
      <c r="I2" s="243"/>
      <c r="J2" s="243"/>
      <c r="K2" s="244"/>
      <c r="L2" s="245"/>
      <c r="M2" s="245"/>
    </row>
    <row r="3" spans="2:13" s="59" customFormat="1" ht="15" customHeight="1" x14ac:dyDescent="0.2">
      <c r="B3" s="266" t="s">
        <v>2310</v>
      </c>
      <c r="C3" s="222"/>
      <c r="D3" s="222"/>
      <c r="E3" s="243"/>
      <c r="F3" s="244"/>
      <c r="G3" s="245"/>
      <c r="H3" s="245"/>
    </row>
    <row r="4" spans="2:13" ht="15" customHeight="1" x14ac:dyDescent="0.2">
      <c r="B4" s="226"/>
      <c r="C4" s="226"/>
      <c r="D4" s="226"/>
    </row>
    <row r="5" spans="2:13" ht="22.5" x14ac:dyDescent="0.2">
      <c r="B5" s="249" t="s">
        <v>2311</v>
      </c>
      <c r="C5" s="249" t="s">
        <v>2312</v>
      </c>
      <c r="D5" s="249" t="s">
        <v>2313</v>
      </c>
      <c r="F5" s="262"/>
      <c r="G5" s="262"/>
      <c r="H5" s="262"/>
      <c r="I5" s="262"/>
      <c r="J5" s="262"/>
      <c r="K5" s="263"/>
      <c r="L5" s="263"/>
      <c r="M5" s="263"/>
    </row>
    <row r="6" spans="2:13" ht="15" customHeight="1" x14ac:dyDescent="0.2">
      <c r="B6" s="267" t="s">
        <v>2241</v>
      </c>
      <c r="C6" s="276">
        <v>40.72499369248554</v>
      </c>
      <c r="D6" s="276">
        <v>47.252193350986637</v>
      </c>
      <c r="F6" s="261"/>
      <c r="G6" s="261"/>
      <c r="H6" s="261"/>
    </row>
    <row r="7" spans="2:13" ht="15" customHeight="1" x14ac:dyDescent="0.2">
      <c r="B7" s="267" t="s">
        <v>2242</v>
      </c>
      <c r="C7" s="276">
        <v>44.574156005374967</v>
      </c>
      <c r="D7" s="276">
        <v>36.755700752780633</v>
      </c>
      <c r="F7" s="258"/>
      <c r="G7" s="258"/>
      <c r="H7" s="258"/>
    </row>
    <row r="8" spans="2:13" ht="15" customHeight="1" x14ac:dyDescent="0.2">
      <c r="B8" s="267" t="s">
        <v>2243</v>
      </c>
      <c r="C8" s="277">
        <v>18.556380652596033</v>
      </c>
      <c r="D8" s="277">
        <v>29.561637568934074</v>
      </c>
      <c r="F8" s="258"/>
      <c r="G8" s="258"/>
      <c r="H8" s="258"/>
      <c r="J8" s="247"/>
      <c r="K8" s="247"/>
    </row>
    <row r="9" spans="2:13" ht="15" customHeight="1" x14ac:dyDescent="0.2">
      <c r="B9" s="267" t="s">
        <v>2244</v>
      </c>
      <c r="C9" s="276">
        <v>9.3950965427276234</v>
      </c>
      <c r="D9" s="276">
        <v>12.206507359839469</v>
      </c>
    </row>
    <row r="10" spans="2:13" ht="15" customHeight="1" x14ac:dyDescent="0.2">
      <c r="B10" s="267" t="s">
        <v>2245</v>
      </c>
      <c r="C10" s="276">
        <v>85.972011632296656</v>
      </c>
      <c r="D10" s="276">
        <v>78.773211678751721</v>
      </c>
      <c r="F10" s="258"/>
      <c r="G10" s="258"/>
      <c r="H10" s="258"/>
      <c r="I10" s="247"/>
    </row>
    <row r="11" spans="2:13" ht="15" customHeight="1" x14ac:dyDescent="0.2">
      <c r="B11" s="267" t="s">
        <v>2246</v>
      </c>
      <c r="C11" s="276">
        <v>79.411833569111039</v>
      </c>
      <c r="D11" s="276">
        <v>54.556329617049613</v>
      </c>
      <c r="F11" s="255"/>
      <c r="G11" s="255"/>
      <c r="H11" s="255"/>
      <c r="J11" s="247"/>
      <c r="K11" s="247"/>
    </row>
    <row r="12" spans="2:13" ht="15" customHeight="1" x14ac:dyDescent="0.2">
      <c r="B12" s="267" t="s">
        <v>2247</v>
      </c>
      <c r="C12" s="276">
        <v>33.241180981878898</v>
      </c>
      <c r="D12" s="276">
        <v>36.19275452232408</v>
      </c>
    </row>
    <row r="13" spans="2:13" ht="15" customHeight="1" x14ac:dyDescent="0.2">
      <c r="B13" s="267" t="s">
        <v>2248</v>
      </c>
      <c r="C13" s="276">
        <v>11.426086241679984</v>
      </c>
      <c r="D13" s="276">
        <v>8.6278701004623652</v>
      </c>
      <c r="F13" s="258"/>
      <c r="H13" s="278"/>
    </row>
    <row r="14" spans="2:13" ht="15" customHeight="1" x14ac:dyDescent="0.2">
      <c r="B14" s="267" t="s">
        <v>2249</v>
      </c>
      <c r="C14" s="276">
        <v>-8.4923488453281628</v>
      </c>
      <c r="D14" s="276">
        <v>63.271612596087834</v>
      </c>
    </row>
    <row r="15" spans="2:13" ht="15" customHeight="1" x14ac:dyDescent="0.2">
      <c r="B15" s="267" t="s">
        <v>2250</v>
      </c>
      <c r="C15" s="276">
        <v>47.141266330385385</v>
      </c>
      <c r="D15" s="276">
        <v>59.113203556291559</v>
      </c>
      <c r="F15" s="258"/>
      <c r="G15" s="258"/>
      <c r="H15" s="258"/>
    </row>
    <row r="16" spans="2:13" ht="15" customHeight="1" x14ac:dyDescent="0.2">
      <c r="B16" s="267" t="s">
        <v>2251</v>
      </c>
      <c r="C16" s="276">
        <v>69.517649972707744</v>
      </c>
      <c r="D16" s="276">
        <v>1.7070796941848647</v>
      </c>
    </row>
    <row r="17" spans="2:14" s="229" customFormat="1" ht="15" customHeight="1" x14ac:dyDescent="0.2">
      <c r="B17" s="267" t="s">
        <v>2252</v>
      </c>
      <c r="C17" s="276">
        <v>27.661820899902821</v>
      </c>
      <c r="D17" s="276">
        <v>70.618160723326113</v>
      </c>
      <c r="F17" s="247"/>
      <c r="G17" s="247"/>
      <c r="H17" s="247"/>
      <c r="I17" s="248"/>
      <c r="J17" s="248"/>
      <c r="K17" s="248"/>
      <c r="L17" s="247"/>
      <c r="M17" s="247"/>
      <c r="N17" s="60"/>
    </row>
    <row r="18" spans="2:14" s="229" customFormat="1" ht="15" customHeight="1" x14ac:dyDescent="0.2">
      <c r="B18" s="267" t="s">
        <v>2253</v>
      </c>
      <c r="C18" s="276">
        <v>53.624342779629174</v>
      </c>
      <c r="D18" s="276">
        <v>71.558058042330515</v>
      </c>
      <c r="F18" s="247"/>
      <c r="G18" s="247"/>
      <c r="H18" s="247"/>
      <c r="I18" s="248"/>
      <c r="J18" s="248"/>
      <c r="K18" s="248"/>
      <c r="L18" s="247"/>
      <c r="M18" s="247"/>
      <c r="N18" s="60"/>
    </row>
    <row r="19" spans="2:14" s="229" customFormat="1" ht="15" customHeight="1" x14ac:dyDescent="0.2">
      <c r="B19" s="267" t="s">
        <v>2254</v>
      </c>
      <c r="C19" s="276">
        <v>6.1712644106595755</v>
      </c>
      <c r="D19" s="276">
        <v>49.457203210445051</v>
      </c>
      <c r="F19" s="247"/>
      <c r="G19" s="247"/>
      <c r="H19" s="247"/>
      <c r="I19" s="248"/>
      <c r="J19" s="248"/>
      <c r="K19" s="248"/>
      <c r="L19" s="247"/>
      <c r="M19" s="247"/>
      <c r="N19" s="60"/>
    </row>
    <row r="20" spans="2:14" s="229" customFormat="1" ht="15" customHeight="1" x14ac:dyDescent="0.2">
      <c r="B20" s="267" t="s">
        <v>2255</v>
      </c>
      <c r="C20" s="276">
        <v>20.048975807860902</v>
      </c>
      <c r="D20" s="276">
        <v>38.100222493832078</v>
      </c>
      <c r="F20" s="247"/>
      <c r="G20" s="247"/>
      <c r="H20" s="247"/>
      <c r="I20" s="248"/>
      <c r="J20" s="248"/>
      <c r="K20" s="248"/>
      <c r="L20" s="247"/>
      <c r="M20" s="247"/>
      <c r="N20" s="60"/>
    </row>
    <row r="21" spans="2:14" s="229" customFormat="1" ht="15" customHeight="1" x14ac:dyDescent="0.2">
      <c r="B21" s="267" t="s">
        <v>2256</v>
      </c>
      <c r="C21" s="276">
        <v>78.652729923812004</v>
      </c>
      <c r="D21" s="276">
        <v>74.095801897838953</v>
      </c>
      <c r="F21" s="247"/>
      <c r="G21" s="247"/>
      <c r="H21" s="247"/>
      <c r="I21" s="248"/>
      <c r="J21" s="248"/>
      <c r="K21" s="248"/>
      <c r="L21" s="247"/>
      <c r="M21" s="247"/>
      <c r="N21" s="60"/>
    </row>
    <row r="22" spans="2:14" s="229" customFormat="1" ht="15" customHeight="1" x14ac:dyDescent="0.2">
      <c r="B22" s="267" t="s">
        <v>2257</v>
      </c>
      <c r="C22" s="276">
        <v>-7.8573227052173342</v>
      </c>
      <c r="D22" s="276">
        <v>78.841873570134979</v>
      </c>
      <c r="F22" s="247"/>
      <c r="G22" s="247"/>
      <c r="H22" s="247"/>
      <c r="I22" s="248"/>
      <c r="J22" s="248"/>
      <c r="K22" s="248"/>
      <c r="L22" s="247"/>
      <c r="M22" s="247"/>
      <c r="N22" s="60"/>
    </row>
    <row r="23" spans="2:14" s="229" customFormat="1" ht="15" customHeight="1" x14ac:dyDescent="0.2">
      <c r="B23" s="267" t="s">
        <v>2258</v>
      </c>
      <c r="C23" s="276">
        <v>54.925606639540369</v>
      </c>
      <c r="D23" s="276">
        <v>-14.332193335084934</v>
      </c>
      <c r="F23" s="247"/>
      <c r="G23" s="247"/>
      <c r="H23" s="247"/>
      <c r="I23" s="248"/>
      <c r="J23" s="248"/>
      <c r="K23" s="248"/>
      <c r="L23" s="247"/>
      <c r="M23" s="247"/>
      <c r="N23" s="60"/>
    </row>
    <row r="24" spans="2:14" s="229" customFormat="1" ht="15" customHeight="1" x14ac:dyDescent="0.2">
      <c r="B24" s="267" t="s">
        <v>2259</v>
      </c>
      <c r="C24" s="276">
        <v>28.47348461734472</v>
      </c>
      <c r="D24" s="276">
        <v>-49.702565333522031</v>
      </c>
      <c r="F24" s="247"/>
      <c r="G24" s="247"/>
      <c r="H24" s="247"/>
      <c r="I24" s="248"/>
      <c r="J24" s="248"/>
      <c r="K24" s="248"/>
      <c r="L24" s="247"/>
      <c r="M24" s="247"/>
      <c r="N24" s="60"/>
    </row>
    <row r="25" spans="2:14" s="229" customFormat="1" ht="15" customHeight="1" x14ac:dyDescent="0.2">
      <c r="B25" s="267" t="s">
        <v>2260</v>
      </c>
      <c r="C25" s="276">
        <v>90.570287164258161</v>
      </c>
      <c r="D25" s="276">
        <v>-6.6277199866030836</v>
      </c>
      <c r="F25" s="247"/>
      <c r="G25" s="247"/>
      <c r="H25" s="247"/>
      <c r="I25" s="248"/>
      <c r="J25" s="248"/>
      <c r="K25" s="248"/>
      <c r="L25" s="247"/>
      <c r="M25" s="247"/>
      <c r="N25" s="60"/>
    </row>
    <row r="26" spans="2:14" s="229" customFormat="1" ht="15" customHeight="1" x14ac:dyDescent="0.2">
      <c r="B26" s="267" t="s">
        <v>2261</v>
      </c>
      <c r="C26" s="276">
        <v>11.335186708621075</v>
      </c>
      <c r="D26" s="276">
        <v>-15.772329280414166</v>
      </c>
      <c r="F26" s="247"/>
      <c r="G26" s="247"/>
      <c r="H26" s="247"/>
      <c r="I26" s="248"/>
      <c r="J26" s="248"/>
      <c r="K26" s="248"/>
      <c r="L26" s="247"/>
      <c r="M26" s="247"/>
      <c r="N26" s="60"/>
    </row>
    <row r="27" spans="2:14" s="229" customFormat="1" ht="15" customHeight="1" x14ac:dyDescent="0.2">
      <c r="B27" s="267" t="s">
        <v>2262</v>
      </c>
      <c r="C27" s="276">
        <v>-3.1589315600840773</v>
      </c>
      <c r="D27" s="276">
        <v>-97.988627986861232</v>
      </c>
      <c r="F27" s="247"/>
      <c r="G27" s="247"/>
      <c r="H27" s="247"/>
      <c r="I27" s="248"/>
      <c r="J27" s="248"/>
      <c r="K27" s="248"/>
      <c r="L27" s="247"/>
      <c r="M27" s="247"/>
      <c r="N27" s="60"/>
    </row>
    <row r="28" spans="2:14" s="229" customFormat="1" ht="15" customHeight="1" x14ac:dyDescent="0.2">
      <c r="B28" s="267" t="s">
        <v>2263</v>
      </c>
      <c r="C28" s="276">
        <v>0.63610639661006307</v>
      </c>
      <c r="D28" s="276">
        <v>9.1517057664420634</v>
      </c>
      <c r="F28" s="247"/>
      <c r="G28" s="247"/>
      <c r="H28" s="247"/>
      <c r="I28" s="248"/>
      <c r="J28" s="248"/>
      <c r="K28" s="248"/>
      <c r="L28" s="247"/>
      <c r="M28" s="247"/>
      <c r="N28" s="60"/>
    </row>
    <row r="29" spans="2:14" s="229" customFormat="1" ht="15.75" customHeight="1" x14ac:dyDescent="0.2">
      <c r="B29" s="270" t="s">
        <v>2264</v>
      </c>
      <c r="C29" s="279">
        <v>44.298544635259638</v>
      </c>
      <c r="D29" s="279">
        <v>-46.058982886552656</v>
      </c>
      <c r="F29" s="247"/>
      <c r="G29" s="247"/>
      <c r="H29" s="247"/>
      <c r="I29" s="248"/>
      <c r="J29" s="248"/>
      <c r="K29" s="248"/>
      <c r="L29" s="247"/>
      <c r="M29" s="247"/>
      <c r="N29" s="60"/>
    </row>
    <row r="31" spans="2:14" s="229" customFormat="1" ht="11.25" x14ac:dyDescent="0.2">
      <c r="B31" s="280" t="s">
        <v>2314</v>
      </c>
      <c r="F31" s="247"/>
      <c r="G31" s="247"/>
      <c r="H31" s="247"/>
      <c r="I31" s="248"/>
      <c r="J31" s="248"/>
      <c r="K31" s="248"/>
      <c r="L31" s="247"/>
      <c r="M31" s="247"/>
      <c r="N31" s="60"/>
    </row>
    <row r="32" spans="2:14" ht="15" customHeight="1" x14ac:dyDescent="0.2">
      <c r="B32" s="229" t="s">
        <v>2315</v>
      </c>
    </row>
  </sheetData>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5"/>
  <sheetViews>
    <sheetView workbookViewId="0">
      <selection activeCell="B4" sqref="B4"/>
    </sheetView>
  </sheetViews>
  <sheetFormatPr defaultRowHeight="11.25" x14ac:dyDescent="0.2"/>
  <cols>
    <col min="1" max="1" width="8.7109375" style="21"/>
    <col min="2" max="2" width="5.28515625" style="21" bestFit="1" customWidth="1"/>
    <col min="3" max="11" width="9.5703125" style="21" customWidth="1"/>
    <col min="12" max="251" width="8.7109375" style="21"/>
    <col min="252" max="252" width="5.28515625" style="21" bestFit="1" customWidth="1"/>
    <col min="253" max="256" width="14" style="21" customWidth="1"/>
    <col min="257" max="507" width="8.7109375" style="21"/>
    <col min="508" max="508" width="5.28515625" style="21" bestFit="1" customWidth="1"/>
    <col min="509" max="512" width="14" style="21" customWidth="1"/>
    <col min="513" max="763" width="8.7109375" style="21"/>
    <col min="764" max="764" width="5.28515625" style="21" bestFit="1" customWidth="1"/>
    <col min="765" max="768" width="14" style="21" customWidth="1"/>
    <col min="769" max="1019" width="8.7109375" style="21"/>
    <col min="1020" max="1020" width="5.28515625" style="21" bestFit="1" customWidth="1"/>
    <col min="1021" max="1024" width="14" style="21" customWidth="1"/>
    <col min="1025" max="1275" width="8.7109375" style="21"/>
    <col min="1276" max="1276" width="5.28515625" style="21" bestFit="1" customWidth="1"/>
    <col min="1277" max="1280" width="14" style="21" customWidth="1"/>
    <col min="1281" max="1531" width="8.7109375" style="21"/>
    <col min="1532" max="1532" width="5.28515625" style="21" bestFit="1" customWidth="1"/>
    <col min="1533" max="1536" width="14" style="21" customWidth="1"/>
    <col min="1537" max="1787" width="8.7109375" style="21"/>
    <col min="1788" max="1788" width="5.28515625" style="21" bestFit="1" customWidth="1"/>
    <col min="1789" max="1792" width="14" style="21" customWidth="1"/>
    <col min="1793" max="2043" width="8.7109375" style="21"/>
    <col min="2044" max="2044" width="5.28515625" style="21" bestFit="1" customWidth="1"/>
    <col min="2045" max="2048" width="14" style="21" customWidth="1"/>
    <col min="2049" max="2299" width="8.7109375" style="21"/>
    <col min="2300" max="2300" width="5.28515625" style="21" bestFit="1" customWidth="1"/>
    <col min="2301" max="2304" width="14" style="21" customWidth="1"/>
    <col min="2305" max="2555" width="8.7109375" style="21"/>
    <col min="2556" max="2556" width="5.28515625" style="21" bestFit="1" customWidth="1"/>
    <col min="2557" max="2560" width="14" style="21" customWidth="1"/>
    <col min="2561" max="2811" width="8.7109375" style="21"/>
    <col min="2812" max="2812" width="5.28515625" style="21" bestFit="1" customWidth="1"/>
    <col min="2813" max="2816" width="14" style="21" customWidth="1"/>
    <col min="2817" max="3067" width="8.7109375" style="21"/>
    <col min="3068" max="3068" width="5.28515625" style="21" bestFit="1" customWidth="1"/>
    <col min="3069" max="3072" width="14" style="21" customWidth="1"/>
    <col min="3073" max="3323" width="8.7109375" style="21"/>
    <col min="3324" max="3324" width="5.28515625" style="21" bestFit="1" customWidth="1"/>
    <col min="3325" max="3328" width="14" style="21" customWidth="1"/>
    <col min="3329" max="3579" width="8.7109375" style="21"/>
    <col min="3580" max="3580" width="5.28515625" style="21" bestFit="1" customWidth="1"/>
    <col min="3581" max="3584" width="14" style="21" customWidth="1"/>
    <col min="3585" max="3835" width="8.7109375" style="21"/>
    <col min="3836" max="3836" width="5.28515625" style="21" bestFit="1" customWidth="1"/>
    <col min="3837" max="3840" width="14" style="21" customWidth="1"/>
    <col min="3841" max="4091" width="8.7109375" style="21"/>
    <col min="4092" max="4092" width="5.28515625" style="21" bestFit="1" customWidth="1"/>
    <col min="4093" max="4096" width="14" style="21" customWidth="1"/>
    <col min="4097" max="4347" width="8.7109375" style="21"/>
    <col min="4348" max="4348" width="5.28515625" style="21" bestFit="1" customWidth="1"/>
    <col min="4349" max="4352" width="14" style="21" customWidth="1"/>
    <col min="4353" max="4603" width="8.7109375" style="21"/>
    <col min="4604" max="4604" width="5.28515625" style="21" bestFit="1" customWidth="1"/>
    <col min="4605" max="4608" width="14" style="21" customWidth="1"/>
    <col min="4609" max="4859" width="8.7109375" style="21"/>
    <col min="4860" max="4860" width="5.28515625" style="21" bestFit="1" customWidth="1"/>
    <col min="4861" max="4864" width="14" style="21" customWidth="1"/>
    <col min="4865" max="5115" width="8.7109375" style="21"/>
    <col min="5116" max="5116" width="5.28515625" style="21" bestFit="1" customWidth="1"/>
    <col min="5117" max="5120" width="14" style="21" customWidth="1"/>
    <col min="5121" max="5371" width="8.7109375" style="21"/>
    <col min="5372" max="5372" width="5.28515625" style="21" bestFit="1" customWidth="1"/>
    <col min="5373" max="5376" width="14" style="21" customWidth="1"/>
    <col min="5377" max="5627" width="8.7109375" style="21"/>
    <col min="5628" max="5628" width="5.28515625" style="21" bestFit="1" customWidth="1"/>
    <col min="5629" max="5632" width="14" style="21" customWidth="1"/>
    <col min="5633" max="5883" width="8.7109375" style="21"/>
    <col min="5884" max="5884" width="5.28515625" style="21" bestFit="1" customWidth="1"/>
    <col min="5885" max="5888" width="14" style="21" customWidth="1"/>
    <col min="5889" max="6139" width="8.7109375" style="21"/>
    <col min="6140" max="6140" width="5.28515625" style="21" bestFit="1" customWidth="1"/>
    <col min="6141" max="6144" width="14" style="21" customWidth="1"/>
    <col min="6145" max="6395" width="8.7109375" style="21"/>
    <col min="6396" max="6396" width="5.28515625" style="21" bestFit="1" customWidth="1"/>
    <col min="6397" max="6400" width="14" style="21" customWidth="1"/>
    <col min="6401" max="6651" width="8.7109375" style="21"/>
    <col min="6652" max="6652" width="5.28515625" style="21" bestFit="1" customWidth="1"/>
    <col min="6653" max="6656" width="14" style="21" customWidth="1"/>
    <col min="6657" max="6907" width="8.7109375" style="21"/>
    <col min="6908" max="6908" width="5.28515625" style="21" bestFit="1" customWidth="1"/>
    <col min="6909" max="6912" width="14" style="21" customWidth="1"/>
    <col min="6913" max="7163" width="8.7109375" style="21"/>
    <col min="7164" max="7164" width="5.28515625" style="21" bestFit="1" customWidth="1"/>
    <col min="7165" max="7168" width="14" style="21" customWidth="1"/>
    <col min="7169" max="7419" width="8.7109375" style="21"/>
    <col min="7420" max="7420" width="5.28515625" style="21" bestFit="1" customWidth="1"/>
    <col min="7421" max="7424" width="14" style="21" customWidth="1"/>
    <col min="7425" max="7675" width="8.7109375" style="21"/>
    <col min="7676" max="7676" width="5.28515625" style="21" bestFit="1" customWidth="1"/>
    <col min="7677" max="7680" width="14" style="21" customWidth="1"/>
    <col min="7681" max="7931" width="8.7109375" style="21"/>
    <col min="7932" max="7932" width="5.28515625" style="21" bestFit="1" customWidth="1"/>
    <col min="7933" max="7936" width="14" style="21" customWidth="1"/>
    <col min="7937" max="8187" width="8.7109375" style="21"/>
    <col min="8188" max="8188" width="5.28515625" style="21" bestFit="1" customWidth="1"/>
    <col min="8189" max="8192" width="14" style="21" customWidth="1"/>
    <col min="8193" max="8443" width="8.7109375" style="21"/>
    <col min="8444" max="8444" width="5.28515625" style="21" bestFit="1" customWidth="1"/>
    <col min="8445" max="8448" width="14" style="21" customWidth="1"/>
    <col min="8449" max="8699" width="8.7109375" style="21"/>
    <col min="8700" max="8700" width="5.28515625" style="21" bestFit="1" customWidth="1"/>
    <col min="8701" max="8704" width="14" style="21" customWidth="1"/>
    <col min="8705" max="8955" width="8.7109375" style="21"/>
    <col min="8956" max="8956" width="5.28515625" style="21" bestFit="1" customWidth="1"/>
    <col min="8957" max="8960" width="14" style="21" customWidth="1"/>
    <col min="8961" max="9211" width="8.7109375" style="21"/>
    <col min="9212" max="9212" width="5.28515625" style="21" bestFit="1" customWidth="1"/>
    <col min="9213" max="9216" width="14" style="21" customWidth="1"/>
    <col min="9217" max="9467" width="8.7109375" style="21"/>
    <col min="9468" max="9468" width="5.28515625" style="21" bestFit="1" customWidth="1"/>
    <col min="9469" max="9472" width="14" style="21" customWidth="1"/>
    <col min="9473" max="9723" width="8.7109375" style="21"/>
    <col min="9724" max="9724" width="5.28515625" style="21" bestFit="1" customWidth="1"/>
    <col min="9725" max="9728" width="14" style="21" customWidth="1"/>
    <col min="9729" max="9979" width="8.7109375" style="21"/>
    <col min="9980" max="9980" width="5.28515625" style="21" bestFit="1" customWidth="1"/>
    <col min="9981" max="9984" width="14" style="21" customWidth="1"/>
    <col min="9985" max="10235" width="8.7109375" style="21"/>
    <col min="10236" max="10236" width="5.28515625" style="21" bestFit="1" customWidth="1"/>
    <col min="10237" max="10240" width="14" style="21" customWidth="1"/>
    <col min="10241" max="10491" width="8.7109375" style="21"/>
    <col min="10492" max="10492" width="5.28515625" style="21" bestFit="1" customWidth="1"/>
    <col min="10493" max="10496" width="14" style="21" customWidth="1"/>
    <col min="10497" max="10747" width="8.7109375" style="21"/>
    <col min="10748" max="10748" width="5.28515625" style="21" bestFit="1" customWidth="1"/>
    <col min="10749" max="10752" width="14" style="21" customWidth="1"/>
    <col min="10753" max="11003" width="8.7109375" style="21"/>
    <col min="11004" max="11004" width="5.28515625" style="21" bestFit="1" customWidth="1"/>
    <col min="11005" max="11008" width="14" style="21" customWidth="1"/>
    <col min="11009" max="11259" width="8.7109375" style="21"/>
    <col min="11260" max="11260" width="5.28515625" style="21" bestFit="1" customWidth="1"/>
    <col min="11261" max="11264" width="14" style="21" customWidth="1"/>
    <col min="11265" max="11515" width="8.7109375" style="21"/>
    <col min="11516" max="11516" width="5.28515625" style="21" bestFit="1" customWidth="1"/>
    <col min="11517" max="11520" width="14" style="21" customWidth="1"/>
    <col min="11521" max="11771" width="8.7109375" style="21"/>
    <col min="11772" max="11772" width="5.28515625" style="21" bestFit="1" customWidth="1"/>
    <col min="11773" max="11776" width="14" style="21" customWidth="1"/>
    <col min="11777" max="12027" width="8.7109375" style="21"/>
    <col min="12028" max="12028" width="5.28515625" style="21" bestFit="1" customWidth="1"/>
    <col min="12029" max="12032" width="14" style="21" customWidth="1"/>
    <col min="12033" max="12283" width="8.7109375" style="21"/>
    <col min="12284" max="12284" width="5.28515625" style="21" bestFit="1" customWidth="1"/>
    <col min="12285" max="12288" width="14" style="21" customWidth="1"/>
    <col min="12289" max="12539" width="8.7109375" style="21"/>
    <col min="12540" max="12540" width="5.28515625" style="21" bestFit="1" customWidth="1"/>
    <col min="12541" max="12544" width="14" style="21" customWidth="1"/>
    <col min="12545" max="12795" width="8.7109375" style="21"/>
    <col min="12796" max="12796" width="5.28515625" style="21" bestFit="1" customWidth="1"/>
    <col min="12797" max="12800" width="14" style="21" customWidth="1"/>
    <col min="12801" max="13051" width="8.7109375" style="21"/>
    <col min="13052" max="13052" width="5.28515625" style="21" bestFit="1" customWidth="1"/>
    <col min="13053" max="13056" width="14" style="21" customWidth="1"/>
    <col min="13057" max="13307" width="8.7109375" style="21"/>
    <col min="13308" max="13308" width="5.28515625" style="21" bestFit="1" customWidth="1"/>
    <col min="13309" max="13312" width="14" style="21" customWidth="1"/>
    <col min="13313" max="13563" width="8.7109375" style="21"/>
    <col min="13564" max="13564" width="5.28515625" style="21" bestFit="1" customWidth="1"/>
    <col min="13565" max="13568" width="14" style="21" customWidth="1"/>
    <col min="13569" max="13819" width="8.7109375" style="21"/>
    <col min="13820" max="13820" width="5.28515625" style="21" bestFit="1" customWidth="1"/>
    <col min="13821" max="13824" width="14" style="21" customWidth="1"/>
    <col min="13825" max="14075" width="8.7109375" style="21"/>
    <col min="14076" max="14076" width="5.28515625" style="21" bestFit="1" customWidth="1"/>
    <col min="14077" max="14080" width="14" style="21" customWidth="1"/>
    <col min="14081" max="14331" width="8.7109375" style="21"/>
    <col min="14332" max="14332" width="5.28515625" style="21" bestFit="1" customWidth="1"/>
    <col min="14333" max="14336" width="14" style="21" customWidth="1"/>
    <col min="14337" max="14587" width="8.7109375" style="21"/>
    <col min="14588" max="14588" width="5.28515625" style="21" bestFit="1" customWidth="1"/>
    <col min="14589" max="14592" width="14" style="21" customWidth="1"/>
    <col min="14593" max="14843" width="8.7109375" style="21"/>
    <col min="14844" max="14844" width="5.28515625" style="21" bestFit="1" customWidth="1"/>
    <col min="14845" max="14848" width="14" style="21" customWidth="1"/>
    <col min="14849" max="15099" width="8.7109375" style="21"/>
    <col min="15100" max="15100" width="5.28515625" style="21" bestFit="1" customWidth="1"/>
    <col min="15101" max="15104" width="14" style="21" customWidth="1"/>
    <col min="15105" max="15355" width="8.7109375" style="21"/>
    <col min="15356" max="15356" width="5.28515625" style="21" bestFit="1" customWidth="1"/>
    <col min="15357" max="15360" width="14" style="21" customWidth="1"/>
    <col min="15361" max="15611" width="8.7109375" style="21"/>
    <col min="15612" max="15612" width="5.28515625" style="21" bestFit="1" customWidth="1"/>
    <col min="15613" max="15616" width="14" style="21" customWidth="1"/>
    <col min="15617" max="15867" width="8.7109375" style="21"/>
    <col min="15868" max="15868" width="5.28515625" style="21" bestFit="1" customWidth="1"/>
    <col min="15869" max="15872" width="14" style="21" customWidth="1"/>
    <col min="15873" max="16123" width="8.7109375" style="21"/>
    <col min="16124" max="16124" width="5.28515625" style="21" bestFit="1" customWidth="1"/>
    <col min="16125" max="16128" width="14" style="21" customWidth="1"/>
    <col min="16129" max="16384" width="8.7109375" style="21"/>
  </cols>
  <sheetData>
    <row r="2" spans="2:11" s="20" customFormat="1" ht="15.75" x14ac:dyDescent="0.25">
      <c r="B2" s="19" t="s">
        <v>65</v>
      </c>
    </row>
    <row r="3" spans="2:11" s="20" customFormat="1" ht="15" x14ac:dyDescent="0.2">
      <c r="B3" s="188" t="s">
        <v>167</v>
      </c>
    </row>
    <row r="4" spans="2:11" s="20" customFormat="1" ht="15.75" x14ac:dyDescent="0.25">
      <c r="B4" s="19"/>
    </row>
    <row r="5" spans="2:11" s="23" customFormat="1" ht="33.75" x14ac:dyDescent="0.2">
      <c r="B5" s="22"/>
      <c r="C5" s="72" t="s">
        <v>66</v>
      </c>
      <c r="D5" s="72" t="s">
        <v>23</v>
      </c>
      <c r="E5" s="72" t="s">
        <v>9</v>
      </c>
      <c r="F5" s="72" t="s">
        <v>40</v>
      </c>
      <c r="G5" s="94" t="s">
        <v>51</v>
      </c>
      <c r="H5" s="94" t="s">
        <v>4</v>
      </c>
      <c r="I5" s="95" t="s">
        <v>19</v>
      </c>
      <c r="J5" s="95" t="s">
        <v>54</v>
      </c>
      <c r="K5" s="95" t="s">
        <v>8</v>
      </c>
    </row>
    <row r="6" spans="2:11" x14ac:dyDescent="0.2">
      <c r="B6" s="24">
        <v>43891</v>
      </c>
      <c r="C6" s="18">
        <v>50.733351804353383</v>
      </c>
      <c r="D6" s="18">
        <v>50.281217195700599</v>
      </c>
      <c r="E6" s="25">
        <v>50.449354838709667</v>
      </c>
      <c r="F6" s="26">
        <v>52.926129032258075</v>
      </c>
      <c r="G6" s="27">
        <v>60.594814814814789</v>
      </c>
      <c r="H6" s="27">
        <v>50.82862068965516</v>
      </c>
      <c r="I6" s="29">
        <v>84.068709677419392</v>
      </c>
      <c r="J6" s="29">
        <v>56.95967741935484</v>
      </c>
      <c r="K6" s="29">
        <v>46.05612903225807</v>
      </c>
    </row>
    <row r="7" spans="2:11" x14ac:dyDescent="0.2">
      <c r="B7" s="24">
        <v>43922</v>
      </c>
      <c r="C7" s="18">
        <v>80.37467901234568</v>
      </c>
      <c r="D7" s="18">
        <v>79.946687214157592</v>
      </c>
      <c r="E7" s="25">
        <v>95.434666666666672</v>
      </c>
      <c r="F7" s="26">
        <v>78.641999999999996</v>
      </c>
      <c r="G7" s="27">
        <v>91.324333333333257</v>
      </c>
      <c r="H7" s="27">
        <v>76.849999999999952</v>
      </c>
      <c r="I7" s="29">
        <v>92.594333333333324</v>
      </c>
      <c r="J7" s="29">
        <v>98.488666666666703</v>
      </c>
      <c r="K7" s="29">
        <v>88.082999999999998</v>
      </c>
    </row>
    <row r="8" spans="2:11" x14ac:dyDescent="0.2">
      <c r="B8" s="24">
        <v>43952</v>
      </c>
      <c r="C8" s="18">
        <v>70.262341696535231</v>
      </c>
      <c r="D8" s="18">
        <v>74.753468339987322</v>
      </c>
      <c r="E8" s="25">
        <v>72.78838709677413</v>
      </c>
      <c r="F8" s="26">
        <v>60.60193548387096</v>
      </c>
      <c r="G8" s="29">
        <v>79.360967741935454</v>
      </c>
      <c r="H8" s="27">
        <v>67.65516129032261</v>
      </c>
      <c r="I8" s="29">
        <v>69.087096774193583</v>
      </c>
      <c r="J8" s="29">
        <v>70.42870967741932</v>
      </c>
      <c r="K8" s="29">
        <v>57.886774193548426</v>
      </c>
    </row>
    <row r="9" spans="2:11" x14ac:dyDescent="0.2">
      <c r="B9" s="24">
        <v>43983</v>
      </c>
      <c r="C9" s="18">
        <v>52.500765432098781</v>
      </c>
      <c r="D9" s="18">
        <v>64.689127622033922</v>
      </c>
      <c r="E9" s="25">
        <v>53.273333333333376</v>
      </c>
      <c r="F9" s="26">
        <v>50.24666666666667</v>
      </c>
      <c r="G9" s="27">
        <v>52.961999999999975</v>
      </c>
      <c r="H9" s="27">
        <v>58.703333333333376</v>
      </c>
      <c r="I9" s="29">
        <v>56.480666666666636</v>
      </c>
      <c r="J9" s="29">
        <v>30.27999999999998</v>
      </c>
      <c r="K9" s="29">
        <v>39.856333333333303</v>
      </c>
    </row>
    <row r="10" spans="2:11" ht="11.25" customHeight="1" x14ac:dyDescent="0.2">
      <c r="B10" s="24">
        <v>44013</v>
      </c>
      <c r="C10" s="18">
        <v>45.384169653524488</v>
      </c>
      <c r="D10" s="18">
        <v>59.396050085372423</v>
      </c>
      <c r="E10" s="25">
        <v>45.043548387096791</v>
      </c>
      <c r="F10" s="26">
        <v>39.037096774193564</v>
      </c>
      <c r="G10" s="27">
        <v>56.6</v>
      </c>
      <c r="H10" s="27">
        <v>54.630000000000045</v>
      </c>
      <c r="I10" s="29">
        <v>57.13645161290323</v>
      </c>
      <c r="J10" s="29">
        <v>48.209354838709658</v>
      </c>
      <c r="K10" s="29">
        <v>43.754516129032247</v>
      </c>
    </row>
    <row r="11" spans="2:11" ht="11.25" customHeight="1" x14ac:dyDescent="0.2">
      <c r="B11" s="24">
        <v>44044</v>
      </c>
      <c r="C11" s="18">
        <v>45.94678614097969</v>
      </c>
      <c r="D11" s="18">
        <v>58.35049326503475</v>
      </c>
      <c r="E11" s="25">
        <v>35.190000000000026</v>
      </c>
      <c r="F11" s="26">
        <v>37.960000000000015</v>
      </c>
      <c r="G11" s="27">
        <v>57.048387096774206</v>
      </c>
      <c r="H11" s="27">
        <v>50.863548387096763</v>
      </c>
      <c r="I11" s="29">
        <v>52.720322580645195</v>
      </c>
      <c r="J11" s="29">
        <v>57.079032258064487</v>
      </c>
      <c r="K11" s="29">
        <v>50</v>
      </c>
    </row>
    <row r="12" spans="2:11" ht="11.25" customHeight="1" x14ac:dyDescent="0.2">
      <c r="B12" s="24">
        <v>44075</v>
      </c>
      <c r="C12" s="18">
        <v>45.006148148148164</v>
      </c>
      <c r="D12" s="18">
        <v>55.65725146198794</v>
      </c>
      <c r="E12" s="25">
        <v>29.998000000000015</v>
      </c>
      <c r="F12" s="26">
        <v>37.098999999999997</v>
      </c>
      <c r="G12" s="27">
        <v>41.852000000000004</v>
      </c>
      <c r="H12" s="27">
        <v>43.826666666666675</v>
      </c>
      <c r="I12" s="29">
        <v>51.913333333333306</v>
      </c>
      <c r="J12" s="29">
        <v>54.630000000000038</v>
      </c>
      <c r="K12" s="29">
        <v>50</v>
      </c>
    </row>
    <row r="13" spans="2:11" ht="11.25" customHeight="1" x14ac:dyDescent="0.2">
      <c r="B13" s="24">
        <v>44105</v>
      </c>
      <c r="C13" s="18">
        <v>49.645483870967745</v>
      </c>
      <c r="D13" s="18">
        <v>53.260573200526494</v>
      </c>
      <c r="E13" s="25">
        <v>29.238064516129043</v>
      </c>
      <c r="F13" s="26">
        <v>51.165483870967734</v>
      </c>
      <c r="G13" s="27">
        <v>41.277096774193538</v>
      </c>
      <c r="H13" s="27">
        <v>40.74</v>
      </c>
      <c r="I13" s="29">
        <v>56.539677419354817</v>
      </c>
      <c r="J13" s="29">
        <v>54.002258064516127</v>
      </c>
      <c r="K13" s="29">
        <v>57.79387096774196</v>
      </c>
    </row>
    <row r="14" spans="2:11" ht="11.25" customHeight="1" x14ac:dyDescent="0.2">
      <c r="B14" s="24">
        <v>44136</v>
      </c>
      <c r="C14" s="18">
        <v>63.418320987654333</v>
      </c>
      <c r="D14" s="18">
        <v>53.705348476024717</v>
      </c>
      <c r="E14" s="25">
        <v>34.227999999999994</v>
      </c>
      <c r="F14" s="26">
        <v>78.118333333333339</v>
      </c>
      <c r="G14" s="27">
        <v>47.53</v>
      </c>
      <c r="H14" s="27">
        <v>66.171666666666681</v>
      </c>
      <c r="I14" s="29">
        <v>78.70333333333339</v>
      </c>
      <c r="J14" s="29">
        <v>55.340333333333355</v>
      </c>
      <c r="K14" s="29">
        <v>81.484999999999999</v>
      </c>
    </row>
    <row r="15" spans="2:11" ht="11.25" customHeight="1" x14ac:dyDescent="0.2">
      <c r="B15" s="24">
        <v>44166</v>
      </c>
      <c r="C15" s="18">
        <v>67.075280764635622</v>
      </c>
      <c r="D15" s="18">
        <v>55.34357959872527</v>
      </c>
      <c r="E15" s="25">
        <v>49.374193548387112</v>
      </c>
      <c r="F15" s="26">
        <v>75.600645161290288</v>
      </c>
      <c r="G15" s="27">
        <v>46.056774193548357</v>
      </c>
      <c r="H15" s="27">
        <v>72.22</v>
      </c>
      <c r="I15" s="29">
        <v>80.466774193548446</v>
      </c>
      <c r="J15" s="29">
        <v>60.19000000000004</v>
      </c>
      <c r="K15" s="29">
        <v>83.990967741935478</v>
      </c>
    </row>
    <row r="16" spans="2:11" ht="11.25" customHeight="1" x14ac:dyDescent="0.2">
      <c r="B16" s="24">
        <v>44197</v>
      </c>
      <c r="C16" s="18">
        <v>69.819940262843488</v>
      </c>
      <c r="D16" s="18">
        <v>57.587722864603343</v>
      </c>
      <c r="E16" s="25">
        <v>49.254516129032261</v>
      </c>
      <c r="F16" s="26">
        <v>82.409999999999982</v>
      </c>
      <c r="G16" s="27">
        <v>42.589999999999996</v>
      </c>
      <c r="H16" s="27">
        <v>72.22</v>
      </c>
      <c r="I16" s="29">
        <v>80.01612903225805</v>
      </c>
      <c r="J16" s="29">
        <v>58.51451612903228</v>
      </c>
      <c r="K16" s="29">
        <v>79.868709677419332</v>
      </c>
    </row>
    <row r="17" spans="2:14" ht="11.25" customHeight="1" x14ac:dyDescent="0.2">
      <c r="B17" s="24">
        <v>44228</v>
      </c>
      <c r="C17" s="18">
        <v>68.502433862433875</v>
      </c>
      <c r="D17" s="18">
        <v>56.656988025167344</v>
      </c>
      <c r="E17" s="25">
        <v>47.22000000000002</v>
      </c>
      <c r="F17" s="26">
        <v>77.680714285714288</v>
      </c>
      <c r="G17" s="27">
        <v>42.590000000000011</v>
      </c>
      <c r="H17" s="27">
        <v>72.220000000000013</v>
      </c>
      <c r="I17" s="29">
        <v>80.555000000000035</v>
      </c>
      <c r="J17" s="29">
        <v>56.480000000000011</v>
      </c>
      <c r="K17" s="29">
        <v>67.923571428571393</v>
      </c>
    </row>
    <row r="18" spans="2:14" ht="11.25" customHeight="1" x14ac:dyDescent="0.2">
      <c r="B18" s="24">
        <v>44256</v>
      </c>
      <c r="C18" s="18">
        <v>68.96397849462366</v>
      </c>
      <c r="D18" s="18">
        <v>56.567032786885079</v>
      </c>
      <c r="E18" s="25">
        <v>43.519999999999989</v>
      </c>
      <c r="F18" s="26">
        <v>73.643225806451639</v>
      </c>
      <c r="G18" s="27">
        <v>42.589999999999996</v>
      </c>
      <c r="H18" s="27">
        <v>77.956774193548441</v>
      </c>
      <c r="I18" s="29">
        <v>83.961612903225856</v>
      </c>
      <c r="J18" s="29">
        <v>55.674838709677445</v>
      </c>
      <c r="K18" s="29">
        <v>69.44000000000004</v>
      </c>
    </row>
    <row r="19" spans="2:14" ht="11.25" customHeight="1" x14ac:dyDescent="0.2">
      <c r="B19" s="89">
        <v>44287</v>
      </c>
      <c r="C19" s="63">
        <v>68.697707618575748</v>
      </c>
      <c r="D19" s="63">
        <v>57.340844619551909</v>
      </c>
      <c r="E19" s="90">
        <v>50.799655172413772</v>
      </c>
      <c r="F19" s="91">
        <v>76.505652173913006</v>
      </c>
      <c r="G19" s="92">
        <v>44.603103448275846</v>
      </c>
      <c r="H19" s="92">
        <v>71.556400000000011</v>
      </c>
      <c r="I19" s="93">
        <v>81.846956521739088</v>
      </c>
      <c r="J19" s="93">
        <v>56.925200000000032</v>
      </c>
      <c r="K19" s="93">
        <v>74.501538461538459</v>
      </c>
    </row>
    <row r="20" spans="2:14" x14ac:dyDescent="0.2">
      <c r="E20" s="29"/>
    </row>
    <row r="21" spans="2:14" x14ac:dyDescent="0.2">
      <c r="B21" s="27" t="s">
        <v>67</v>
      </c>
      <c r="C21" s="61"/>
      <c r="D21" s="61"/>
      <c r="E21" s="61"/>
      <c r="F21" s="61"/>
    </row>
    <row r="22" spans="2:14" x14ac:dyDescent="0.2">
      <c r="E22" s="29"/>
    </row>
    <row r="23" spans="2:14" x14ac:dyDescent="0.2">
      <c r="E23" s="29"/>
    </row>
    <row r="24" spans="2:14" x14ac:dyDescent="0.2">
      <c r="E24" s="29"/>
    </row>
    <row r="25" spans="2:14" x14ac:dyDescent="0.2">
      <c r="E25" s="29"/>
    </row>
    <row r="26" spans="2:14" x14ac:dyDescent="0.2">
      <c r="E26" s="29"/>
    </row>
    <row r="27" spans="2:14" x14ac:dyDescent="0.2">
      <c r="E27" s="23"/>
      <c r="F27" s="23"/>
      <c r="G27" s="23"/>
      <c r="H27" s="23"/>
      <c r="I27" s="23"/>
      <c r="J27" s="23"/>
      <c r="K27" s="23"/>
      <c r="L27" s="23"/>
      <c r="M27" s="23"/>
      <c r="N27" s="23"/>
    </row>
    <row r="28" spans="2:14" ht="15" x14ac:dyDescent="0.25">
      <c r="E28" s="1"/>
      <c r="F28" s="85"/>
      <c r="G28" s="85"/>
      <c r="H28" s="85"/>
      <c r="I28" s="85"/>
      <c r="J28" s="85"/>
      <c r="K28" s="85"/>
      <c r="L28" s="85"/>
      <c r="M28" s="85"/>
      <c r="N28" s="85"/>
    </row>
    <row r="29" spans="2:14" ht="15" x14ac:dyDescent="0.25">
      <c r="E29" s="1"/>
      <c r="F29" s="1"/>
      <c r="G29" s="1"/>
      <c r="H29" s="1"/>
      <c r="I29" s="86"/>
      <c r="J29" s="86"/>
      <c r="K29" s="86"/>
      <c r="L29" s="86"/>
      <c r="M29" s="86"/>
      <c r="N29" s="86"/>
    </row>
    <row r="30" spans="2:14" ht="15" x14ac:dyDescent="0.25">
      <c r="E30" s="87"/>
      <c r="F30" s="88"/>
      <c r="G30" s="88"/>
      <c r="H30" s="88"/>
      <c r="I30" s="88"/>
      <c r="J30" s="88"/>
      <c r="K30" s="88"/>
      <c r="L30" s="88"/>
      <c r="M30" s="88"/>
      <c r="N30" s="88"/>
    </row>
    <row r="31" spans="2:14" ht="15" x14ac:dyDescent="0.25">
      <c r="E31" s="87"/>
      <c r="F31" s="88"/>
      <c r="G31" s="88"/>
      <c r="H31" s="88"/>
      <c r="I31" s="88"/>
      <c r="J31" s="88"/>
      <c r="K31" s="88"/>
      <c r="L31" s="88"/>
      <c r="M31" s="88"/>
      <c r="N31" s="88"/>
    </row>
    <row r="32" spans="2:14" ht="15" x14ac:dyDescent="0.25">
      <c r="E32" s="87"/>
      <c r="F32" s="88"/>
      <c r="G32" s="88"/>
      <c r="H32" s="88"/>
      <c r="I32" s="88"/>
      <c r="J32" s="88"/>
      <c r="K32" s="88"/>
      <c r="L32" s="88"/>
      <c r="M32" s="88"/>
      <c r="N32" s="88"/>
    </row>
    <row r="33" spans="5:14" ht="15" x14ac:dyDescent="0.25">
      <c r="E33" s="87"/>
      <c r="F33" s="88"/>
      <c r="G33" s="88"/>
      <c r="H33" s="88"/>
      <c r="I33" s="88"/>
      <c r="J33" s="88"/>
      <c r="K33" s="88"/>
      <c r="L33" s="88"/>
      <c r="M33" s="88"/>
      <c r="N33" s="88"/>
    </row>
    <row r="34" spans="5:14" ht="15" x14ac:dyDescent="0.25">
      <c r="E34" s="87"/>
      <c r="F34" s="88"/>
      <c r="G34" s="88"/>
      <c r="H34" s="88"/>
      <c r="I34" s="88"/>
      <c r="J34" s="88"/>
      <c r="K34" s="88"/>
      <c r="L34" s="88"/>
      <c r="M34" s="88"/>
      <c r="N34" s="88"/>
    </row>
    <row r="35" spans="5:14" ht="15" x14ac:dyDescent="0.25">
      <c r="E35" s="87"/>
      <c r="F35" s="88"/>
      <c r="G35" s="88"/>
      <c r="H35" s="88"/>
      <c r="I35" s="88"/>
      <c r="J35" s="88"/>
      <c r="K35" s="88"/>
      <c r="L35" s="88"/>
      <c r="M35" s="88"/>
      <c r="N35" s="88"/>
    </row>
    <row r="36" spans="5:14" ht="15" x14ac:dyDescent="0.25">
      <c r="E36" s="87"/>
      <c r="F36" s="88"/>
      <c r="G36" s="88"/>
      <c r="H36" s="88"/>
      <c r="I36" s="88"/>
      <c r="J36" s="88"/>
      <c r="K36" s="88"/>
      <c r="L36" s="88"/>
      <c r="M36" s="88"/>
      <c r="N36" s="88"/>
    </row>
    <row r="37" spans="5:14" ht="15" x14ac:dyDescent="0.25">
      <c r="E37" s="87"/>
      <c r="F37" s="88"/>
      <c r="G37" s="88"/>
      <c r="H37" s="88"/>
      <c r="I37" s="88"/>
      <c r="J37" s="88"/>
      <c r="K37" s="88"/>
      <c r="L37" s="88"/>
      <c r="M37" s="88"/>
      <c r="N37" s="88"/>
    </row>
    <row r="38" spans="5:14" ht="15" x14ac:dyDescent="0.25">
      <c r="E38" s="87"/>
      <c r="F38" s="88"/>
      <c r="G38" s="88"/>
      <c r="H38" s="88"/>
      <c r="I38" s="88"/>
      <c r="J38" s="88"/>
      <c r="K38" s="88"/>
      <c r="L38" s="88"/>
      <c r="M38" s="88"/>
      <c r="N38" s="88"/>
    </row>
    <row r="39" spans="5:14" ht="15" x14ac:dyDescent="0.25">
      <c r="E39" s="87"/>
      <c r="F39" s="88"/>
      <c r="G39" s="88"/>
      <c r="H39" s="88"/>
      <c r="I39" s="88"/>
      <c r="J39" s="88"/>
      <c r="K39" s="88"/>
      <c r="L39" s="88"/>
      <c r="M39" s="88"/>
      <c r="N39" s="88"/>
    </row>
    <row r="40" spans="5:14" ht="15" x14ac:dyDescent="0.25">
      <c r="E40" s="87"/>
      <c r="F40" s="88"/>
      <c r="G40" s="88"/>
      <c r="H40" s="88"/>
      <c r="I40" s="88"/>
      <c r="J40" s="88"/>
      <c r="K40" s="88"/>
      <c r="L40" s="88"/>
      <c r="M40" s="88"/>
      <c r="N40" s="88"/>
    </row>
    <row r="41" spans="5:14" ht="15" x14ac:dyDescent="0.25">
      <c r="E41" s="87"/>
      <c r="F41" s="88"/>
      <c r="G41" s="88"/>
      <c r="H41" s="88"/>
      <c r="I41" s="88"/>
      <c r="J41" s="88"/>
      <c r="K41" s="88"/>
      <c r="L41" s="88"/>
      <c r="M41" s="88"/>
      <c r="N41" s="88"/>
    </row>
    <row r="42" spans="5:14" ht="15" x14ac:dyDescent="0.25">
      <c r="E42" s="87"/>
      <c r="F42" s="88"/>
      <c r="G42" s="88"/>
      <c r="H42" s="88"/>
      <c r="I42" s="88"/>
      <c r="J42" s="88"/>
      <c r="K42" s="88"/>
      <c r="L42" s="88"/>
      <c r="M42" s="88"/>
      <c r="N42" s="88"/>
    </row>
    <row r="43" spans="5:14" ht="15" x14ac:dyDescent="0.25">
      <c r="E43" s="87"/>
      <c r="F43" s="88"/>
      <c r="G43" s="88"/>
      <c r="H43" s="88"/>
      <c r="I43" s="88"/>
      <c r="J43" s="88"/>
      <c r="K43" s="88"/>
      <c r="L43" s="88"/>
      <c r="M43" s="88"/>
      <c r="N43" s="88"/>
    </row>
    <row r="44" spans="5:14" ht="15" x14ac:dyDescent="0.25">
      <c r="E44" s="87"/>
      <c r="F44" s="88"/>
      <c r="G44" s="88"/>
      <c r="H44" s="88"/>
      <c r="I44" s="88"/>
      <c r="J44" s="88"/>
      <c r="K44" s="88"/>
      <c r="L44" s="88"/>
      <c r="M44" s="88"/>
      <c r="N44" s="88"/>
    </row>
    <row r="45" spans="5:14" ht="15" x14ac:dyDescent="0.25">
      <c r="E45" s="87"/>
      <c r="F45" s="88"/>
      <c r="G45" s="88"/>
      <c r="H45" s="88"/>
      <c r="I45" s="88"/>
      <c r="J45" s="88"/>
      <c r="K45" s="88"/>
      <c r="L45" s="88"/>
      <c r="M45" s="88"/>
      <c r="N45" s="88"/>
    </row>
  </sheetData>
  <pageMargins left="0.75" right="0.75" top="1" bottom="1" header="0.5" footer="0.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8"/>
  <sheetViews>
    <sheetView zoomScaleNormal="100" zoomScaleSheetLayoutView="100" workbookViewId="0">
      <selection activeCell="I31" sqref="I31"/>
    </sheetView>
  </sheetViews>
  <sheetFormatPr defaultColWidth="9.140625" defaultRowHeight="15" customHeight="1" x14ac:dyDescent="0.2"/>
  <cols>
    <col min="1" max="1" width="9.140625" style="60" customWidth="1"/>
    <col min="2" max="2" width="7.28515625" style="229" customWidth="1"/>
    <col min="3" max="3" width="9.7109375" style="229" customWidth="1"/>
    <col min="4" max="4" width="11.42578125" style="229" customWidth="1"/>
    <col min="5" max="5" width="11.42578125" style="229" bestFit="1" customWidth="1"/>
    <col min="6" max="6" width="9.42578125" style="229" bestFit="1" customWidth="1"/>
    <col min="7" max="7" width="10" style="237" customWidth="1"/>
    <col min="8" max="8" width="11.42578125" style="237" customWidth="1"/>
    <col min="9" max="9" width="10" style="229" customWidth="1"/>
    <col min="10" max="11" width="9.28515625" style="229" customWidth="1"/>
    <col min="12" max="12" width="9.28515625" style="247" customWidth="1"/>
    <col min="13" max="14" width="13.140625" style="247" customWidth="1"/>
    <col min="15" max="15" width="13.140625" style="248" customWidth="1"/>
    <col min="16" max="16" width="14" style="248" customWidth="1"/>
    <col min="17" max="17" width="13.140625" style="248" customWidth="1"/>
    <col min="18" max="19" width="13.140625" style="247" customWidth="1"/>
    <col min="20" max="62" width="9.140625" style="60" customWidth="1"/>
    <col min="63" max="252" width="9.140625" style="60"/>
    <col min="253" max="253" width="50.5703125" style="60" bestFit="1" customWidth="1"/>
    <col min="254" max="268" width="9.28515625" style="60" customWidth="1"/>
    <col min="269" max="271" width="13.140625" style="60" customWidth="1"/>
    <col min="272" max="272" width="14" style="60" customWidth="1"/>
    <col min="273" max="275" width="13.140625" style="60" customWidth="1"/>
    <col min="276" max="318" width="9.140625" style="60" customWidth="1"/>
    <col min="319" max="508" width="9.140625" style="60"/>
    <col min="509" max="509" width="50.5703125" style="60" bestFit="1" customWidth="1"/>
    <col min="510" max="524" width="9.28515625" style="60" customWidth="1"/>
    <col min="525" max="527" width="13.140625" style="60" customWidth="1"/>
    <col min="528" max="528" width="14" style="60" customWidth="1"/>
    <col min="529" max="531" width="13.140625" style="60" customWidth="1"/>
    <col min="532" max="574" width="9.140625" style="60" customWidth="1"/>
    <col min="575" max="764" width="9.140625" style="60"/>
    <col min="765" max="765" width="50.5703125" style="60" bestFit="1" customWidth="1"/>
    <col min="766" max="780" width="9.28515625" style="60" customWidth="1"/>
    <col min="781" max="783" width="13.140625" style="60" customWidth="1"/>
    <col min="784" max="784" width="14" style="60" customWidth="1"/>
    <col min="785" max="787" width="13.140625" style="60" customWidth="1"/>
    <col min="788" max="830" width="9.140625" style="60" customWidth="1"/>
    <col min="831" max="1020" width="9.140625" style="60"/>
    <col min="1021" max="1021" width="50.5703125" style="60" bestFit="1" customWidth="1"/>
    <col min="1022" max="1036" width="9.28515625" style="60" customWidth="1"/>
    <col min="1037" max="1039" width="13.140625" style="60" customWidth="1"/>
    <col min="1040" max="1040" width="14" style="60" customWidth="1"/>
    <col min="1041" max="1043" width="13.140625" style="60" customWidth="1"/>
    <col min="1044" max="1086" width="9.140625" style="60" customWidth="1"/>
    <col min="1087" max="1276" width="9.140625" style="60"/>
    <col min="1277" max="1277" width="50.5703125" style="60" bestFit="1" customWidth="1"/>
    <col min="1278" max="1292" width="9.28515625" style="60" customWidth="1"/>
    <col min="1293" max="1295" width="13.140625" style="60" customWidth="1"/>
    <col min="1296" max="1296" width="14" style="60" customWidth="1"/>
    <col min="1297" max="1299" width="13.140625" style="60" customWidth="1"/>
    <col min="1300" max="1342" width="9.140625" style="60" customWidth="1"/>
    <col min="1343" max="1532" width="9.140625" style="60"/>
    <col min="1533" max="1533" width="50.5703125" style="60" bestFit="1" customWidth="1"/>
    <col min="1534" max="1548" width="9.28515625" style="60" customWidth="1"/>
    <col min="1549" max="1551" width="13.140625" style="60" customWidth="1"/>
    <col min="1552" max="1552" width="14" style="60" customWidth="1"/>
    <col min="1553" max="1555" width="13.140625" style="60" customWidth="1"/>
    <col min="1556" max="1598" width="9.140625" style="60" customWidth="1"/>
    <col min="1599" max="1788" width="9.140625" style="60"/>
    <col min="1789" max="1789" width="50.5703125" style="60" bestFit="1" customWidth="1"/>
    <col min="1790" max="1804" width="9.28515625" style="60" customWidth="1"/>
    <col min="1805" max="1807" width="13.140625" style="60" customWidth="1"/>
    <col min="1808" max="1808" width="14" style="60" customWidth="1"/>
    <col min="1809" max="1811" width="13.140625" style="60" customWidth="1"/>
    <col min="1812" max="1854" width="9.140625" style="60" customWidth="1"/>
    <col min="1855" max="2044" width="9.140625" style="60"/>
    <col min="2045" max="2045" width="50.5703125" style="60" bestFit="1" customWidth="1"/>
    <col min="2046" max="2060" width="9.28515625" style="60" customWidth="1"/>
    <col min="2061" max="2063" width="13.140625" style="60" customWidth="1"/>
    <col min="2064" max="2064" width="14" style="60" customWidth="1"/>
    <col min="2065" max="2067" width="13.140625" style="60" customWidth="1"/>
    <col min="2068" max="2110" width="9.140625" style="60" customWidth="1"/>
    <col min="2111" max="2300" width="9.140625" style="60"/>
    <col min="2301" max="2301" width="50.5703125" style="60" bestFit="1" customWidth="1"/>
    <col min="2302" max="2316" width="9.28515625" style="60" customWidth="1"/>
    <col min="2317" max="2319" width="13.140625" style="60" customWidth="1"/>
    <col min="2320" max="2320" width="14" style="60" customWidth="1"/>
    <col min="2321" max="2323" width="13.140625" style="60" customWidth="1"/>
    <col min="2324" max="2366" width="9.140625" style="60" customWidth="1"/>
    <col min="2367" max="2556" width="9.140625" style="60"/>
    <col min="2557" max="2557" width="50.5703125" style="60" bestFit="1" customWidth="1"/>
    <col min="2558" max="2572" width="9.28515625" style="60" customWidth="1"/>
    <col min="2573" max="2575" width="13.140625" style="60" customWidth="1"/>
    <col min="2576" max="2576" width="14" style="60" customWidth="1"/>
    <col min="2577" max="2579" width="13.140625" style="60" customWidth="1"/>
    <col min="2580" max="2622" width="9.140625" style="60" customWidth="1"/>
    <col min="2623" max="2812" width="9.140625" style="60"/>
    <col min="2813" max="2813" width="50.5703125" style="60" bestFit="1" customWidth="1"/>
    <col min="2814" max="2828" width="9.28515625" style="60" customWidth="1"/>
    <col min="2829" max="2831" width="13.140625" style="60" customWidth="1"/>
    <col min="2832" max="2832" width="14" style="60" customWidth="1"/>
    <col min="2833" max="2835" width="13.140625" style="60" customWidth="1"/>
    <col min="2836" max="2878" width="9.140625" style="60" customWidth="1"/>
    <col min="2879" max="3068" width="9.140625" style="60"/>
    <col min="3069" max="3069" width="50.5703125" style="60" bestFit="1" customWidth="1"/>
    <col min="3070" max="3084" width="9.28515625" style="60" customWidth="1"/>
    <col min="3085" max="3087" width="13.140625" style="60" customWidth="1"/>
    <col min="3088" max="3088" width="14" style="60" customWidth="1"/>
    <col min="3089" max="3091" width="13.140625" style="60" customWidth="1"/>
    <col min="3092" max="3134" width="9.140625" style="60" customWidth="1"/>
    <col min="3135" max="3324" width="9.140625" style="60"/>
    <col min="3325" max="3325" width="50.5703125" style="60" bestFit="1" customWidth="1"/>
    <col min="3326" max="3340" width="9.28515625" style="60" customWidth="1"/>
    <col min="3341" max="3343" width="13.140625" style="60" customWidth="1"/>
    <col min="3344" max="3344" width="14" style="60" customWidth="1"/>
    <col min="3345" max="3347" width="13.140625" style="60" customWidth="1"/>
    <col min="3348" max="3390" width="9.140625" style="60" customWidth="1"/>
    <col min="3391" max="3580" width="9.140625" style="60"/>
    <col min="3581" max="3581" width="50.5703125" style="60" bestFit="1" customWidth="1"/>
    <col min="3582" max="3596" width="9.28515625" style="60" customWidth="1"/>
    <col min="3597" max="3599" width="13.140625" style="60" customWidth="1"/>
    <col min="3600" max="3600" width="14" style="60" customWidth="1"/>
    <col min="3601" max="3603" width="13.140625" style="60" customWidth="1"/>
    <col min="3604" max="3646" width="9.140625" style="60" customWidth="1"/>
    <col min="3647" max="3836" width="9.140625" style="60"/>
    <col min="3837" max="3837" width="50.5703125" style="60" bestFit="1" customWidth="1"/>
    <col min="3838" max="3852" width="9.28515625" style="60" customWidth="1"/>
    <col min="3853" max="3855" width="13.140625" style="60" customWidth="1"/>
    <col min="3856" max="3856" width="14" style="60" customWidth="1"/>
    <col min="3857" max="3859" width="13.140625" style="60" customWidth="1"/>
    <col min="3860" max="3902" width="9.140625" style="60" customWidth="1"/>
    <col min="3903" max="4092" width="9.140625" style="60"/>
    <col min="4093" max="4093" width="50.5703125" style="60" bestFit="1" customWidth="1"/>
    <col min="4094" max="4108" width="9.28515625" style="60" customWidth="1"/>
    <col min="4109" max="4111" width="13.140625" style="60" customWidth="1"/>
    <col min="4112" max="4112" width="14" style="60" customWidth="1"/>
    <col min="4113" max="4115" width="13.140625" style="60" customWidth="1"/>
    <col min="4116" max="4158" width="9.140625" style="60" customWidth="1"/>
    <col min="4159" max="4348" width="9.140625" style="60"/>
    <col min="4349" max="4349" width="50.5703125" style="60" bestFit="1" customWidth="1"/>
    <col min="4350" max="4364" width="9.28515625" style="60" customWidth="1"/>
    <col min="4365" max="4367" width="13.140625" style="60" customWidth="1"/>
    <col min="4368" max="4368" width="14" style="60" customWidth="1"/>
    <col min="4369" max="4371" width="13.140625" style="60" customWidth="1"/>
    <col min="4372" max="4414" width="9.140625" style="60" customWidth="1"/>
    <col min="4415" max="4604" width="9.140625" style="60"/>
    <col min="4605" max="4605" width="50.5703125" style="60" bestFit="1" customWidth="1"/>
    <col min="4606" max="4620" width="9.28515625" style="60" customWidth="1"/>
    <col min="4621" max="4623" width="13.140625" style="60" customWidth="1"/>
    <col min="4624" max="4624" width="14" style="60" customWidth="1"/>
    <col min="4625" max="4627" width="13.140625" style="60" customWidth="1"/>
    <col min="4628" max="4670" width="9.140625" style="60" customWidth="1"/>
    <col min="4671" max="4860" width="9.140625" style="60"/>
    <col min="4861" max="4861" width="50.5703125" style="60" bestFit="1" customWidth="1"/>
    <col min="4862" max="4876" width="9.28515625" style="60" customWidth="1"/>
    <col min="4877" max="4879" width="13.140625" style="60" customWidth="1"/>
    <col min="4880" max="4880" width="14" style="60" customWidth="1"/>
    <col min="4881" max="4883" width="13.140625" style="60" customWidth="1"/>
    <col min="4884" max="4926" width="9.140625" style="60" customWidth="1"/>
    <col min="4927" max="5116" width="9.140625" style="60"/>
    <col min="5117" max="5117" width="50.5703125" style="60" bestFit="1" customWidth="1"/>
    <col min="5118" max="5132" width="9.28515625" style="60" customWidth="1"/>
    <col min="5133" max="5135" width="13.140625" style="60" customWidth="1"/>
    <col min="5136" max="5136" width="14" style="60" customWidth="1"/>
    <col min="5137" max="5139" width="13.140625" style="60" customWidth="1"/>
    <col min="5140" max="5182" width="9.140625" style="60" customWidth="1"/>
    <col min="5183" max="5372" width="9.140625" style="60"/>
    <col min="5373" max="5373" width="50.5703125" style="60" bestFit="1" customWidth="1"/>
    <col min="5374" max="5388" width="9.28515625" style="60" customWidth="1"/>
    <col min="5389" max="5391" width="13.140625" style="60" customWidth="1"/>
    <col min="5392" max="5392" width="14" style="60" customWidth="1"/>
    <col min="5393" max="5395" width="13.140625" style="60" customWidth="1"/>
    <col min="5396" max="5438" width="9.140625" style="60" customWidth="1"/>
    <col min="5439" max="5628" width="9.140625" style="60"/>
    <col min="5629" max="5629" width="50.5703125" style="60" bestFit="1" customWidth="1"/>
    <col min="5630" max="5644" width="9.28515625" style="60" customWidth="1"/>
    <col min="5645" max="5647" width="13.140625" style="60" customWidth="1"/>
    <col min="5648" max="5648" width="14" style="60" customWidth="1"/>
    <col min="5649" max="5651" width="13.140625" style="60" customWidth="1"/>
    <col min="5652" max="5694" width="9.140625" style="60" customWidth="1"/>
    <col min="5695" max="5884" width="9.140625" style="60"/>
    <col min="5885" max="5885" width="50.5703125" style="60" bestFit="1" customWidth="1"/>
    <col min="5886" max="5900" width="9.28515625" style="60" customWidth="1"/>
    <col min="5901" max="5903" width="13.140625" style="60" customWidth="1"/>
    <col min="5904" max="5904" width="14" style="60" customWidth="1"/>
    <col min="5905" max="5907" width="13.140625" style="60" customWidth="1"/>
    <col min="5908" max="5950" width="9.140625" style="60" customWidth="1"/>
    <col min="5951" max="6140" width="9.140625" style="60"/>
    <col min="6141" max="6141" width="50.5703125" style="60" bestFit="1" customWidth="1"/>
    <col min="6142" max="6156" width="9.28515625" style="60" customWidth="1"/>
    <col min="6157" max="6159" width="13.140625" style="60" customWidth="1"/>
    <col min="6160" max="6160" width="14" style="60" customWidth="1"/>
    <col min="6161" max="6163" width="13.140625" style="60" customWidth="1"/>
    <col min="6164" max="6206" width="9.140625" style="60" customWidth="1"/>
    <col min="6207" max="6396" width="9.140625" style="60"/>
    <col min="6397" max="6397" width="50.5703125" style="60" bestFit="1" customWidth="1"/>
    <col min="6398" max="6412" width="9.28515625" style="60" customWidth="1"/>
    <col min="6413" max="6415" width="13.140625" style="60" customWidth="1"/>
    <col min="6416" max="6416" width="14" style="60" customWidth="1"/>
    <col min="6417" max="6419" width="13.140625" style="60" customWidth="1"/>
    <col min="6420" max="6462" width="9.140625" style="60" customWidth="1"/>
    <col min="6463" max="6652" width="9.140625" style="60"/>
    <col min="6653" max="6653" width="50.5703125" style="60" bestFit="1" customWidth="1"/>
    <col min="6654" max="6668" width="9.28515625" style="60" customWidth="1"/>
    <col min="6669" max="6671" width="13.140625" style="60" customWidth="1"/>
    <col min="6672" max="6672" width="14" style="60" customWidth="1"/>
    <col min="6673" max="6675" width="13.140625" style="60" customWidth="1"/>
    <col min="6676" max="6718" width="9.140625" style="60" customWidth="1"/>
    <col min="6719" max="6908" width="9.140625" style="60"/>
    <col min="6909" max="6909" width="50.5703125" style="60" bestFit="1" customWidth="1"/>
    <col min="6910" max="6924" width="9.28515625" style="60" customWidth="1"/>
    <col min="6925" max="6927" width="13.140625" style="60" customWidth="1"/>
    <col min="6928" max="6928" width="14" style="60" customWidth="1"/>
    <col min="6929" max="6931" width="13.140625" style="60" customWidth="1"/>
    <col min="6932" max="6974" width="9.140625" style="60" customWidth="1"/>
    <col min="6975" max="7164" width="9.140625" style="60"/>
    <col min="7165" max="7165" width="50.5703125" style="60" bestFit="1" customWidth="1"/>
    <col min="7166" max="7180" width="9.28515625" style="60" customWidth="1"/>
    <col min="7181" max="7183" width="13.140625" style="60" customWidth="1"/>
    <col min="7184" max="7184" width="14" style="60" customWidth="1"/>
    <col min="7185" max="7187" width="13.140625" style="60" customWidth="1"/>
    <col min="7188" max="7230" width="9.140625" style="60" customWidth="1"/>
    <col min="7231" max="7420" width="9.140625" style="60"/>
    <col min="7421" max="7421" width="50.5703125" style="60" bestFit="1" customWidth="1"/>
    <col min="7422" max="7436" width="9.28515625" style="60" customWidth="1"/>
    <col min="7437" max="7439" width="13.140625" style="60" customWidth="1"/>
    <col min="7440" max="7440" width="14" style="60" customWidth="1"/>
    <col min="7441" max="7443" width="13.140625" style="60" customWidth="1"/>
    <col min="7444" max="7486" width="9.140625" style="60" customWidth="1"/>
    <col min="7487" max="7676" width="9.140625" style="60"/>
    <col min="7677" max="7677" width="50.5703125" style="60" bestFit="1" customWidth="1"/>
    <col min="7678" max="7692" width="9.28515625" style="60" customWidth="1"/>
    <col min="7693" max="7695" width="13.140625" style="60" customWidth="1"/>
    <col min="7696" max="7696" width="14" style="60" customWidth="1"/>
    <col min="7697" max="7699" width="13.140625" style="60" customWidth="1"/>
    <col min="7700" max="7742" width="9.140625" style="60" customWidth="1"/>
    <col min="7743" max="7932" width="9.140625" style="60"/>
    <col min="7933" max="7933" width="50.5703125" style="60" bestFit="1" customWidth="1"/>
    <col min="7934" max="7948" width="9.28515625" style="60" customWidth="1"/>
    <col min="7949" max="7951" width="13.140625" style="60" customWidth="1"/>
    <col min="7952" max="7952" width="14" style="60" customWidth="1"/>
    <col min="7953" max="7955" width="13.140625" style="60" customWidth="1"/>
    <col min="7956" max="7998" width="9.140625" style="60" customWidth="1"/>
    <col min="7999" max="8188" width="9.140625" style="60"/>
    <col min="8189" max="8189" width="50.5703125" style="60" bestFit="1" customWidth="1"/>
    <col min="8190" max="8204" width="9.28515625" style="60" customWidth="1"/>
    <col min="8205" max="8207" width="13.140625" style="60" customWidth="1"/>
    <col min="8208" max="8208" width="14" style="60" customWidth="1"/>
    <col min="8209" max="8211" width="13.140625" style="60" customWidth="1"/>
    <col min="8212" max="8254" width="9.140625" style="60" customWidth="1"/>
    <col min="8255" max="8444" width="9.140625" style="60"/>
    <col min="8445" max="8445" width="50.5703125" style="60" bestFit="1" customWidth="1"/>
    <col min="8446" max="8460" width="9.28515625" style="60" customWidth="1"/>
    <col min="8461" max="8463" width="13.140625" style="60" customWidth="1"/>
    <col min="8464" max="8464" width="14" style="60" customWidth="1"/>
    <col min="8465" max="8467" width="13.140625" style="60" customWidth="1"/>
    <col min="8468" max="8510" width="9.140625" style="60" customWidth="1"/>
    <col min="8511" max="8700" width="9.140625" style="60"/>
    <col min="8701" max="8701" width="50.5703125" style="60" bestFit="1" customWidth="1"/>
    <col min="8702" max="8716" width="9.28515625" style="60" customWidth="1"/>
    <col min="8717" max="8719" width="13.140625" style="60" customWidth="1"/>
    <col min="8720" max="8720" width="14" style="60" customWidth="1"/>
    <col min="8721" max="8723" width="13.140625" style="60" customWidth="1"/>
    <col min="8724" max="8766" width="9.140625" style="60" customWidth="1"/>
    <col min="8767" max="8956" width="9.140625" style="60"/>
    <col min="8957" max="8957" width="50.5703125" style="60" bestFit="1" customWidth="1"/>
    <col min="8958" max="8972" width="9.28515625" style="60" customWidth="1"/>
    <col min="8973" max="8975" width="13.140625" style="60" customWidth="1"/>
    <col min="8976" max="8976" width="14" style="60" customWidth="1"/>
    <col min="8977" max="8979" width="13.140625" style="60" customWidth="1"/>
    <col min="8980" max="9022" width="9.140625" style="60" customWidth="1"/>
    <col min="9023" max="9212" width="9.140625" style="60"/>
    <col min="9213" max="9213" width="50.5703125" style="60" bestFit="1" customWidth="1"/>
    <col min="9214" max="9228" width="9.28515625" style="60" customWidth="1"/>
    <col min="9229" max="9231" width="13.140625" style="60" customWidth="1"/>
    <col min="9232" max="9232" width="14" style="60" customWidth="1"/>
    <col min="9233" max="9235" width="13.140625" style="60" customWidth="1"/>
    <col min="9236" max="9278" width="9.140625" style="60" customWidth="1"/>
    <col min="9279" max="9468" width="9.140625" style="60"/>
    <col min="9469" max="9469" width="50.5703125" style="60" bestFit="1" customWidth="1"/>
    <col min="9470" max="9484" width="9.28515625" style="60" customWidth="1"/>
    <col min="9485" max="9487" width="13.140625" style="60" customWidth="1"/>
    <col min="9488" max="9488" width="14" style="60" customWidth="1"/>
    <col min="9489" max="9491" width="13.140625" style="60" customWidth="1"/>
    <col min="9492" max="9534" width="9.140625" style="60" customWidth="1"/>
    <col min="9535" max="9724" width="9.140625" style="60"/>
    <col min="9725" max="9725" width="50.5703125" style="60" bestFit="1" customWidth="1"/>
    <col min="9726" max="9740" width="9.28515625" style="60" customWidth="1"/>
    <col min="9741" max="9743" width="13.140625" style="60" customWidth="1"/>
    <col min="9744" max="9744" width="14" style="60" customWidth="1"/>
    <col min="9745" max="9747" width="13.140625" style="60" customWidth="1"/>
    <col min="9748" max="9790" width="9.140625" style="60" customWidth="1"/>
    <col min="9791" max="9980" width="9.140625" style="60"/>
    <col min="9981" max="9981" width="50.5703125" style="60" bestFit="1" customWidth="1"/>
    <col min="9982" max="9996" width="9.28515625" style="60" customWidth="1"/>
    <col min="9997" max="9999" width="13.140625" style="60" customWidth="1"/>
    <col min="10000" max="10000" width="14" style="60" customWidth="1"/>
    <col min="10001" max="10003" width="13.140625" style="60" customWidth="1"/>
    <col min="10004" max="10046" width="9.140625" style="60" customWidth="1"/>
    <col min="10047" max="10236" width="9.140625" style="60"/>
    <col min="10237" max="10237" width="50.5703125" style="60" bestFit="1" customWidth="1"/>
    <col min="10238" max="10252" width="9.28515625" style="60" customWidth="1"/>
    <col min="10253" max="10255" width="13.140625" style="60" customWidth="1"/>
    <col min="10256" max="10256" width="14" style="60" customWidth="1"/>
    <col min="10257" max="10259" width="13.140625" style="60" customWidth="1"/>
    <col min="10260" max="10302" width="9.140625" style="60" customWidth="1"/>
    <col min="10303" max="10492" width="9.140625" style="60"/>
    <col min="10493" max="10493" width="50.5703125" style="60" bestFit="1" customWidth="1"/>
    <col min="10494" max="10508" width="9.28515625" style="60" customWidth="1"/>
    <col min="10509" max="10511" width="13.140625" style="60" customWidth="1"/>
    <col min="10512" max="10512" width="14" style="60" customWidth="1"/>
    <col min="10513" max="10515" width="13.140625" style="60" customWidth="1"/>
    <col min="10516" max="10558" width="9.140625" style="60" customWidth="1"/>
    <col min="10559" max="10748" width="9.140625" style="60"/>
    <col min="10749" max="10749" width="50.5703125" style="60" bestFit="1" customWidth="1"/>
    <col min="10750" max="10764" width="9.28515625" style="60" customWidth="1"/>
    <col min="10765" max="10767" width="13.140625" style="60" customWidth="1"/>
    <col min="10768" max="10768" width="14" style="60" customWidth="1"/>
    <col min="10769" max="10771" width="13.140625" style="60" customWidth="1"/>
    <col min="10772" max="10814" width="9.140625" style="60" customWidth="1"/>
    <col min="10815" max="11004" width="9.140625" style="60"/>
    <col min="11005" max="11005" width="50.5703125" style="60" bestFit="1" customWidth="1"/>
    <col min="11006" max="11020" width="9.28515625" style="60" customWidth="1"/>
    <col min="11021" max="11023" width="13.140625" style="60" customWidth="1"/>
    <col min="11024" max="11024" width="14" style="60" customWidth="1"/>
    <col min="11025" max="11027" width="13.140625" style="60" customWidth="1"/>
    <col min="11028" max="11070" width="9.140625" style="60" customWidth="1"/>
    <col min="11071" max="11260" width="9.140625" style="60"/>
    <col min="11261" max="11261" width="50.5703125" style="60" bestFit="1" customWidth="1"/>
    <col min="11262" max="11276" width="9.28515625" style="60" customWidth="1"/>
    <col min="11277" max="11279" width="13.140625" style="60" customWidth="1"/>
    <col min="11280" max="11280" width="14" style="60" customWidth="1"/>
    <col min="11281" max="11283" width="13.140625" style="60" customWidth="1"/>
    <col min="11284" max="11326" width="9.140625" style="60" customWidth="1"/>
    <col min="11327" max="11516" width="9.140625" style="60"/>
    <col min="11517" max="11517" width="50.5703125" style="60" bestFit="1" customWidth="1"/>
    <col min="11518" max="11532" width="9.28515625" style="60" customWidth="1"/>
    <col min="11533" max="11535" width="13.140625" style="60" customWidth="1"/>
    <col min="11536" max="11536" width="14" style="60" customWidth="1"/>
    <col min="11537" max="11539" width="13.140625" style="60" customWidth="1"/>
    <col min="11540" max="11582" width="9.140625" style="60" customWidth="1"/>
    <col min="11583" max="11772" width="9.140625" style="60"/>
    <col min="11773" max="11773" width="50.5703125" style="60" bestFit="1" customWidth="1"/>
    <col min="11774" max="11788" width="9.28515625" style="60" customWidth="1"/>
    <col min="11789" max="11791" width="13.140625" style="60" customWidth="1"/>
    <col min="11792" max="11792" width="14" style="60" customWidth="1"/>
    <col min="11793" max="11795" width="13.140625" style="60" customWidth="1"/>
    <col min="11796" max="11838" width="9.140625" style="60" customWidth="1"/>
    <col min="11839" max="12028" width="9.140625" style="60"/>
    <col min="12029" max="12029" width="50.5703125" style="60" bestFit="1" customWidth="1"/>
    <col min="12030" max="12044" width="9.28515625" style="60" customWidth="1"/>
    <col min="12045" max="12047" width="13.140625" style="60" customWidth="1"/>
    <col min="12048" max="12048" width="14" style="60" customWidth="1"/>
    <col min="12049" max="12051" width="13.140625" style="60" customWidth="1"/>
    <col min="12052" max="12094" width="9.140625" style="60" customWidth="1"/>
    <col min="12095" max="12284" width="9.140625" style="60"/>
    <col min="12285" max="12285" width="50.5703125" style="60" bestFit="1" customWidth="1"/>
    <col min="12286" max="12300" width="9.28515625" style="60" customWidth="1"/>
    <col min="12301" max="12303" width="13.140625" style="60" customWidth="1"/>
    <col min="12304" max="12304" width="14" style="60" customWidth="1"/>
    <col min="12305" max="12307" width="13.140625" style="60" customWidth="1"/>
    <col min="12308" max="12350" width="9.140625" style="60" customWidth="1"/>
    <col min="12351" max="12540" width="9.140625" style="60"/>
    <col min="12541" max="12541" width="50.5703125" style="60" bestFit="1" customWidth="1"/>
    <col min="12542" max="12556" width="9.28515625" style="60" customWidth="1"/>
    <col min="12557" max="12559" width="13.140625" style="60" customWidth="1"/>
    <col min="12560" max="12560" width="14" style="60" customWidth="1"/>
    <col min="12561" max="12563" width="13.140625" style="60" customWidth="1"/>
    <col min="12564" max="12606" width="9.140625" style="60" customWidth="1"/>
    <col min="12607" max="12796" width="9.140625" style="60"/>
    <col min="12797" max="12797" width="50.5703125" style="60" bestFit="1" customWidth="1"/>
    <col min="12798" max="12812" width="9.28515625" style="60" customWidth="1"/>
    <col min="12813" max="12815" width="13.140625" style="60" customWidth="1"/>
    <col min="12816" max="12816" width="14" style="60" customWidth="1"/>
    <col min="12817" max="12819" width="13.140625" style="60" customWidth="1"/>
    <col min="12820" max="12862" width="9.140625" style="60" customWidth="1"/>
    <col min="12863" max="13052" width="9.140625" style="60"/>
    <col min="13053" max="13053" width="50.5703125" style="60" bestFit="1" customWidth="1"/>
    <col min="13054" max="13068" width="9.28515625" style="60" customWidth="1"/>
    <col min="13069" max="13071" width="13.140625" style="60" customWidth="1"/>
    <col min="13072" max="13072" width="14" style="60" customWidth="1"/>
    <col min="13073" max="13075" width="13.140625" style="60" customWidth="1"/>
    <col min="13076" max="13118" width="9.140625" style="60" customWidth="1"/>
    <col min="13119" max="13308" width="9.140625" style="60"/>
    <col min="13309" max="13309" width="50.5703125" style="60" bestFit="1" customWidth="1"/>
    <col min="13310" max="13324" width="9.28515625" style="60" customWidth="1"/>
    <col min="13325" max="13327" width="13.140625" style="60" customWidth="1"/>
    <col min="13328" max="13328" width="14" style="60" customWidth="1"/>
    <col min="13329" max="13331" width="13.140625" style="60" customWidth="1"/>
    <col min="13332" max="13374" width="9.140625" style="60" customWidth="1"/>
    <col min="13375" max="13564" width="9.140625" style="60"/>
    <col min="13565" max="13565" width="50.5703125" style="60" bestFit="1" customWidth="1"/>
    <col min="13566" max="13580" width="9.28515625" style="60" customWidth="1"/>
    <col min="13581" max="13583" width="13.140625" style="60" customWidth="1"/>
    <col min="13584" max="13584" width="14" style="60" customWidth="1"/>
    <col min="13585" max="13587" width="13.140625" style="60" customWidth="1"/>
    <col min="13588" max="13630" width="9.140625" style="60" customWidth="1"/>
    <col min="13631" max="13820" width="9.140625" style="60"/>
    <col min="13821" max="13821" width="50.5703125" style="60" bestFit="1" customWidth="1"/>
    <col min="13822" max="13836" width="9.28515625" style="60" customWidth="1"/>
    <col min="13837" max="13839" width="13.140625" style="60" customWidth="1"/>
    <col min="13840" max="13840" width="14" style="60" customWidth="1"/>
    <col min="13841" max="13843" width="13.140625" style="60" customWidth="1"/>
    <col min="13844" max="13886" width="9.140625" style="60" customWidth="1"/>
    <col min="13887" max="14076" width="9.140625" style="60"/>
    <col min="14077" max="14077" width="50.5703125" style="60" bestFit="1" customWidth="1"/>
    <col min="14078" max="14092" width="9.28515625" style="60" customWidth="1"/>
    <col min="14093" max="14095" width="13.140625" style="60" customWidth="1"/>
    <col min="14096" max="14096" width="14" style="60" customWidth="1"/>
    <col min="14097" max="14099" width="13.140625" style="60" customWidth="1"/>
    <col min="14100" max="14142" width="9.140625" style="60" customWidth="1"/>
    <col min="14143" max="14332" width="9.140625" style="60"/>
    <col min="14333" max="14333" width="50.5703125" style="60" bestFit="1" customWidth="1"/>
    <col min="14334" max="14348" width="9.28515625" style="60" customWidth="1"/>
    <col min="14349" max="14351" width="13.140625" style="60" customWidth="1"/>
    <col min="14352" max="14352" width="14" style="60" customWidth="1"/>
    <col min="14353" max="14355" width="13.140625" style="60" customWidth="1"/>
    <col min="14356" max="14398" width="9.140625" style="60" customWidth="1"/>
    <col min="14399" max="14588" width="9.140625" style="60"/>
    <col min="14589" max="14589" width="50.5703125" style="60" bestFit="1" customWidth="1"/>
    <col min="14590" max="14604" width="9.28515625" style="60" customWidth="1"/>
    <col min="14605" max="14607" width="13.140625" style="60" customWidth="1"/>
    <col min="14608" max="14608" width="14" style="60" customWidth="1"/>
    <col min="14609" max="14611" width="13.140625" style="60" customWidth="1"/>
    <col min="14612" max="14654" width="9.140625" style="60" customWidth="1"/>
    <col min="14655" max="14844" width="9.140625" style="60"/>
    <col min="14845" max="14845" width="50.5703125" style="60" bestFit="1" customWidth="1"/>
    <col min="14846" max="14860" width="9.28515625" style="60" customWidth="1"/>
    <col min="14861" max="14863" width="13.140625" style="60" customWidth="1"/>
    <col min="14864" max="14864" width="14" style="60" customWidth="1"/>
    <col min="14865" max="14867" width="13.140625" style="60" customWidth="1"/>
    <col min="14868" max="14910" width="9.140625" style="60" customWidth="1"/>
    <col min="14911" max="15100" width="9.140625" style="60"/>
    <col min="15101" max="15101" width="50.5703125" style="60" bestFit="1" customWidth="1"/>
    <col min="15102" max="15116" width="9.28515625" style="60" customWidth="1"/>
    <col min="15117" max="15119" width="13.140625" style="60" customWidth="1"/>
    <col min="15120" max="15120" width="14" style="60" customWidth="1"/>
    <col min="15121" max="15123" width="13.140625" style="60" customWidth="1"/>
    <col min="15124" max="15166" width="9.140625" style="60" customWidth="1"/>
    <col min="15167" max="15356" width="9.140625" style="60"/>
    <col min="15357" max="15357" width="50.5703125" style="60" bestFit="1" customWidth="1"/>
    <col min="15358" max="15372" width="9.28515625" style="60" customWidth="1"/>
    <col min="15373" max="15375" width="13.140625" style="60" customWidth="1"/>
    <col min="15376" max="15376" width="14" style="60" customWidth="1"/>
    <col min="15377" max="15379" width="13.140625" style="60" customWidth="1"/>
    <col min="15380" max="15422" width="9.140625" style="60" customWidth="1"/>
    <col min="15423" max="15612" width="9.140625" style="60"/>
    <col min="15613" max="15613" width="50.5703125" style="60" bestFit="1" customWidth="1"/>
    <col min="15614" max="15628" width="9.28515625" style="60" customWidth="1"/>
    <col min="15629" max="15631" width="13.140625" style="60" customWidth="1"/>
    <col min="15632" max="15632" width="14" style="60" customWidth="1"/>
    <col min="15633" max="15635" width="13.140625" style="60" customWidth="1"/>
    <col min="15636" max="15678" width="9.140625" style="60" customWidth="1"/>
    <col min="15679" max="15868" width="9.140625" style="60"/>
    <col min="15869" max="15869" width="50.5703125" style="60" bestFit="1" customWidth="1"/>
    <col min="15870" max="15884" width="9.28515625" style="60" customWidth="1"/>
    <col min="15885" max="15887" width="13.140625" style="60" customWidth="1"/>
    <col min="15888" max="15888" width="14" style="60" customWidth="1"/>
    <col min="15889" max="15891" width="13.140625" style="60" customWidth="1"/>
    <col min="15892" max="15934" width="9.140625" style="60" customWidth="1"/>
    <col min="15935" max="16124" width="9.140625" style="60"/>
    <col min="16125" max="16125" width="50.5703125" style="60" bestFit="1" customWidth="1"/>
    <col min="16126" max="16140" width="9.28515625" style="60" customWidth="1"/>
    <col min="16141" max="16143" width="13.140625" style="60" customWidth="1"/>
    <col min="16144" max="16144" width="14" style="60" customWidth="1"/>
    <col min="16145" max="16147" width="13.140625" style="60" customWidth="1"/>
    <col min="16148" max="16190" width="9.140625" style="60" customWidth="1"/>
    <col min="16191" max="16384" width="9.140625" style="60"/>
  </cols>
  <sheetData>
    <row r="2" spans="1:19" s="59" customFormat="1" ht="15" customHeight="1" x14ac:dyDescent="0.25">
      <c r="B2" s="281" t="s">
        <v>2316</v>
      </c>
      <c r="C2" s="222"/>
      <c r="D2" s="222"/>
      <c r="E2" s="222"/>
      <c r="F2" s="222"/>
      <c r="G2" s="222"/>
      <c r="H2" s="222"/>
      <c r="I2" s="223"/>
      <c r="J2" s="223"/>
      <c r="K2" s="223"/>
      <c r="L2" s="243"/>
      <c r="M2" s="243"/>
      <c r="N2" s="243"/>
      <c r="O2" s="243"/>
      <c r="P2" s="243"/>
      <c r="Q2" s="244"/>
      <c r="R2" s="245"/>
      <c r="S2" s="245"/>
    </row>
    <row r="3" spans="1:19" s="59" customFormat="1" ht="15" customHeight="1" x14ac:dyDescent="0.2">
      <c r="B3" s="246" t="s">
        <v>2317</v>
      </c>
      <c r="C3" s="222"/>
      <c r="D3" s="222"/>
      <c r="E3" s="222"/>
      <c r="F3" s="222"/>
      <c r="G3" s="222"/>
      <c r="H3" s="222"/>
      <c r="I3" s="223"/>
      <c r="J3" s="223"/>
      <c r="K3" s="223"/>
      <c r="L3" s="243"/>
      <c r="M3" s="243"/>
      <c r="N3" s="243"/>
      <c r="O3" s="243"/>
      <c r="P3" s="243"/>
      <c r="Q3" s="244"/>
      <c r="R3" s="245"/>
      <c r="S3" s="245"/>
    </row>
    <row r="4" spans="1:19" ht="15" customHeight="1" x14ac:dyDescent="0.2">
      <c r="B4" s="273"/>
      <c r="C4" s="282"/>
      <c r="D4" s="282"/>
      <c r="E4" s="282"/>
      <c r="F4" s="282"/>
      <c r="G4" s="282"/>
    </row>
    <row r="5" spans="1:19" s="62" customFormat="1" ht="38.25" customHeight="1" x14ac:dyDescent="0.2">
      <c r="B5" s="283" t="s">
        <v>2286</v>
      </c>
      <c r="C5" s="249" t="s">
        <v>2318</v>
      </c>
      <c r="D5" s="249" t="s">
        <v>2319</v>
      </c>
      <c r="E5" s="249" t="s">
        <v>2320</v>
      </c>
      <c r="F5" s="249" t="s">
        <v>2321</v>
      </c>
      <c r="G5" s="249" t="s">
        <v>2312</v>
      </c>
      <c r="H5" s="250"/>
      <c r="I5" s="250"/>
      <c r="J5" s="250"/>
      <c r="K5" s="250"/>
      <c r="L5" s="250"/>
      <c r="M5" s="251"/>
      <c r="N5" s="252"/>
      <c r="O5" s="252"/>
      <c r="P5" s="252"/>
      <c r="Q5" s="252"/>
      <c r="R5" s="252"/>
    </row>
    <row r="6" spans="1:19" ht="15" customHeight="1" x14ac:dyDescent="0.2">
      <c r="B6" s="267" t="s">
        <v>13</v>
      </c>
      <c r="C6" s="284">
        <v>-0.69370457699118204</v>
      </c>
      <c r="D6" s="284">
        <v>1.7850673320663</v>
      </c>
      <c r="E6" s="284">
        <v>-8.9203024259472796E-2</v>
      </c>
      <c r="F6" s="284">
        <v>-2.65827700381702</v>
      </c>
      <c r="G6" s="284">
        <v>0.26870811901901498</v>
      </c>
      <c r="H6" s="255"/>
      <c r="I6" s="255"/>
      <c r="J6" s="255"/>
      <c r="K6" s="255"/>
      <c r="L6" s="256"/>
      <c r="M6" s="256"/>
      <c r="N6" s="60"/>
      <c r="O6" s="60"/>
      <c r="P6" s="60"/>
      <c r="Q6" s="60"/>
      <c r="R6" s="60"/>
      <c r="S6" s="60"/>
    </row>
    <row r="7" spans="1:19" ht="15" customHeight="1" x14ac:dyDescent="0.2">
      <c r="B7" s="267" t="s">
        <v>14</v>
      </c>
      <c r="C7" s="284">
        <v>-1.4715427609929399</v>
      </c>
      <c r="D7" s="284">
        <v>0.113520310682971</v>
      </c>
      <c r="E7" s="284">
        <v>0.27215072538775098</v>
      </c>
      <c r="F7" s="284">
        <v>-1.38295704721926</v>
      </c>
      <c r="G7" s="284">
        <v>-0.47425674984439697</v>
      </c>
      <c r="H7" s="255"/>
      <c r="I7" s="255"/>
      <c r="J7" s="255"/>
      <c r="K7" s="255"/>
      <c r="L7" s="256"/>
      <c r="M7" s="256"/>
      <c r="N7" s="60"/>
      <c r="O7" s="60"/>
      <c r="P7" s="60"/>
      <c r="Q7" s="60"/>
      <c r="R7" s="60"/>
      <c r="S7" s="60"/>
    </row>
    <row r="8" spans="1:19" ht="15" customHeight="1" x14ac:dyDescent="0.2">
      <c r="B8" s="267" t="s">
        <v>15</v>
      </c>
      <c r="C8" s="284">
        <v>-1.8556426114166</v>
      </c>
      <c r="D8" s="284">
        <v>0.506930446758735</v>
      </c>
      <c r="E8" s="284">
        <v>-0.115388712383274</v>
      </c>
      <c r="F8" s="284">
        <v>-1.05770810209101</v>
      </c>
      <c r="G8" s="284">
        <v>-1.18947624370105</v>
      </c>
      <c r="H8" s="255"/>
      <c r="I8" s="255"/>
      <c r="J8" s="255"/>
      <c r="K8" s="255"/>
      <c r="L8" s="256"/>
      <c r="M8" s="256"/>
      <c r="N8" s="60"/>
      <c r="O8" s="60"/>
      <c r="P8" s="60"/>
      <c r="Q8" s="60"/>
      <c r="R8" s="60"/>
      <c r="S8" s="60"/>
    </row>
    <row r="9" spans="1:19" ht="15" customHeight="1" x14ac:dyDescent="0.2">
      <c r="B9" s="267" t="s">
        <v>16</v>
      </c>
      <c r="C9" s="284">
        <v>-0.651339332900018</v>
      </c>
      <c r="D9" s="284">
        <v>1.6122337523221499</v>
      </c>
      <c r="E9" s="284">
        <v>9.5404749997060903E-2</v>
      </c>
      <c r="F9" s="284">
        <v>-0.99050057850651196</v>
      </c>
      <c r="G9" s="284">
        <v>-1.3684772567127199</v>
      </c>
      <c r="H9" s="255"/>
      <c r="I9" s="255"/>
      <c r="J9" s="255"/>
      <c r="K9" s="255"/>
      <c r="L9" s="256"/>
      <c r="M9" s="256"/>
      <c r="N9" s="60"/>
      <c r="O9" s="60"/>
      <c r="P9" s="60"/>
      <c r="Q9" s="60"/>
      <c r="R9" s="60"/>
      <c r="S9" s="60"/>
    </row>
    <row r="10" spans="1:19" ht="15" customHeight="1" x14ac:dyDescent="0.2">
      <c r="B10" s="267" t="s">
        <v>119</v>
      </c>
      <c r="C10" s="284">
        <v>-1.80235982066441</v>
      </c>
      <c r="D10" s="284">
        <v>0.87769156466943898</v>
      </c>
      <c r="E10" s="284">
        <v>-0.19376661362223499</v>
      </c>
      <c r="F10" s="284">
        <v>-0.70410213566283397</v>
      </c>
      <c r="G10" s="284">
        <v>-1.78218263604878</v>
      </c>
      <c r="H10" s="255"/>
      <c r="I10" s="255"/>
      <c r="J10" s="255"/>
      <c r="K10" s="255"/>
      <c r="L10" s="256"/>
      <c r="M10" s="256"/>
      <c r="N10" s="60"/>
      <c r="O10" s="60"/>
      <c r="P10" s="60"/>
      <c r="Q10" s="60"/>
      <c r="R10" s="60"/>
      <c r="S10" s="60"/>
    </row>
    <row r="11" spans="1:19" ht="15" customHeight="1" x14ac:dyDescent="0.2">
      <c r="B11" s="267" t="s">
        <v>120</v>
      </c>
      <c r="C11" s="284">
        <v>0.49429555728256203</v>
      </c>
      <c r="D11" s="284">
        <v>1.38505915373129</v>
      </c>
      <c r="E11" s="284">
        <v>-1.20528655522709E-2</v>
      </c>
      <c r="F11" s="284">
        <v>-0.11300391371816999</v>
      </c>
      <c r="G11" s="284">
        <v>-0.76570681717828704</v>
      </c>
      <c r="H11" s="255"/>
      <c r="I11" s="255"/>
      <c r="J11" s="255"/>
      <c r="K11" s="255"/>
      <c r="L11" s="256"/>
      <c r="M11" s="256"/>
      <c r="N11" s="60"/>
      <c r="O11" s="60"/>
      <c r="P11" s="60"/>
      <c r="Q11" s="60"/>
      <c r="R11" s="60"/>
      <c r="S11" s="60"/>
    </row>
    <row r="12" spans="1:19" ht="15" customHeight="1" x14ac:dyDescent="0.2">
      <c r="B12" s="267" t="s">
        <v>121</v>
      </c>
      <c r="C12" s="284">
        <v>3.9861059374254002</v>
      </c>
      <c r="D12" s="284">
        <v>2.4808188597126102</v>
      </c>
      <c r="E12" s="284">
        <v>0.54047281472377495</v>
      </c>
      <c r="F12" s="284">
        <v>-4.6641511024243597E-2</v>
      </c>
      <c r="G12" s="284">
        <v>1.0114557740132599</v>
      </c>
      <c r="H12" s="255"/>
      <c r="I12" s="255"/>
      <c r="J12" s="255"/>
      <c r="K12" s="255"/>
      <c r="L12" s="256"/>
      <c r="M12" s="256"/>
      <c r="N12" s="60"/>
      <c r="O12" s="60"/>
      <c r="P12" s="60"/>
      <c r="Q12" s="60"/>
      <c r="R12" s="60"/>
      <c r="S12" s="60"/>
    </row>
    <row r="13" spans="1:19" ht="15" customHeight="1" x14ac:dyDescent="0.2">
      <c r="B13" s="267" t="s">
        <v>159</v>
      </c>
      <c r="C13" s="284">
        <v>6.2399987840191704</v>
      </c>
      <c r="D13" s="284">
        <v>4.4387767447568196</v>
      </c>
      <c r="E13" s="284">
        <v>0.29574600536804702</v>
      </c>
      <c r="F13" s="284">
        <v>-0.117084674295554</v>
      </c>
      <c r="G13" s="284">
        <v>1.6225607081898601</v>
      </c>
      <c r="H13" s="255"/>
      <c r="I13" s="255"/>
      <c r="J13" s="255"/>
      <c r="K13" s="255"/>
      <c r="L13" s="256"/>
      <c r="M13" s="256"/>
      <c r="N13" s="60"/>
      <c r="O13" s="60"/>
      <c r="P13" s="60"/>
      <c r="Q13" s="60"/>
      <c r="R13" s="60"/>
      <c r="S13" s="60"/>
    </row>
    <row r="14" spans="1:19" ht="15" customHeight="1" x14ac:dyDescent="0.2">
      <c r="B14" s="267" t="s">
        <v>31</v>
      </c>
      <c r="C14" s="284">
        <v>7.3975957258526099</v>
      </c>
      <c r="D14" s="284">
        <v>4.4245841580382601</v>
      </c>
      <c r="E14" s="284">
        <v>0.15640070394161701</v>
      </c>
      <c r="F14" s="284">
        <v>4.7015648449424297E-2</v>
      </c>
      <c r="G14" s="284">
        <v>2.7695952154233101</v>
      </c>
      <c r="H14" s="255"/>
      <c r="I14" s="255"/>
      <c r="J14" s="255"/>
      <c r="K14" s="255"/>
      <c r="L14" s="256"/>
      <c r="M14" s="256"/>
      <c r="N14" s="60"/>
      <c r="O14" s="60"/>
      <c r="P14" s="60"/>
      <c r="Q14" s="60"/>
      <c r="R14" s="60"/>
      <c r="S14" s="60"/>
    </row>
    <row r="15" spans="1:19" ht="15" customHeight="1" x14ac:dyDescent="0.2">
      <c r="B15" s="267" t="s">
        <v>32</v>
      </c>
      <c r="C15" s="284">
        <v>2.1054237140214198</v>
      </c>
      <c r="D15" s="284">
        <v>-0.52624535269532802</v>
      </c>
      <c r="E15" s="284">
        <v>-0.366094927161696</v>
      </c>
      <c r="F15" s="284">
        <v>-0.25095788409744002</v>
      </c>
      <c r="G15" s="284">
        <v>3.24872187797589</v>
      </c>
      <c r="H15" s="255"/>
      <c r="I15" s="255"/>
      <c r="J15" s="255"/>
      <c r="K15" s="255"/>
      <c r="L15" s="256"/>
      <c r="M15" s="256"/>
      <c r="N15" s="60"/>
      <c r="O15" s="60"/>
      <c r="P15" s="60"/>
      <c r="Q15" s="60"/>
      <c r="R15" s="60"/>
      <c r="S15" s="60"/>
    </row>
    <row r="16" spans="1:19" ht="12.75" customHeight="1" x14ac:dyDescent="0.2">
      <c r="A16" s="239"/>
      <c r="B16" s="273" t="s">
        <v>2322</v>
      </c>
      <c r="C16" s="285">
        <v>2.23451226720386</v>
      </c>
      <c r="D16" s="285">
        <v>-1.0062280274665001</v>
      </c>
      <c r="E16" s="285">
        <v>-0.42634345827143399</v>
      </c>
      <c r="F16" s="285">
        <v>-0.186231053204889</v>
      </c>
      <c r="G16" s="285">
        <v>3.8533148061466802</v>
      </c>
      <c r="L16" s="258"/>
      <c r="P16" s="259"/>
    </row>
    <row r="17" spans="2:17" ht="18.75" customHeight="1" x14ac:dyDescent="0.2">
      <c r="B17" s="286" t="s">
        <v>2323</v>
      </c>
      <c r="C17" s="286"/>
      <c r="D17" s="286"/>
      <c r="E17" s="286"/>
      <c r="F17" s="286"/>
      <c r="G17" s="240"/>
      <c r="H17" s="240"/>
      <c r="L17" s="260"/>
      <c r="M17" s="260"/>
      <c r="N17" s="260"/>
      <c r="O17" s="260"/>
      <c r="P17" s="260"/>
      <c r="Q17" s="261"/>
    </row>
    <row r="18" spans="2:17" ht="11.25" x14ac:dyDescent="0.2">
      <c r="B18" s="286" t="s">
        <v>0</v>
      </c>
      <c r="C18" s="286"/>
      <c r="D18" s="286"/>
      <c r="E18" s="286"/>
      <c r="F18" s="286"/>
      <c r="G18" s="240"/>
      <c r="H18" s="240"/>
      <c r="L18" s="260"/>
      <c r="M18" s="260"/>
      <c r="N18" s="260"/>
      <c r="O18" s="260"/>
      <c r="P18" s="260"/>
      <c r="Q18" s="261"/>
    </row>
  </sheetData>
  <pageMargins left="0.75" right="0.75" top="1" bottom="1" header="0.5" footer="0.5"/>
  <pageSetup paperSize="9" scale="9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6"/>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17.42578125" style="229" customWidth="1"/>
    <col min="3" max="3" width="8.5703125" style="229" bestFit="1" customWidth="1"/>
    <col min="4" max="4" width="10" style="229" customWidth="1"/>
    <col min="5" max="5" width="10" style="229" bestFit="1" customWidth="1"/>
    <col min="6" max="6" width="8.85546875" style="237" bestFit="1" customWidth="1"/>
    <col min="7" max="7" width="9.5703125" style="237" bestFit="1" customWidth="1"/>
    <col min="8" max="8" width="11.42578125" style="237" customWidth="1"/>
    <col min="9" max="9" width="7.42578125" style="229" bestFit="1" customWidth="1"/>
    <col min="10" max="11" width="9.28515625" style="229" customWidth="1"/>
    <col min="12" max="12" width="9.28515625" style="247" customWidth="1"/>
    <col min="13" max="14" width="13.140625" style="247" customWidth="1"/>
    <col min="15" max="15" width="13.140625" style="248" customWidth="1"/>
    <col min="16" max="16" width="14" style="248" customWidth="1"/>
    <col min="17" max="17" width="13.140625" style="248" customWidth="1"/>
    <col min="18" max="19" width="13.140625" style="247" customWidth="1"/>
    <col min="20" max="62" width="9.140625" style="60" customWidth="1"/>
    <col min="63" max="252" width="9.140625" style="60"/>
    <col min="253" max="253" width="50.5703125" style="60" bestFit="1" customWidth="1"/>
    <col min="254" max="268" width="9.28515625" style="60" customWidth="1"/>
    <col min="269" max="271" width="13.140625" style="60" customWidth="1"/>
    <col min="272" max="272" width="14" style="60" customWidth="1"/>
    <col min="273" max="275" width="13.140625" style="60" customWidth="1"/>
    <col min="276" max="318" width="9.140625" style="60" customWidth="1"/>
    <col min="319" max="508" width="9.140625" style="60"/>
    <col min="509" max="509" width="50.5703125" style="60" bestFit="1" customWidth="1"/>
    <col min="510" max="524" width="9.28515625" style="60" customWidth="1"/>
    <col min="525" max="527" width="13.140625" style="60" customWidth="1"/>
    <col min="528" max="528" width="14" style="60" customWidth="1"/>
    <col min="529" max="531" width="13.140625" style="60" customWidth="1"/>
    <col min="532" max="574" width="9.140625" style="60" customWidth="1"/>
    <col min="575" max="764" width="9.140625" style="60"/>
    <col min="765" max="765" width="50.5703125" style="60" bestFit="1" customWidth="1"/>
    <col min="766" max="780" width="9.28515625" style="60" customWidth="1"/>
    <col min="781" max="783" width="13.140625" style="60" customWidth="1"/>
    <col min="784" max="784" width="14" style="60" customWidth="1"/>
    <col min="785" max="787" width="13.140625" style="60" customWidth="1"/>
    <col min="788" max="830" width="9.140625" style="60" customWidth="1"/>
    <col min="831" max="1020" width="9.140625" style="60"/>
    <col min="1021" max="1021" width="50.5703125" style="60" bestFit="1" customWidth="1"/>
    <col min="1022" max="1036" width="9.28515625" style="60" customWidth="1"/>
    <col min="1037" max="1039" width="13.140625" style="60" customWidth="1"/>
    <col min="1040" max="1040" width="14" style="60" customWidth="1"/>
    <col min="1041" max="1043" width="13.140625" style="60" customWidth="1"/>
    <col min="1044" max="1086" width="9.140625" style="60" customWidth="1"/>
    <col min="1087" max="1276" width="9.140625" style="60"/>
    <col min="1277" max="1277" width="50.5703125" style="60" bestFit="1" customWidth="1"/>
    <col min="1278" max="1292" width="9.28515625" style="60" customWidth="1"/>
    <col min="1293" max="1295" width="13.140625" style="60" customWidth="1"/>
    <col min="1296" max="1296" width="14" style="60" customWidth="1"/>
    <col min="1297" max="1299" width="13.140625" style="60" customWidth="1"/>
    <col min="1300" max="1342" width="9.140625" style="60" customWidth="1"/>
    <col min="1343" max="1532" width="9.140625" style="60"/>
    <col min="1533" max="1533" width="50.5703125" style="60" bestFit="1" customWidth="1"/>
    <col min="1534" max="1548" width="9.28515625" style="60" customWidth="1"/>
    <col min="1549" max="1551" width="13.140625" style="60" customWidth="1"/>
    <col min="1552" max="1552" width="14" style="60" customWidth="1"/>
    <col min="1553" max="1555" width="13.140625" style="60" customWidth="1"/>
    <col min="1556" max="1598" width="9.140625" style="60" customWidth="1"/>
    <col min="1599" max="1788" width="9.140625" style="60"/>
    <col min="1789" max="1789" width="50.5703125" style="60" bestFit="1" customWidth="1"/>
    <col min="1790" max="1804" width="9.28515625" style="60" customWidth="1"/>
    <col min="1805" max="1807" width="13.140625" style="60" customWidth="1"/>
    <col min="1808" max="1808" width="14" style="60" customWidth="1"/>
    <col min="1809" max="1811" width="13.140625" style="60" customWidth="1"/>
    <col min="1812" max="1854" width="9.140625" style="60" customWidth="1"/>
    <col min="1855" max="2044" width="9.140625" style="60"/>
    <col min="2045" max="2045" width="50.5703125" style="60" bestFit="1" customWidth="1"/>
    <col min="2046" max="2060" width="9.28515625" style="60" customWidth="1"/>
    <col min="2061" max="2063" width="13.140625" style="60" customWidth="1"/>
    <col min="2064" max="2064" width="14" style="60" customWidth="1"/>
    <col min="2065" max="2067" width="13.140625" style="60" customWidth="1"/>
    <col min="2068" max="2110" width="9.140625" style="60" customWidth="1"/>
    <col min="2111" max="2300" width="9.140625" style="60"/>
    <col min="2301" max="2301" width="50.5703125" style="60" bestFit="1" customWidth="1"/>
    <col min="2302" max="2316" width="9.28515625" style="60" customWidth="1"/>
    <col min="2317" max="2319" width="13.140625" style="60" customWidth="1"/>
    <col min="2320" max="2320" width="14" style="60" customWidth="1"/>
    <col min="2321" max="2323" width="13.140625" style="60" customWidth="1"/>
    <col min="2324" max="2366" width="9.140625" style="60" customWidth="1"/>
    <col min="2367" max="2556" width="9.140625" style="60"/>
    <col min="2557" max="2557" width="50.5703125" style="60" bestFit="1" customWidth="1"/>
    <col min="2558" max="2572" width="9.28515625" style="60" customWidth="1"/>
    <col min="2573" max="2575" width="13.140625" style="60" customWidth="1"/>
    <col min="2576" max="2576" width="14" style="60" customWidth="1"/>
    <col min="2577" max="2579" width="13.140625" style="60" customWidth="1"/>
    <col min="2580" max="2622" width="9.140625" style="60" customWidth="1"/>
    <col min="2623" max="2812" width="9.140625" style="60"/>
    <col min="2813" max="2813" width="50.5703125" style="60" bestFit="1" customWidth="1"/>
    <col min="2814" max="2828" width="9.28515625" style="60" customWidth="1"/>
    <col min="2829" max="2831" width="13.140625" style="60" customWidth="1"/>
    <col min="2832" max="2832" width="14" style="60" customWidth="1"/>
    <col min="2833" max="2835" width="13.140625" style="60" customWidth="1"/>
    <col min="2836" max="2878" width="9.140625" style="60" customWidth="1"/>
    <col min="2879" max="3068" width="9.140625" style="60"/>
    <col min="3069" max="3069" width="50.5703125" style="60" bestFit="1" customWidth="1"/>
    <col min="3070" max="3084" width="9.28515625" style="60" customWidth="1"/>
    <col min="3085" max="3087" width="13.140625" style="60" customWidth="1"/>
    <col min="3088" max="3088" width="14" style="60" customWidth="1"/>
    <col min="3089" max="3091" width="13.140625" style="60" customWidth="1"/>
    <col min="3092" max="3134" width="9.140625" style="60" customWidth="1"/>
    <col min="3135" max="3324" width="9.140625" style="60"/>
    <col min="3325" max="3325" width="50.5703125" style="60" bestFit="1" customWidth="1"/>
    <col min="3326" max="3340" width="9.28515625" style="60" customWidth="1"/>
    <col min="3341" max="3343" width="13.140625" style="60" customWidth="1"/>
    <col min="3344" max="3344" width="14" style="60" customWidth="1"/>
    <col min="3345" max="3347" width="13.140625" style="60" customWidth="1"/>
    <col min="3348" max="3390" width="9.140625" style="60" customWidth="1"/>
    <col min="3391" max="3580" width="9.140625" style="60"/>
    <col min="3581" max="3581" width="50.5703125" style="60" bestFit="1" customWidth="1"/>
    <col min="3582" max="3596" width="9.28515625" style="60" customWidth="1"/>
    <col min="3597" max="3599" width="13.140625" style="60" customWidth="1"/>
    <col min="3600" max="3600" width="14" style="60" customWidth="1"/>
    <col min="3601" max="3603" width="13.140625" style="60" customWidth="1"/>
    <col min="3604" max="3646" width="9.140625" style="60" customWidth="1"/>
    <col min="3647" max="3836" width="9.140625" style="60"/>
    <col min="3837" max="3837" width="50.5703125" style="60" bestFit="1" customWidth="1"/>
    <col min="3838" max="3852" width="9.28515625" style="60" customWidth="1"/>
    <col min="3853" max="3855" width="13.140625" style="60" customWidth="1"/>
    <col min="3856" max="3856" width="14" style="60" customWidth="1"/>
    <col min="3857" max="3859" width="13.140625" style="60" customWidth="1"/>
    <col min="3860" max="3902" width="9.140625" style="60" customWidth="1"/>
    <col min="3903" max="4092" width="9.140625" style="60"/>
    <col min="4093" max="4093" width="50.5703125" style="60" bestFit="1" customWidth="1"/>
    <col min="4094" max="4108" width="9.28515625" style="60" customWidth="1"/>
    <col min="4109" max="4111" width="13.140625" style="60" customWidth="1"/>
    <col min="4112" max="4112" width="14" style="60" customWidth="1"/>
    <col min="4113" max="4115" width="13.140625" style="60" customWidth="1"/>
    <col min="4116" max="4158" width="9.140625" style="60" customWidth="1"/>
    <col min="4159" max="4348" width="9.140625" style="60"/>
    <col min="4349" max="4349" width="50.5703125" style="60" bestFit="1" customWidth="1"/>
    <col min="4350" max="4364" width="9.28515625" style="60" customWidth="1"/>
    <col min="4365" max="4367" width="13.140625" style="60" customWidth="1"/>
    <col min="4368" max="4368" width="14" style="60" customWidth="1"/>
    <col min="4369" max="4371" width="13.140625" style="60" customWidth="1"/>
    <col min="4372" max="4414" width="9.140625" style="60" customWidth="1"/>
    <col min="4415" max="4604" width="9.140625" style="60"/>
    <col min="4605" max="4605" width="50.5703125" style="60" bestFit="1" customWidth="1"/>
    <col min="4606" max="4620" width="9.28515625" style="60" customWidth="1"/>
    <col min="4621" max="4623" width="13.140625" style="60" customWidth="1"/>
    <col min="4624" max="4624" width="14" style="60" customWidth="1"/>
    <col min="4625" max="4627" width="13.140625" style="60" customWidth="1"/>
    <col min="4628" max="4670" width="9.140625" style="60" customWidth="1"/>
    <col min="4671" max="4860" width="9.140625" style="60"/>
    <col min="4861" max="4861" width="50.5703125" style="60" bestFit="1" customWidth="1"/>
    <col min="4862" max="4876" width="9.28515625" style="60" customWidth="1"/>
    <col min="4877" max="4879" width="13.140625" style="60" customWidth="1"/>
    <col min="4880" max="4880" width="14" style="60" customWidth="1"/>
    <col min="4881" max="4883" width="13.140625" style="60" customWidth="1"/>
    <col min="4884" max="4926" width="9.140625" style="60" customWidth="1"/>
    <col min="4927" max="5116" width="9.140625" style="60"/>
    <col min="5117" max="5117" width="50.5703125" style="60" bestFit="1" customWidth="1"/>
    <col min="5118" max="5132" width="9.28515625" style="60" customWidth="1"/>
    <col min="5133" max="5135" width="13.140625" style="60" customWidth="1"/>
    <col min="5136" max="5136" width="14" style="60" customWidth="1"/>
    <col min="5137" max="5139" width="13.140625" style="60" customWidth="1"/>
    <col min="5140" max="5182" width="9.140625" style="60" customWidth="1"/>
    <col min="5183" max="5372" width="9.140625" style="60"/>
    <col min="5373" max="5373" width="50.5703125" style="60" bestFit="1" customWidth="1"/>
    <col min="5374" max="5388" width="9.28515625" style="60" customWidth="1"/>
    <col min="5389" max="5391" width="13.140625" style="60" customWidth="1"/>
    <col min="5392" max="5392" width="14" style="60" customWidth="1"/>
    <col min="5393" max="5395" width="13.140625" style="60" customWidth="1"/>
    <col min="5396" max="5438" width="9.140625" style="60" customWidth="1"/>
    <col min="5439" max="5628" width="9.140625" style="60"/>
    <col min="5629" max="5629" width="50.5703125" style="60" bestFit="1" customWidth="1"/>
    <col min="5630" max="5644" width="9.28515625" style="60" customWidth="1"/>
    <col min="5645" max="5647" width="13.140625" style="60" customWidth="1"/>
    <col min="5648" max="5648" width="14" style="60" customWidth="1"/>
    <col min="5649" max="5651" width="13.140625" style="60" customWidth="1"/>
    <col min="5652" max="5694" width="9.140625" style="60" customWidth="1"/>
    <col min="5695" max="5884" width="9.140625" style="60"/>
    <col min="5885" max="5885" width="50.5703125" style="60" bestFit="1" customWidth="1"/>
    <col min="5886" max="5900" width="9.28515625" style="60" customWidth="1"/>
    <col min="5901" max="5903" width="13.140625" style="60" customWidth="1"/>
    <col min="5904" max="5904" width="14" style="60" customWidth="1"/>
    <col min="5905" max="5907" width="13.140625" style="60" customWidth="1"/>
    <col min="5908" max="5950" width="9.140625" style="60" customWidth="1"/>
    <col min="5951" max="6140" width="9.140625" style="60"/>
    <col min="6141" max="6141" width="50.5703125" style="60" bestFit="1" customWidth="1"/>
    <col min="6142" max="6156" width="9.28515625" style="60" customWidth="1"/>
    <col min="6157" max="6159" width="13.140625" style="60" customWidth="1"/>
    <col min="6160" max="6160" width="14" style="60" customWidth="1"/>
    <col min="6161" max="6163" width="13.140625" style="60" customWidth="1"/>
    <col min="6164" max="6206" width="9.140625" style="60" customWidth="1"/>
    <col min="6207" max="6396" width="9.140625" style="60"/>
    <col min="6397" max="6397" width="50.5703125" style="60" bestFit="1" customWidth="1"/>
    <col min="6398" max="6412" width="9.28515625" style="60" customWidth="1"/>
    <col min="6413" max="6415" width="13.140625" style="60" customWidth="1"/>
    <col min="6416" max="6416" width="14" style="60" customWidth="1"/>
    <col min="6417" max="6419" width="13.140625" style="60" customWidth="1"/>
    <col min="6420" max="6462" width="9.140625" style="60" customWidth="1"/>
    <col min="6463" max="6652" width="9.140625" style="60"/>
    <col min="6653" max="6653" width="50.5703125" style="60" bestFit="1" customWidth="1"/>
    <col min="6654" max="6668" width="9.28515625" style="60" customWidth="1"/>
    <col min="6669" max="6671" width="13.140625" style="60" customWidth="1"/>
    <col min="6672" max="6672" width="14" style="60" customWidth="1"/>
    <col min="6673" max="6675" width="13.140625" style="60" customWidth="1"/>
    <col min="6676" max="6718" width="9.140625" style="60" customWidth="1"/>
    <col min="6719" max="6908" width="9.140625" style="60"/>
    <col min="6909" max="6909" width="50.5703125" style="60" bestFit="1" customWidth="1"/>
    <col min="6910" max="6924" width="9.28515625" style="60" customWidth="1"/>
    <col min="6925" max="6927" width="13.140625" style="60" customWidth="1"/>
    <col min="6928" max="6928" width="14" style="60" customWidth="1"/>
    <col min="6929" max="6931" width="13.140625" style="60" customWidth="1"/>
    <col min="6932" max="6974" width="9.140625" style="60" customWidth="1"/>
    <col min="6975" max="7164" width="9.140625" style="60"/>
    <col min="7165" max="7165" width="50.5703125" style="60" bestFit="1" customWidth="1"/>
    <col min="7166" max="7180" width="9.28515625" style="60" customWidth="1"/>
    <col min="7181" max="7183" width="13.140625" style="60" customWidth="1"/>
    <col min="7184" max="7184" width="14" style="60" customWidth="1"/>
    <col min="7185" max="7187" width="13.140625" style="60" customWidth="1"/>
    <col min="7188" max="7230" width="9.140625" style="60" customWidth="1"/>
    <col min="7231" max="7420" width="9.140625" style="60"/>
    <col min="7421" max="7421" width="50.5703125" style="60" bestFit="1" customWidth="1"/>
    <col min="7422" max="7436" width="9.28515625" style="60" customWidth="1"/>
    <col min="7437" max="7439" width="13.140625" style="60" customWidth="1"/>
    <col min="7440" max="7440" width="14" style="60" customWidth="1"/>
    <col min="7441" max="7443" width="13.140625" style="60" customWidth="1"/>
    <col min="7444" max="7486" width="9.140625" style="60" customWidth="1"/>
    <col min="7487" max="7676" width="9.140625" style="60"/>
    <col min="7677" max="7677" width="50.5703125" style="60" bestFit="1" customWidth="1"/>
    <col min="7678" max="7692" width="9.28515625" style="60" customWidth="1"/>
    <col min="7693" max="7695" width="13.140625" style="60" customWidth="1"/>
    <col min="7696" max="7696" width="14" style="60" customWidth="1"/>
    <col min="7697" max="7699" width="13.140625" style="60" customWidth="1"/>
    <col min="7700" max="7742" width="9.140625" style="60" customWidth="1"/>
    <col min="7743" max="7932" width="9.140625" style="60"/>
    <col min="7933" max="7933" width="50.5703125" style="60" bestFit="1" customWidth="1"/>
    <col min="7934" max="7948" width="9.28515625" style="60" customWidth="1"/>
    <col min="7949" max="7951" width="13.140625" style="60" customWidth="1"/>
    <col min="7952" max="7952" width="14" style="60" customWidth="1"/>
    <col min="7953" max="7955" width="13.140625" style="60" customWidth="1"/>
    <col min="7956" max="7998" width="9.140625" style="60" customWidth="1"/>
    <col min="7999" max="8188" width="9.140625" style="60"/>
    <col min="8189" max="8189" width="50.5703125" style="60" bestFit="1" customWidth="1"/>
    <col min="8190" max="8204" width="9.28515625" style="60" customWidth="1"/>
    <col min="8205" max="8207" width="13.140625" style="60" customWidth="1"/>
    <col min="8208" max="8208" width="14" style="60" customWidth="1"/>
    <col min="8209" max="8211" width="13.140625" style="60" customWidth="1"/>
    <col min="8212" max="8254" width="9.140625" style="60" customWidth="1"/>
    <col min="8255" max="8444" width="9.140625" style="60"/>
    <col min="8445" max="8445" width="50.5703125" style="60" bestFit="1" customWidth="1"/>
    <col min="8446" max="8460" width="9.28515625" style="60" customWidth="1"/>
    <col min="8461" max="8463" width="13.140625" style="60" customWidth="1"/>
    <col min="8464" max="8464" width="14" style="60" customWidth="1"/>
    <col min="8465" max="8467" width="13.140625" style="60" customWidth="1"/>
    <col min="8468" max="8510" width="9.140625" style="60" customWidth="1"/>
    <col min="8511" max="8700" width="9.140625" style="60"/>
    <col min="8701" max="8701" width="50.5703125" style="60" bestFit="1" customWidth="1"/>
    <col min="8702" max="8716" width="9.28515625" style="60" customWidth="1"/>
    <col min="8717" max="8719" width="13.140625" style="60" customWidth="1"/>
    <col min="8720" max="8720" width="14" style="60" customWidth="1"/>
    <col min="8721" max="8723" width="13.140625" style="60" customWidth="1"/>
    <col min="8724" max="8766" width="9.140625" style="60" customWidth="1"/>
    <col min="8767" max="8956" width="9.140625" style="60"/>
    <col min="8957" max="8957" width="50.5703125" style="60" bestFit="1" customWidth="1"/>
    <col min="8958" max="8972" width="9.28515625" style="60" customWidth="1"/>
    <col min="8973" max="8975" width="13.140625" style="60" customWidth="1"/>
    <col min="8976" max="8976" width="14" style="60" customWidth="1"/>
    <col min="8977" max="8979" width="13.140625" style="60" customWidth="1"/>
    <col min="8980" max="9022" width="9.140625" style="60" customWidth="1"/>
    <col min="9023" max="9212" width="9.140625" style="60"/>
    <col min="9213" max="9213" width="50.5703125" style="60" bestFit="1" customWidth="1"/>
    <col min="9214" max="9228" width="9.28515625" style="60" customWidth="1"/>
    <col min="9229" max="9231" width="13.140625" style="60" customWidth="1"/>
    <col min="9232" max="9232" width="14" style="60" customWidth="1"/>
    <col min="9233" max="9235" width="13.140625" style="60" customWidth="1"/>
    <col min="9236" max="9278" width="9.140625" style="60" customWidth="1"/>
    <col min="9279" max="9468" width="9.140625" style="60"/>
    <col min="9469" max="9469" width="50.5703125" style="60" bestFit="1" customWidth="1"/>
    <col min="9470" max="9484" width="9.28515625" style="60" customWidth="1"/>
    <col min="9485" max="9487" width="13.140625" style="60" customWidth="1"/>
    <col min="9488" max="9488" width="14" style="60" customWidth="1"/>
    <col min="9489" max="9491" width="13.140625" style="60" customWidth="1"/>
    <col min="9492" max="9534" width="9.140625" style="60" customWidth="1"/>
    <col min="9535" max="9724" width="9.140625" style="60"/>
    <col min="9725" max="9725" width="50.5703125" style="60" bestFit="1" customWidth="1"/>
    <col min="9726" max="9740" width="9.28515625" style="60" customWidth="1"/>
    <col min="9741" max="9743" width="13.140625" style="60" customWidth="1"/>
    <col min="9744" max="9744" width="14" style="60" customWidth="1"/>
    <col min="9745" max="9747" width="13.140625" style="60" customWidth="1"/>
    <col min="9748" max="9790" width="9.140625" style="60" customWidth="1"/>
    <col min="9791" max="9980" width="9.140625" style="60"/>
    <col min="9981" max="9981" width="50.5703125" style="60" bestFit="1" customWidth="1"/>
    <col min="9982" max="9996" width="9.28515625" style="60" customWidth="1"/>
    <col min="9997" max="9999" width="13.140625" style="60" customWidth="1"/>
    <col min="10000" max="10000" width="14" style="60" customWidth="1"/>
    <col min="10001" max="10003" width="13.140625" style="60" customWidth="1"/>
    <col min="10004" max="10046" width="9.140625" style="60" customWidth="1"/>
    <col min="10047" max="10236" width="9.140625" style="60"/>
    <col min="10237" max="10237" width="50.5703125" style="60" bestFit="1" customWidth="1"/>
    <col min="10238" max="10252" width="9.28515625" style="60" customWidth="1"/>
    <col min="10253" max="10255" width="13.140625" style="60" customWidth="1"/>
    <col min="10256" max="10256" width="14" style="60" customWidth="1"/>
    <col min="10257" max="10259" width="13.140625" style="60" customWidth="1"/>
    <col min="10260" max="10302" width="9.140625" style="60" customWidth="1"/>
    <col min="10303" max="10492" width="9.140625" style="60"/>
    <col min="10493" max="10493" width="50.5703125" style="60" bestFit="1" customWidth="1"/>
    <col min="10494" max="10508" width="9.28515625" style="60" customWidth="1"/>
    <col min="10509" max="10511" width="13.140625" style="60" customWidth="1"/>
    <col min="10512" max="10512" width="14" style="60" customWidth="1"/>
    <col min="10513" max="10515" width="13.140625" style="60" customWidth="1"/>
    <col min="10516" max="10558" width="9.140625" style="60" customWidth="1"/>
    <col min="10559" max="10748" width="9.140625" style="60"/>
    <col min="10749" max="10749" width="50.5703125" style="60" bestFit="1" customWidth="1"/>
    <col min="10750" max="10764" width="9.28515625" style="60" customWidth="1"/>
    <col min="10765" max="10767" width="13.140625" style="60" customWidth="1"/>
    <col min="10768" max="10768" width="14" style="60" customWidth="1"/>
    <col min="10769" max="10771" width="13.140625" style="60" customWidth="1"/>
    <col min="10772" max="10814" width="9.140625" style="60" customWidth="1"/>
    <col min="10815" max="11004" width="9.140625" style="60"/>
    <col min="11005" max="11005" width="50.5703125" style="60" bestFit="1" customWidth="1"/>
    <col min="11006" max="11020" width="9.28515625" style="60" customWidth="1"/>
    <col min="11021" max="11023" width="13.140625" style="60" customWidth="1"/>
    <col min="11024" max="11024" width="14" style="60" customWidth="1"/>
    <col min="11025" max="11027" width="13.140625" style="60" customWidth="1"/>
    <col min="11028" max="11070" width="9.140625" style="60" customWidth="1"/>
    <col min="11071" max="11260" width="9.140625" style="60"/>
    <col min="11261" max="11261" width="50.5703125" style="60" bestFit="1" customWidth="1"/>
    <col min="11262" max="11276" width="9.28515625" style="60" customWidth="1"/>
    <col min="11277" max="11279" width="13.140625" style="60" customWidth="1"/>
    <col min="11280" max="11280" width="14" style="60" customWidth="1"/>
    <col min="11281" max="11283" width="13.140625" style="60" customWidth="1"/>
    <col min="11284" max="11326" width="9.140625" style="60" customWidth="1"/>
    <col min="11327" max="11516" width="9.140625" style="60"/>
    <col min="11517" max="11517" width="50.5703125" style="60" bestFit="1" customWidth="1"/>
    <col min="11518" max="11532" width="9.28515625" style="60" customWidth="1"/>
    <col min="11533" max="11535" width="13.140625" style="60" customWidth="1"/>
    <col min="11536" max="11536" width="14" style="60" customWidth="1"/>
    <col min="11537" max="11539" width="13.140625" style="60" customWidth="1"/>
    <col min="11540" max="11582" width="9.140625" style="60" customWidth="1"/>
    <col min="11583" max="11772" width="9.140625" style="60"/>
    <col min="11773" max="11773" width="50.5703125" style="60" bestFit="1" customWidth="1"/>
    <col min="11774" max="11788" width="9.28515625" style="60" customWidth="1"/>
    <col min="11789" max="11791" width="13.140625" style="60" customWidth="1"/>
    <col min="11792" max="11792" width="14" style="60" customWidth="1"/>
    <col min="11793" max="11795" width="13.140625" style="60" customWidth="1"/>
    <col min="11796" max="11838" width="9.140625" style="60" customWidth="1"/>
    <col min="11839" max="12028" width="9.140625" style="60"/>
    <col min="12029" max="12029" width="50.5703125" style="60" bestFit="1" customWidth="1"/>
    <col min="12030" max="12044" width="9.28515625" style="60" customWidth="1"/>
    <col min="12045" max="12047" width="13.140625" style="60" customWidth="1"/>
    <col min="12048" max="12048" width="14" style="60" customWidth="1"/>
    <col min="12049" max="12051" width="13.140625" style="60" customWidth="1"/>
    <col min="12052" max="12094" width="9.140625" style="60" customWidth="1"/>
    <col min="12095" max="12284" width="9.140625" style="60"/>
    <col min="12285" max="12285" width="50.5703125" style="60" bestFit="1" customWidth="1"/>
    <col min="12286" max="12300" width="9.28515625" style="60" customWidth="1"/>
    <col min="12301" max="12303" width="13.140625" style="60" customWidth="1"/>
    <col min="12304" max="12304" width="14" style="60" customWidth="1"/>
    <col min="12305" max="12307" width="13.140625" style="60" customWidth="1"/>
    <col min="12308" max="12350" width="9.140625" style="60" customWidth="1"/>
    <col min="12351" max="12540" width="9.140625" style="60"/>
    <col min="12541" max="12541" width="50.5703125" style="60" bestFit="1" customWidth="1"/>
    <col min="12542" max="12556" width="9.28515625" style="60" customWidth="1"/>
    <col min="12557" max="12559" width="13.140625" style="60" customWidth="1"/>
    <col min="12560" max="12560" width="14" style="60" customWidth="1"/>
    <col min="12561" max="12563" width="13.140625" style="60" customWidth="1"/>
    <col min="12564" max="12606" width="9.140625" style="60" customWidth="1"/>
    <col min="12607" max="12796" width="9.140625" style="60"/>
    <col min="12797" max="12797" width="50.5703125" style="60" bestFit="1" customWidth="1"/>
    <col min="12798" max="12812" width="9.28515625" style="60" customWidth="1"/>
    <col min="12813" max="12815" width="13.140625" style="60" customWidth="1"/>
    <col min="12816" max="12816" width="14" style="60" customWidth="1"/>
    <col min="12817" max="12819" width="13.140625" style="60" customWidth="1"/>
    <col min="12820" max="12862" width="9.140625" style="60" customWidth="1"/>
    <col min="12863" max="13052" width="9.140625" style="60"/>
    <col min="13053" max="13053" width="50.5703125" style="60" bestFit="1" customWidth="1"/>
    <col min="13054" max="13068" width="9.28515625" style="60" customWidth="1"/>
    <col min="13069" max="13071" width="13.140625" style="60" customWidth="1"/>
    <col min="13072" max="13072" width="14" style="60" customWidth="1"/>
    <col min="13073" max="13075" width="13.140625" style="60" customWidth="1"/>
    <col min="13076" max="13118" width="9.140625" style="60" customWidth="1"/>
    <col min="13119" max="13308" width="9.140625" style="60"/>
    <col min="13309" max="13309" width="50.5703125" style="60" bestFit="1" customWidth="1"/>
    <col min="13310" max="13324" width="9.28515625" style="60" customWidth="1"/>
    <col min="13325" max="13327" width="13.140625" style="60" customWidth="1"/>
    <col min="13328" max="13328" width="14" style="60" customWidth="1"/>
    <col min="13329" max="13331" width="13.140625" style="60" customWidth="1"/>
    <col min="13332" max="13374" width="9.140625" style="60" customWidth="1"/>
    <col min="13375" max="13564" width="9.140625" style="60"/>
    <col min="13565" max="13565" width="50.5703125" style="60" bestFit="1" customWidth="1"/>
    <col min="13566" max="13580" width="9.28515625" style="60" customWidth="1"/>
    <col min="13581" max="13583" width="13.140625" style="60" customWidth="1"/>
    <col min="13584" max="13584" width="14" style="60" customWidth="1"/>
    <col min="13585" max="13587" width="13.140625" style="60" customWidth="1"/>
    <col min="13588" max="13630" width="9.140625" style="60" customWidth="1"/>
    <col min="13631" max="13820" width="9.140625" style="60"/>
    <col min="13821" max="13821" width="50.5703125" style="60" bestFit="1" customWidth="1"/>
    <col min="13822" max="13836" width="9.28515625" style="60" customWidth="1"/>
    <col min="13837" max="13839" width="13.140625" style="60" customWidth="1"/>
    <col min="13840" max="13840" width="14" style="60" customWidth="1"/>
    <col min="13841" max="13843" width="13.140625" style="60" customWidth="1"/>
    <col min="13844" max="13886" width="9.140625" style="60" customWidth="1"/>
    <col min="13887" max="14076" width="9.140625" style="60"/>
    <col min="14077" max="14077" width="50.5703125" style="60" bestFit="1" customWidth="1"/>
    <col min="14078" max="14092" width="9.28515625" style="60" customWidth="1"/>
    <col min="14093" max="14095" width="13.140625" style="60" customWidth="1"/>
    <col min="14096" max="14096" width="14" style="60" customWidth="1"/>
    <col min="14097" max="14099" width="13.140625" style="60" customWidth="1"/>
    <col min="14100" max="14142" width="9.140625" style="60" customWidth="1"/>
    <col min="14143" max="14332" width="9.140625" style="60"/>
    <col min="14333" max="14333" width="50.5703125" style="60" bestFit="1" customWidth="1"/>
    <col min="14334" max="14348" width="9.28515625" style="60" customWidth="1"/>
    <col min="14349" max="14351" width="13.140625" style="60" customWidth="1"/>
    <col min="14352" max="14352" width="14" style="60" customWidth="1"/>
    <col min="14353" max="14355" width="13.140625" style="60" customWidth="1"/>
    <col min="14356" max="14398" width="9.140625" style="60" customWidth="1"/>
    <col min="14399" max="14588" width="9.140625" style="60"/>
    <col min="14589" max="14589" width="50.5703125" style="60" bestFit="1" customWidth="1"/>
    <col min="14590" max="14604" width="9.28515625" style="60" customWidth="1"/>
    <col min="14605" max="14607" width="13.140625" style="60" customWidth="1"/>
    <col min="14608" max="14608" width="14" style="60" customWidth="1"/>
    <col min="14609" max="14611" width="13.140625" style="60" customWidth="1"/>
    <col min="14612" max="14654" width="9.140625" style="60" customWidth="1"/>
    <col min="14655" max="14844" width="9.140625" style="60"/>
    <col min="14845" max="14845" width="50.5703125" style="60" bestFit="1" customWidth="1"/>
    <col min="14846" max="14860" width="9.28515625" style="60" customWidth="1"/>
    <col min="14861" max="14863" width="13.140625" style="60" customWidth="1"/>
    <col min="14864" max="14864" width="14" style="60" customWidth="1"/>
    <col min="14865" max="14867" width="13.140625" style="60" customWidth="1"/>
    <col min="14868" max="14910" width="9.140625" style="60" customWidth="1"/>
    <col min="14911" max="15100" width="9.140625" style="60"/>
    <col min="15101" max="15101" width="50.5703125" style="60" bestFit="1" customWidth="1"/>
    <col min="15102" max="15116" width="9.28515625" style="60" customWidth="1"/>
    <col min="15117" max="15119" width="13.140625" style="60" customWidth="1"/>
    <col min="15120" max="15120" width="14" style="60" customWidth="1"/>
    <col min="15121" max="15123" width="13.140625" style="60" customWidth="1"/>
    <col min="15124" max="15166" width="9.140625" style="60" customWidth="1"/>
    <col min="15167" max="15356" width="9.140625" style="60"/>
    <col min="15357" max="15357" width="50.5703125" style="60" bestFit="1" customWidth="1"/>
    <col min="15358" max="15372" width="9.28515625" style="60" customWidth="1"/>
    <col min="15373" max="15375" width="13.140625" style="60" customWidth="1"/>
    <col min="15376" max="15376" width="14" style="60" customWidth="1"/>
    <col min="15377" max="15379" width="13.140625" style="60" customWidth="1"/>
    <col min="15380" max="15422" width="9.140625" style="60" customWidth="1"/>
    <col min="15423" max="15612" width="9.140625" style="60"/>
    <col min="15613" max="15613" width="50.5703125" style="60" bestFit="1" customWidth="1"/>
    <col min="15614" max="15628" width="9.28515625" style="60" customWidth="1"/>
    <col min="15629" max="15631" width="13.140625" style="60" customWidth="1"/>
    <col min="15632" max="15632" width="14" style="60" customWidth="1"/>
    <col min="15633" max="15635" width="13.140625" style="60" customWidth="1"/>
    <col min="15636" max="15678" width="9.140625" style="60" customWidth="1"/>
    <col min="15679" max="15868" width="9.140625" style="60"/>
    <col min="15869" max="15869" width="50.5703125" style="60" bestFit="1" customWidth="1"/>
    <col min="15870" max="15884" width="9.28515625" style="60" customWidth="1"/>
    <col min="15885" max="15887" width="13.140625" style="60" customWidth="1"/>
    <col min="15888" max="15888" width="14" style="60" customWidth="1"/>
    <col min="15889" max="15891" width="13.140625" style="60" customWidth="1"/>
    <col min="15892" max="15934" width="9.140625" style="60" customWidth="1"/>
    <col min="15935" max="16124" width="9.140625" style="60"/>
    <col min="16125" max="16125" width="50.5703125" style="60" bestFit="1" customWidth="1"/>
    <col min="16126" max="16140" width="9.28515625" style="60" customWidth="1"/>
    <col min="16141" max="16143" width="13.140625" style="60" customWidth="1"/>
    <col min="16144" max="16144" width="14" style="60" customWidth="1"/>
    <col min="16145" max="16147" width="13.140625" style="60" customWidth="1"/>
    <col min="16148" max="16190" width="9.140625" style="60" customWidth="1"/>
    <col min="16191" max="16384" width="9.140625" style="60"/>
  </cols>
  <sheetData>
    <row r="2" spans="2:27" s="59" customFormat="1" ht="15.75" x14ac:dyDescent="0.25">
      <c r="B2" s="221" t="s">
        <v>2324</v>
      </c>
      <c r="C2" s="222"/>
      <c r="D2" s="222"/>
      <c r="E2" s="222"/>
      <c r="F2" s="222"/>
      <c r="G2" s="222"/>
      <c r="H2" s="222"/>
      <c r="I2" s="223"/>
      <c r="J2" s="223"/>
      <c r="K2" s="223"/>
      <c r="L2" s="243"/>
      <c r="M2" s="243"/>
      <c r="N2" s="243"/>
      <c r="O2" s="243"/>
      <c r="P2" s="243"/>
      <c r="Q2" s="244"/>
      <c r="R2" s="245"/>
      <c r="S2" s="245"/>
    </row>
    <row r="3" spans="2:27" s="59" customFormat="1" ht="15" customHeight="1" x14ac:dyDescent="0.2">
      <c r="B3" s="266" t="s">
        <v>2325</v>
      </c>
      <c r="C3" s="222"/>
      <c r="D3" s="222"/>
      <c r="E3" s="222"/>
      <c r="F3" s="222"/>
      <c r="G3" s="222"/>
      <c r="H3" s="222"/>
      <c r="I3" s="223"/>
      <c r="J3" s="223"/>
      <c r="K3" s="223"/>
      <c r="L3" s="243"/>
      <c r="M3" s="243"/>
      <c r="N3" s="243"/>
      <c r="O3" s="243"/>
      <c r="P3" s="243"/>
      <c r="Q3" s="244"/>
      <c r="R3" s="245"/>
      <c r="S3" s="245"/>
    </row>
    <row r="4" spans="2:27" ht="11.25" x14ac:dyDescent="0.2">
      <c r="B4" s="226"/>
      <c r="C4" s="226"/>
      <c r="D4" s="226"/>
      <c r="E4" s="226"/>
      <c r="F4" s="227"/>
      <c r="G4" s="227"/>
      <c r="H4" s="227"/>
      <c r="I4" s="226"/>
    </row>
    <row r="5" spans="2:27" s="62" customFormat="1" ht="33.75" x14ac:dyDescent="0.2">
      <c r="B5" s="249" t="s">
        <v>2286</v>
      </c>
      <c r="C5" s="249" t="s">
        <v>2326</v>
      </c>
      <c r="D5" s="249" t="s">
        <v>2327</v>
      </c>
      <c r="E5" s="249" t="s">
        <v>2328</v>
      </c>
      <c r="F5" s="249" t="s">
        <v>2329</v>
      </c>
      <c r="G5" s="249" t="s">
        <v>2330</v>
      </c>
      <c r="H5" s="249" t="s">
        <v>2331</v>
      </c>
      <c r="I5" s="249" t="s">
        <v>2332</v>
      </c>
      <c r="J5" s="250"/>
      <c r="K5" s="250"/>
      <c r="L5" s="250"/>
      <c r="M5" s="250"/>
      <c r="N5" s="250"/>
      <c r="O5" s="250"/>
      <c r="P5" s="251"/>
      <c r="Q5" s="252"/>
      <c r="R5" s="252"/>
      <c r="S5" s="252"/>
      <c r="T5" s="252"/>
      <c r="U5" s="252"/>
    </row>
    <row r="6" spans="2:27" ht="15" customHeight="1" x14ac:dyDescent="0.2">
      <c r="B6" s="267" t="s">
        <v>2296</v>
      </c>
      <c r="C6" s="258">
        <v>21776.509893750001</v>
      </c>
      <c r="D6" s="258">
        <v>2875.7004508699997</v>
      </c>
      <c r="E6" s="258">
        <v>8195.5819274099995</v>
      </c>
      <c r="F6" s="258">
        <v>2828.0010098499997</v>
      </c>
      <c r="G6" s="258">
        <v>0</v>
      </c>
      <c r="H6" s="258">
        <v>0</v>
      </c>
      <c r="I6" s="258">
        <v>29264.620148010003</v>
      </c>
      <c r="J6" s="255"/>
      <c r="K6" s="255"/>
      <c r="L6" s="255"/>
      <c r="M6" s="255"/>
      <c r="N6" s="255"/>
      <c r="O6" s="256"/>
      <c r="P6" s="256"/>
      <c r="Q6" s="60"/>
      <c r="R6" s="60"/>
      <c r="S6" s="60"/>
      <c r="T6" s="269"/>
      <c r="U6" s="269"/>
      <c r="V6" s="269"/>
      <c r="W6" s="269"/>
      <c r="X6" s="269"/>
      <c r="Y6" s="269"/>
      <c r="Z6" s="269"/>
      <c r="AA6" s="269"/>
    </row>
    <row r="7" spans="2:27" ht="15" customHeight="1" x14ac:dyDescent="0.2">
      <c r="B7" s="267" t="s">
        <v>2297</v>
      </c>
      <c r="C7" s="258">
        <v>28165.463417979998</v>
      </c>
      <c r="D7" s="258">
        <v>2645.7268048200003</v>
      </c>
      <c r="E7" s="258">
        <v>8681.055056520001</v>
      </c>
      <c r="F7" s="258">
        <v>3273.9807065300001</v>
      </c>
      <c r="G7" s="258">
        <v>0</v>
      </c>
      <c r="H7" s="258">
        <v>0</v>
      </c>
      <c r="I7" s="258">
        <v>35787.464924779997</v>
      </c>
      <c r="J7" s="255"/>
      <c r="K7" s="255"/>
      <c r="L7" s="255"/>
      <c r="M7" s="255"/>
      <c r="N7" s="255"/>
      <c r="O7" s="256"/>
      <c r="P7" s="256"/>
      <c r="Q7" s="60"/>
      <c r="R7" s="60"/>
      <c r="S7" s="60"/>
      <c r="T7" s="269"/>
      <c r="U7" s="269"/>
      <c r="V7" s="269"/>
      <c r="W7" s="269"/>
      <c r="X7" s="269"/>
      <c r="Y7" s="269"/>
      <c r="Z7" s="269"/>
    </row>
    <row r="8" spans="2:27" ht="15" customHeight="1" x14ac:dyDescent="0.2">
      <c r="B8" s="267" t="s">
        <v>2298</v>
      </c>
      <c r="C8" s="258">
        <v>38230.814701819996</v>
      </c>
      <c r="D8" s="258">
        <v>2707.6029027</v>
      </c>
      <c r="E8" s="258">
        <v>9169.6954645099995</v>
      </c>
      <c r="F8" s="258">
        <v>3822.0698888500001</v>
      </c>
      <c r="G8" s="258">
        <v>0</v>
      </c>
      <c r="H8" s="258">
        <v>0</v>
      </c>
      <c r="I8" s="258">
        <v>42310.911439930002</v>
      </c>
      <c r="J8" s="255"/>
      <c r="K8" s="255"/>
      <c r="L8" s="255"/>
      <c r="M8" s="255"/>
      <c r="N8" s="255"/>
      <c r="O8" s="256"/>
      <c r="P8" s="256"/>
      <c r="Q8" s="60"/>
      <c r="R8" s="60"/>
      <c r="S8" s="60"/>
      <c r="T8" s="269"/>
      <c r="U8" s="269"/>
      <c r="V8" s="269"/>
      <c r="W8" s="269"/>
      <c r="X8" s="269"/>
      <c r="Y8" s="269"/>
      <c r="Z8" s="269"/>
    </row>
    <row r="9" spans="2:27" ht="15" customHeight="1" x14ac:dyDescent="0.2">
      <c r="B9" s="267" t="s">
        <v>2299</v>
      </c>
      <c r="C9" s="258">
        <v>47502.483328839997</v>
      </c>
      <c r="D9" s="258">
        <v>2914.7393255699999</v>
      </c>
      <c r="E9" s="258">
        <v>9383.8859406099982</v>
      </c>
      <c r="F9" s="258">
        <v>4914.9043691699999</v>
      </c>
      <c r="G9" s="258">
        <v>0</v>
      </c>
      <c r="H9" s="258">
        <v>0</v>
      </c>
      <c r="I9" s="258">
        <v>49790.497783860003</v>
      </c>
      <c r="J9" s="255"/>
      <c r="K9" s="255"/>
      <c r="L9" s="255"/>
      <c r="M9" s="255"/>
      <c r="N9" s="255"/>
      <c r="O9" s="256"/>
      <c r="P9" s="256"/>
      <c r="Q9" s="60"/>
      <c r="R9" s="60"/>
      <c r="S9" s="60"/>
      <c r="T9" s="269"/>
      <c r="U9" s="269"/>
      <c r="V9" s="269"/>
      <c r="W9" s="269"/>
      <c r="X9" s="269"/>
      <c r="Y9" s="269"/>
      <c r="Z9" s="269"/>
    </row>
    <row r="10" spans="2:27" ht="15" customHeight="1" x14ac:dyDescent="0.2">
      <c r="B10" s="267" t="s">
        <v>10</v>
      </c>
      <c r="C10" s="258">
        <v>55244.27509006</v>
      </c>
      <c r="D10" s="258">
        <v>3107.5706712600004</v>
      </c>
      <c r="E10" s="258">
        <v>9624.6533927100008</v>
      </c>
      <c r="F10" s="258">
        <v>5541.5933390399996</v>
      </c>
      <c r="G10" s="258">
        <v>0</v>
      </c>
      <c r="H10" s="258">
        <v>0</v>
      </c>
      <c r="I10" s="258">
        <v>55262.02520217</v>
      </c>
      <c r="J10" s="255"/>
      <c r="K10" s="255"/>
      <c r="L10" s="255"/>
      <c r="M10" s="255"/>
      <c r="N10" s="255"/>
      <c r="O10" s="256"/>
      <c r="P10" s="256"/>
      <c r="Q10" s="60"/>
      <c r="R10" s="60"/>
      <c r="S10" s="60"/>
      <c r="T10" s="269"/>
      <c r="U10" s="269"/>
      <c r="V10" s="269"/>
      <c r="W10" s="269"/>
      <c r="X10" s="269"/>
      <c r="Y10" s="269"/>
      <c r="Z10" s="269"/>
    </row>
    <row r="11" spans="2:27" ht="15" customHeight="1" x14ac:dyDescent="0.2">
      <c r="B11" s="267" t="s">
        <v>11</v>
      </c>
      <c r="C11" s="258">
        <v>56088.561926850001</v>
      </c>
      <c r="D11" s="258">
        <v>3022.9489652699999</v>
      </c>
      <c r="E11" s="258">
        <v>7788.3179217199995</v>
      </c>
      <c r="F11" s="258">
        <v>5032.27162391</v>
      </c>
      <c r="G11" s="258">
        <v>0</v>
      </c>
      <c r="H11" s="258">
        <v>0</v>
      </c>
      <c r="I11" s="258">
        <v>53427.237551239996</v>
      </c>
      <c r="J11" s="255"/>
      <c r="K11" s="255"/>
      <c r="L11" s="255"/>
      <c r="M11" s="255"/>
      <c r="N11" s="255"/>
      <c r="O11" s="256"/>
      <c r="P11" s="256"/>
      <c r="Q11" s="60"/>
      <c r="R11" s="60"/>
      <c r="S11" s="60"/>
      <c r="T11" s="269"/>
      <c r="U11" s="269"/>
      <c r="V11" s="269"/>
      <c r="W11" s="269"/>
      <c r="X11" s="269"/>
      <c r="Y11" s="269"/>
      <c r="Z11" s="269"/>
    </row>
    <row r="12" spans="2:27" ht="15" customHeight="1" x14ac:dyDescent="0.2">
      <c r="B12" s="267" t="s">
        <v>12</v>
      </c>
      <c r="C12" s="258">
        <v>61225.623590279996</v>
      </c>
      <c r="D12" s="258">
        <v>3557.0292450300003</v>
      </c>
      <c r="E12" s="258">
        <v>6272.4555279300002</v>
      </c>
      <c r="F12" s="258">
        <v>4415.3818470200004</v>
      </c>
      <c r="G12" s="258">
        <v>33953.819889170001</v>
      </c>
      <c r="H12" s="258">
        <v>8175.2385103400002</v>
      </c>
      <c r="I12" s="258">
        <v>13600.770335519992</v>
      </c>
      <c r="J12" s="255"/>
      <c r="K12" s="255"/>
      <c r="L12" s="255"/>
      <c r="M12" s="255"/>
      <c r="N12" s="255"/>
      <c r="O12" s="256"/>
      <c r="P12" s="256"/>
      <c r="Q12" s="60"/>
      <c r="R12" s="60"/>
      <c r="S12" s="60"/>
      <c r="T12" s="269"/>
      <c r="U12" s="269"/>
      <c r="V12" s="269"/>
      <c r="W12" s="269"/>
      <c r="X12" s="269"/>
      <c r="Y12" s="269"/>
      <c r="Z12" s="269"/>
    </row>
    <row r="13" spans="2:27" ht="15" customHeight="1" x14ac:dyDescent="0.2">
      <c r="B13" s="267" t="s">
        <v>13</v>
      </c>
      <c r="C13" s="258">
        <v>63284.920303050007</v>
      </c>
      <c r="D13" s="258">
        <v>3295.4085498899999</v>
      </c>
      <c r="E13" s="258">
        <v>4571.4404682900004</v>
      </c>
      <c r="F13" s="258">
        <v>4134.3628667699995</v>
      </c>
      <c r="G13" s="258">
        <v>36557.769769400002</v>
      </c>
      <c r="H13" s="258">
        <v>8296.9498357199991</v>
      </c>
      <c r="I13" s="258">
        <v>12313.23890738</v>
      </c>
      <c r="J13" s="255"/>
      <c r="K13" s="255"/>
      <c r="L13" s="255"/>
      <c r="M13" s="255"/>
      <c r="N13" s="255"/>
      <c r="O13" s="256"/>
      <c r="P13" s="256"/>
      <c r="Q13" s="60"/>
      <c r="R13" s="60"/>
      <c r="S13" s="60"/>
      <c r="T13" s="269"/>
      <c r="U13" s="269"/>
      <c r="V13" s="269"/>
      <c r="W13" s="269"/>
      <c r="X13" s="269"/>
      <c r="Y13" s="269"/>
      <c r="Z13" s="269"/>
    </row>
    <row r="14" spans="2:27" ht="15" customHeight="1" x14ac:dyDescent="0.2">
      <c r="B14" s="267" t="s">
        <v>14</v>
      </c>
      <c r="C14" s="258">
        <v>62673.635360190005</v>
      </c>
      <c r="D14" s="258">
        <v>3073.6576491999999</v>
      </c>
      <c r="E14" s="258">
        <v>3174.97203304</v>
      </c>
      <c r="F14" s="258">
        <v>3941.23446878</v>
      </c>
      <c r="G14" s="258">
        <v>36436.342689179997</v>
      </c>
      <c r="H14" s="258">
        <v>8613.0790348899991</v>
      </c>
      <c r="I14" s="258">
        <v>11835.73599633</v>
      </c>
      <c r="J14" s="255"/>
      <c r="K14" s="255"/>
      <c r="L14" s="255"/>
      <c r="M14" s="255"/>
      <c r="N14" s="255"/>
      <c r="O14" s="256"/>
      <c r="P14" s="256"/>
      <c r="Q14" s="60"/>
      <c r="R14" s="60"/>
      <c r="S14" s="60"/>
      <c r="T14" s="269"/>
      <c r="U14" s="269"/>
      <c r="V14" s="269"/>
      <c r="W14" s="269"/>
      <c r="X14" s="269"/>
      <c r="Y14" s="269"/>
      <c r="Z14" s="269"/>
    </row>
    <row r="15" spans="2:27" ht="15" customHeight="1" x14ac:dyDescent="0.2">
      <c r="B15" s="267" t="s">
        <v>15</v>
      </c>
      <c r="C15" s="258">
        <v>61460.05960945</v>
      </c>
      <c r="D15" s="258">
        <v>3007.3914104</v>
      </c>
      <c r="E15" s="258">
        <v>2162.57120356</v>
      </c>
      <c r="F15" s="258">
        <v>3834.59144148</v>
      </c>
      <c r="G15" s="258">
        <v>37229.160532769994</v>
      </c>
      <c r="H15" s="258">
        <v>8353.4608039300001</v>
      </c>
      <c r="I15" s="258">
        <v>11377.50286382</v>
      </c>
      <c r="J15" s="255"/>
      <c r="K15" s="255"/>
      <c r="L15" s="255"/>
      <c r="M15" s="255"/>
      <c r="N15" s="255"/>
      <c r="O15" s="256"/>
      <c r="P15" s="256"/>
      <c r="Q15" s="60"/>
      <c r="R15" s="60"/>
      <c r="S15" s="60"/>
      <c r="T15" s="269"/>
      <c r="U15" s="269"/>
      <c r="V15" s="269"/>
      <c r="W15" s="269"/>
      <c r="X15" s="269"/>
      <c r="Y15" s="269"/>
      <c r="Z15" s="269"/>
    </row>
    <row r="16" spans="2:27" ht="15" customHeight="1" x14ac:dyDescent="0.2">
      <c r="B16" s="267" t="s">
        <v>16</v>
      </c>
      <c r="C16" s="258">
        <v>60227.489135180003</v>
      </c>
      <c r="D16" s="258">
        <v>2844.25209619</v>
      </c>
      <c r="E16" s="258">
        <v>1439.3250564699999</v>
      </c>
      <c r="F16" s="258">
        <v>3831.01882041</v>
      </c>
      <c r="G16" s="258">
        <v>39064.847899190005</v>
      </c>
      <c r="H16" s="258">
        <v>8157.4451051699998</v>
      </c>
      <c r="I16" s="258">
        <v>10885.104684350001</v>
      </c>
      <c r="L16" s="262"/>
      <c r="M16" s="262"/>
      <c r="N16" s="262"/>
      <c r="O16" s="262"/>
      <c r="P16" s="262"/>
      <c r="Q16" s="263"/>
      <c r="R16" s="263"/>
      <c r="S16" s="263"/>
    </row>
    <row r="17" spans="2:9" ht="15" customHeight="1" x14ac:dyDescent="0.2">
      <c r="B17" s="267" t="s">
        <v>119</v>
      </c>
      <c r="C17" s="258">
        <v>59075.273929030001</v>
      </c>
      <c r="D17" s="258">
        <v>2599.4427771599999</v>
      </c>
      <c r="E17" s="258">
        <v>1057.2622612800001</v>
      </c>
      <c r="F17" s="258">
        <v>3716.2227457199997</v>
      </c>
      <c r="G17" s="258">
        <v>39812.23583397</v>
      </c>
      <c r="H17" s="258">
        <v>7856.7812218999998</v>
      </c>
      <c r="I17" s="258">
        <v>10387.15415291</v>
      </c>
    </row>
    <row r="18" spans="2:9" ht="15" customHeight="1" x14ac:dyDescent="0.2">
      <c r="B18" s="267" t="s">
        <v>120</v>
      </c>
      <c r="C18" s="258">
        <v>52517.735554629995</v>
      </c>
      <c r="D18" s="258">
        <v>2227.5493320400001</v>
      </c>
      <c r="E18" s="258">
        <v>988.8220632</v>
      </c>
      <c r="F18" s="258">
        <v>3608.2823673499997</v>
      </c>
      <c r="G18" s="258">
        <v>40745.572765999998</v>
      </c>
      <c r="H18" s="258">
        <v>7423.6080955899997</v>
      </c>
      <c r="I18" s="258">
        <v>10107.44437942</v>
      </c>
    </row>
    <row r="19" spans="2:9" ht="15" customHeight="1" x14ac:dyDescent="0.2">
      <c r="B19" s="267" t="s">
        <v>121</v>
      </c>
      <c r="C19" s="258">
        <v>52827.905911529997</v>
      </c>
      <c r="D19" s="258">
        <v>1970.7036443</v>
      </c>
      <c r="E19" s="258">
        <v>838.54230566000001</v>
      </c>
      <c r="F19" s="258">
        <v>3529.48078506</v>
      </c>
      <c r="G19" s="258">
        <v>42955.389811910005</v>
      </c>
      <c r="H19" s="258">
        <v>6995.2464884300007</v>
      </c>
      <c r="I19" s="258">
        <v>9921.1832476399995</v>
      </c>
    </row>
    <row r="20" spans="2:9" ht="15" customHeight="1" x14ac:dyDescent="0.2">
      <c r="B20" s="267" t="s">
        <v>159</v>
      </c>
      <c r="C20" s="258">
        <v>54042.151529570001</v>
      </c>
      <c r="D20" s="258">
        <v>1901.3727136</v>
      </c>
      <c r="E20" s="258">
        <v>665.15665425999998</v>
      </c>
      <c r="F20" s="258">
        <v>3644.0910883800002</v>
      </c>
      <c r="G20" s="258">
        <v>47710.190710930001</v>
      </c>
      <c r="H20" s="258">
        <v>6850.5454835</v>
      </c>
      <c r="I20" s="258">
        <v>9662.704136190001</v>
      </c>
    </row>
    <row r="21" spans="2:9" ht="15" customHeight="1" x14ac:dyDescent="0.2">
      <c r="B21" s="267" t="s">
        <v>31</v>
      </c>
      <c r="C21" s="258">
        <v>57435.329038750002</v>
      </c>
      <c r="D21" s="258">
        <v>1882.5416983</v>
      </c>
      <c r="E21" s="258">
        <v>534.45998538999993</v>
      </c>
      <c r="F21" s="258">
        <v>3851.6478847199996</v>
      </c>
      <c r="G21" s="258">
        <v>52935.913768179998</v>
      </c>
      <c r="H21" s="258">
        <v>6757.2530984899995</v>
      </c>
      <c r="I21" s="258">
        <v>9713.8424235599996</v>
      </c>
    </row>
    <row r="22" spans="2:9" ht="15" customHeight="1" x14ac:dyDescent="0.2">
      <c r="B22" s="267" t="s">
        <v>32</v>
      </c>
      <c r="C22" s="258">
        <v>62171.646420209996</v>
      </c>
      <c r="D22" s="258">
        <v>2030.65285049</v>
      </c>
      <c r="E22" s="258">
        <v>404.85269483999997</v>
      </c>
      <c r="F22" s="258">
        <v>3664.26832741</v>
      </c>
      <c r="G22" s="258">
        <v>52250.971926890001</v>
      </c>
      <c r="H22" s="258">
        <v>6413.9848520300002</v>
      </c>
      <c r="I22" s="258">
        <v>9255.0440371599998</v>
      </c>
    </row>
    <row r="23" spans="2:9" ht="15" customHeight="1" x14ac:dyDescent="0.2">
      <c r="B23" s="270" t="s">
        <v>2322</v>
      </c>
      <c r="C23" s="287">
        <v>63713.333381600001</v>
      </c>
      <c r="D23" s="287">
        <v>2095.9055972300002</v>
      </c>
      <c r="E23" s="287">
        <v>381.19681383999995</v>
      </c>
      <c r="F23" s="287">
        <v>3488.24418311</v>
      </c>
      <c r="G23" s="287">
        <v>52401.110500670002</v>
      </c>
      <c r="H23" s="287">
        <v>6372.2487108100004</v>
      </c>
      <c r="I23" s="287">
        <v>9074.6697105100011</v>
      </c>
    </row>
    <row r="25" spans="2:9" ht="15" customHeight="1" x14ac:dyDescent="0.2">
      <c r="B25" s="229" t="s">
        <v>2333</v>
      </c>
    </row>
    <row r="26" spans="2:9" ht="15" customHeight="1" x14ac:dyDescent="0.2">
      <c r="B26" s="229" t="s">
        <v>0</v>
      </c>
    </row>
  </sheetData>
  <pageMargins left="0.75" right="0.75" top="1" bottom="1" header="0.5" footer="0.5"/>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9"/>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55.5703125" style="229" bestFit="1" customWidth="1"/>
    <col min="3" max="4" width="4.85546875" style="229" bestFit="1" customWidth="1"/>
    <col min="5" max="7" width="4.85546875" style="237" bestFit="1" customWidth="1"/>
    <col min="8" max="11" width="4.85546875" style="229" bestFit="1" customWidth="1"/>
    <col min="12" max="15" width="4.85546875" style="247" bestFit="1" customWidth="1"/>
    <col min="16" max="16" width="4.85546875" style="248" customWidth="1"/>
    <col min="17" max="18" width="4.85546875" style="248" bestFit="1" customWidth="1"/>
    <col min="19" max="20" width="13.140625" style="247" customWidth="1"/>
    <col min="21" max="63" width="9.140625" style="60" customWidth="1"/>
    <col min="64" max="253" width="9.140625" style="60"/>
    <col min="254" max="254" width="50.5703125" style="60" bestFit="1" customWidth="1"/>
    <col min="255" max="269" width="9.28515625" style="60" customWidth="1"/>
    <col min="270" max="272" width="13.140625" style="60" customWidth="1"/>
    <col min="273" max="273" width="14" style="60" customWidth="1"/>
    <col min="274" max="276" width="13.140625" style="60" customWidth="1"/>
    <col min="277" max="319" width="9.140625" style="60" customWidth="1"/>
    <col min="320" max="509" width="9.140625" style="60"/>
    <col min="510" max="510" width="50.5703125" style="60" bestFit="1" customWidth="1"/>
    <col min="511" max="525" width="9.28515625" style="60" customWidth="1"/>
    <col min="526" max="528" width="13.140625" style="60" customWidth="1"/>
    <col min="529" max="529" width="14" style="60" customWidth="1"/>
    <col min="530" max="532" width="13.140625" style="60" customWidth="1"/>
    <col min="533" max="575" width="9.140625" style="60" customWidth="1"/>
    <col min="576" max="765" width="9.140625" style="60"/>
    <col min="766" max="766" width="50.5703125" style="60" bestFit="1" customWidth="1"/>
    <col min="767" max="781" width="9.28515625" style="60" customWidth="1"/>
    <col min="782" max="784" width="13.140625" style="60" customWidth="1"/>
    <col min="785" max="785" width="14" style="60" customWidth="1"/>
    <col min="786" max="788" width="13.140625" style="60" customWidth="1"/>
    <col min="789" max="831" width="9.140625" style="60" customWidth="1"/>
    <col min="832" max="1021" width="9.140625" style="60"/>
    <col min="1022" max="1022" width="50.5703125" style="60" bestFit="1" customWidth="1"/>
    <col min="1023" max="1037" width="9.28515625" style="60" customWidth="1"/>
    <col min="1038" max="1040" width="13.140625" style="60" customWidth="1"/>
    <col min="1041" max="1041" width="14" style="60" customWidth="1"/>
    <col min="1042" max="1044" width="13.140625" style="60" customWidth="1"/>
    <col min="1045" max="1087" width="9.140625" style="60" customWidth="1"/>
    <col min="1088" max="1277" width="9.140625" style="60"/>
    <col min="1278" max="1278" width="50.5703125" style="60" bestFit="1" customWidth="1"/>
    <col min="1279" max="1293" width="9.28515625" style="60" customWidth="1"/>
    <col min="1294" max="1296" width="13.140625" style="60" customWidth="1"/>
    <col min="1297" max="1297" width="14" style="60" customWidth="1"/>
    <col min="1298" max="1300" width="13.140625" style="60" customWidth="1"/>
    <col min="1301" max="1343" width="9.140625" style="60" customWidth="1"/>
    <col min="1344" max="1533" width="9.140625" style="60"/>
    <col min="1534" max="1534" width="50.5703125" style="60" bestFit="1" customWidth="1"/>
    <col min="1535" max="1549" width="9.28515625" style="60" customWidth="1"/>
    <col min="1550" max="1552" width="13.140625" style="60" customWidth="1"/>
    <col min="1553" max="1553" width="14" style="60" customWidth="1"/>
    <col min="1554" max="1556" width="13.140625" style="60" customWidth="1"/>
    <col min="1557" max="1599" width="9.140625" style="60" customWidth="1"/>
    <col min="1600" max="1789" width="9.140625" style="60"/>
    <col min="1790" max="1790" width="50.5703125" style="60" bestFit="1" customWidth="1"/>
    <col min="1791" max="1805" width="9.28515625" style="60" customWidth="1"/>
    <col min="1806" max="1808" width="13.140625" style="60" customWidth="1"/>
    <col min="1809" max="1809" width="14" style="60" customWidth="1"/>
    <col min="1810" max="1812" width="13.140625" style="60" customWidth="1"/>
    <col min="1813" max="1855" width="9.140625" style="60" customWidth="1"/>
    <col min="1856" max="2045" width="9.140625" style="60"/>
    <col min="2046" max="2046" width="50.5703125" style="60" bestFit="1" customWidth="1"/>
    <col min="2047" max="2061" width="9.28515625" style="60" customWidth="1"/>
    <col min="2062" max="2064" width="13.140625" style="60" customWidth="1"/>
    <col min="2065" max="2065" width="14" style="60" customWidth="1"/>
    <col min="2066" max="2068" width="13.140625" style="60" customWidth="1"/>
    <col min="2069" max="2111" width="9.140625" style="60" customWidth="1"/>
    <col min="2112" max="2301" width="9.140625" style="60"/>
    <col min="2302" max="2302" width="50.5703125" style="60" bestFit="1" customWidth="1"/>
    <col min="2303" max="2317" width="9.28515625" style="60" customWidth="1"/>
    <col min="2318" max="2320" width="13.140625" style="60" customWidth="1"/>
    <col min="2321" max="2321" width="14" style="60" customWidth="1"/>
    <col min="2322" max="2324" width="13.140625" style="60" customWidth="1"/>
    <col min="2325" max="2367" width="9.140625" style="60" customWidth="1"/>
    <col min="2368" max="2557" width="9.140625" style="60"/>
    <col min="2558" max="2558" width="50.5703125" style="60" bestFit="1" customWidth="1"/>
    <col min="2559" max="2573" width="9.28515625" style="60" customWidth="1"/>
    <col min="2574" max="2576" width="13.140625" style="60" customWidth="1"/>
    <col min="2577" max="2577" width="14" style="60" customWidth="1"/>
    <col min="2578" max="2580" width="13.140625" style="60" customWidth="1"/>
    <col min="2581" max="2623" width="9.140625" style="60" customWidth="1"/>
    <col min="2624" max="2813" width="9.140625" style="60"/>
    <col min="2814" max="2814" width="50.5703125" style="60" bestFit="1" customWidth="1"/>
    <col min="2815" max="2829" width="9.28515625" style="60" customWidth="1"/>
    <col min="2830" max="2832" width="13.140625" style="60" customWidth="1"/>
    <col min="2833" max="2833" width="14" style="60" customWidth="1"/>
    <col min="2834" max="2836" width="13.140625" style="60" customWidth="1"/>
    <col min="2837" max="2879" width="9.140625" style="60" customWidth="1"/>
    <col min="2880" max="3069" width="9.140625" style="60"/>
    <col min="3070" max="3070" width="50.5703125" style="60" bestFit="1" customWidth="1"/>
    <col min="3071" max="3085" width="9.28515625" style="60" customWidth="1"/>
    <col min="3086" max="3088" width="13.140625" style="60" customWidth="1"/>
    <col min="3089" max="3089" width="14" style="60" customWidth="1"/>
    <col min="3090" max="3092" width="13.140625" style="60" customWidth="1"/>
    <col min="3093" max="3135" width="9.140625" style="60" customWidth="1"/>
    <col min="3136" max="3325" width="9.140625" style="60"/>
    <col min="3326" max="3326" width="50.5703125" style="60" bestFit="1" customWidth="1"/>
    <col min="3327" max="3341" width="9.28515625" style="60" customWidth="1"/>
    <col min="3342" max="3344" width="13.140625" style="60" customWidth="1"/>
    <col min="3345" max="3345" width="14" style="60" customWidth="1"/>
    <col min="3346" max="3348" width="13.140625" style="60" customWidth="1"/>
    <col min="3349" max="3391" width="9.140625" style="60" customWidth="1"/>
    <col min="3392" max="3581" width="9.140625" style="60"/>
    <col min="3582" max="3582" width="50.5703125" style="60" bestFit="1" customWidth="1"/>
    <col min="3583" max="3597" width="9.28515625" style="60" customWidth="1"/>
    <col min="3598" max="3600" width="13.140625" style="60" customWidth="1"/>
    <col min="3601" max="3601" width="14" style="60" customWidth="1"/>
    <col min="3602" max="3604" width="13.140625" style="60" customWidth="1"/>
    <col min="3605" max="3647" width="9.140625" style="60" customWidth="1"/>
    <col min="3648" max="3837" width="9.140625" style="60"/>
    <col min="3838" max="3838" width="50.5703125" style="60" bestFit="1" customWidth="1"/>
    <col min="3839" max="3853" width="9.28515625" style="60" customWidth="1"/>
    <col min="3854" max="3856" width="13.140625" style="60" customWidth="1"/>
    <col min="3857" max="3857" width="14" style="60" customWidth="1"/>
    <col min="3858" max="3860" width="13.140625" style="60" customWidth="1"/>
    <col min="3861" max="3903" width="9.140625" style="60" customWidth="1"/>
    <col min="3904" max="4093" width="9.140625" style="60"/>
    <col min="4094" max="4094" width="50.5703125" style="60" bestFit="1" customWidth="1"/>
    <col min="4095" max="4109" width="9.28515625" style="60" customWidth="1"/>
    <col min="4110" max="4112" width="13.140625" style="60" customWidth="1"/>
    <col min="4113" max="4113" width="14" style="60" customWidth="1"/>
    <col min="4114" max="4116" width="13.140625" style="60" customWidth="1"/>
    <col min="4117" max="4159" width="9.140625" style="60" customWidth="1"/>
    <col min="4160" max="4349" width="9.140625" style="60"/>
    <col min="4350" max="4350" width="50.5703125" style="60" bestFit="1" customWidth="1"/>
    <col min="4351" max="4365" width="9.28515625" style="60" customWidth="1"/>
    <col min="4366" max="4368" width="13.140625" style="60" customWidth="1"/>
    <col min="4369" max="4369" width="14" style="60" customWidth="1"/>
    <col min="4370" max="4372" width="13.140625" style="60" customWidth="1"/>
    <col min="4373" max="4415" width="9.140625" style="60" customWidth="1"/>
    <col min="4416" max="4605" width="9.140625" style="60"/>
    <col min="4606" max="4606" width="50.5703125" style="60" bestFit="1" customWidth="1"/>
    <col min="4607" max="4621" width="9.28515625" style="60" customWidth="1"/>
    <col min="4622" max="4624" width="13.140625" style="60" customWidth="1"/>
    <col min="4625" max="4625" width="14" style="60" customWidth="1"/>
    <col min="4626" max="4628" width="13.140625" style="60" customWidth="1"/>
    <col min="4629" max="4671" width="9.140625" style="60" customWidth="1"/>
    <col min="4672" max="4861" width="9.140625" style="60"/>
    <col min="4862" max="4862" width="50.5703125" style="60" bestFit="1" customWidth="1"/>
    <col min="4863" max="4877" width="9.28515625" style="60" customWidth="1"/>
    <col min="4878" max="4880" width="13.140625" style="60" customWidth="1"/>
    <col min="4881" max="4881" width="14" style="60" customWidth="1"/>
    <col min="4882" max="4884" width="13.140625" style="60" customWidth="1"/>
    <col min="4885" max="4927" width="9.140625" style="60" customWidth="1"/>
    <col min="4928" max="5117" width="9.140625" style="60"/>
    <col min="5118" max="5118" width="50.5703125" style="60" bestFit="1" customWidth="1"/>
    <col min="5119" max="5133" width="9.28515625" style="60" customWidth="1"/>
    <col min="5134" max="5136" width="13.140625" style="60" customWidth="1"/>
    <col min="5137" max="5137" width="14" style="60" customWidth="1"/>
    <col min="5138" max="5140" width="13.140625" style="60" customWidth="1"/>
    <col min="5141" max="5183" width="9.140625" style="60" customWidth="1"/>
    <col min="5184" max="5373" width="9.140625" style="60"/>
    <col min="5374" max="5374" width="50.5703125" style="60" bestFit="1" customWidth="1"/>
    <col min="5375" max="5389" width="9.28515625" style="60" customWidth="1"/>
    <col min="5390" max="5392" width="13.140625" style="60" customWidth="1"/>
    <col min="5393" max="5393" width="14" style="60" customWidth="1"/>
    <col min="5394" max="5396" width="13.140625" style="60" customWidth="1"/>
    <col min="5397" max="5439" width="9.140625" style="60" customWidth="1"/>
    <col min="5440" max="5629" width="9.140625" style="60"/>
    <col min="5630" max="5630" width="50.5703125" style="60" bestFit="1" customWidth="1"/>
    <col min="5631" max="5645" width="9.28515625" style="60" customWidth="1"/>
    <col min="5646" max="5648" width="13.140625" style="60" customWidth="1"/>
    <col min="5649" max="5649" width="14" style="60" customWidth="1"/>
    <col min="5650" max="5652" width="13.140625" style="60" customWidth="1"/>
    <col min="5653" max="5695" width="9.140625" style="60" customWidth="1"/>
    <col min="5696" max="5885" width="9.140625" style="60"/>
    <col min="5886" max="5886" width="50.5703125" style="60" bestFit="1" customWidth="1"/>
    <col min="5887" max="5901" width="9.28515625" style="60" customWidth="1"/>
    <col min="5902" max="5904" width="13.140625" style="60" customWidth="1"/>
    <col min="5905" max="5905" width="14" style="60" customWidth="1"/>
    <col min="5906" max="5908" width="13.140625" style="60" customWidth="1"/>
    <col min="5909" max="5951" width="9.140625" style="60" customWidth="1"/>
    <col min="5952" max="6141" width="9.140625" style="60"/>
    <col min="6142" max="6142" width="50.5703125" style="60" bestFit="1" customWidth="1"/>
    <col min="6143" max="6157" width="9.28515625" style="60" customWidth="1"/>
    <col min="6158" max="6160" width="13.140625" style="60" customWidth="1"/>
    <col min="6161" max="6161" width="14" style="60" customWidth="1"/>
    <col min="6162" max="6164" width="13.140625" style="60" customWidth="1"/>
    <col min="6165" max="6207" width="9.140625" style="60" customWidth="1"/>
    <col min="6208" max="6397" width="9.140625" style="60"/>
    <col min="6398" max="6398" width="50.5703125" style="60" bestFit="1" customWidth="1"/>
    <col min="6399" max="6413" width="9.28515625" style="60" customWidth="1"/>
    <col min="6414" max="6416" width="13.140625" style="60" customWidth="1"/>
    <col min="6417" max="6417" width="14" style="60" customWidth="1"/>
    <col min="6418" max="6420" width="13.140625" style="60" customWidth="1"/>
    <col min="6421" max="6463" width="9.140625" style="60" customWidth="1"/>
    <col min="6464" max="6653" width="9.140625" style="60"/>
    <col min="6654" max="6654" width="50.5703125" style="60" bestFit="1" customWidth="1"/>
    <col min="6655" max="6669" width="9.28515625" style="60" customWidth="1"/>
    <col min="6670" max="6672" width="13.140625" style="60" customWidth="1"/>
    <col min="6673" max="6673" width="14" style="60" customWidth="1"/>
    <col min="6674" max="6676" width="13.140625" style="60" customWidth="1"/>
    <col min="6677" max="6719" width="9.140625" style="60" customWidth="1"/>
    <col min="6720" max="6909" width="9.140625" style="60"/>
    <col min="6910" max="6910" width="50.5703125" style="60" bestFit="1" customWidth="1"/>
    <col min="6911" max="6925" width="9.28515625" style="60" customWidth="1"/>
    <col min="6926" max="6928" width="13.140625" style="60" customWidth="1"/>
    <col min="6929" max="6929" width="14" style="60" customWidth="1"/>
    <col min="6930" max="6932" width="13.140625" style="60" customWidth="1"/>
    <col min="6933" max="6975" width="9.140625" style="60" customWidth="1"/>
    <col min="6976" max="7165" width="9.140625" style="60"/>
    <col min="7166" max="7166" width="50.5703125" style="60" bestFit="1" customWidth="1"/>
    <col min="7167" max="7181" width="9.28515625" style="60" customWidth="1"/>
    <col min="7182" max="7184" width="13.140625" style="60" customWidth="1"/>
    <col min="7185" max="7185" width="14" style="60" customWidth="1"/>
    <col min="7186" max="7188" width="13.140625" style="60" customWidth="1"/>
    <col min="7189" max="7231" width="9.140625" style="60" customWidth="1"/>
    <col min="7232" max="7421" width="9.140625" style="60"/>
    <col min="7422" max="7422" width="50.5703125" style="60" bestFit="1" customWidth="1"/>
    <col min="7423" max="7437" width="9.28515625" style="60" customWidth="1"/>
    <col min="7438" max="7440" width="13.140625" style="60" customWidth="1"/>
    <col min="7441" max="7441" width="14" style="60" customWidth="1"/>
    <col min="7442" max="7444" width="13.140625" style="60" customWidth="1"/>
    <col min="7445" max="7487" width="9.140625" style="60" customWidth="1"/>
    <col min="7488" max="7677" width="9.140625" style="60"/>
    <col min="7678" max="7678" width="50.5703125" style="60" bestFit="1" customWidth="1"/>
    <col min="7679" max="7693" width="9.28515625" style="60" customWidth="1"/>
    <col min="7694" max="7696" width="13.140625" style="60" customWidth="1"/>
    <col min="7697" max="7697" width="14" style="60" customWidth="1"/>
    <col min="7698" max="7700" width="13.140625" style="60" customWidth="1"/>
    <col min="7701" max="7743" width="9.140625" style="60" customWidth="1"/>
    <col min="7744" max="7933" width="9.140625" style="60"/>
    <col min="7934" max="7934" width="50.5703125" style="60" bestFit="1" customWidth="1"/>
    <col min="7935" max="7949" width="9.28515625" style="60" customWidth="1"/>
    <col min="7950" max="7952" width="13.140625" style="60" customWidth="1"/>
    <col min="7953" max="7953" width="14" style="60" customWidth="1"/>
    <col min="7954" max="7956" width="13.140625" style="60" customWidth="1"/>
    <col min="7957" max="7999" width="9.140625" style="60" customWidth="1"/>
    <col min="8000" max="8189" width="9.140625" style="60"/>
    <col min="8190" max="8190" width="50.5703125" style="60" bestFit="1" customWidth="1"/>
    <col min="8191" max="8205" width="9.28515625" style="60" customWidth="1"/>
    <col min="8206" max="8208" width="13.140625" style="60" customWidth="1"/>
    <col min="8209" max="8209" width="14" style="60" customWidth="1"/>
    <col min="8210" max="8212" width="13.140625" style="60" customWidth="1"/>
    <col min="8213" max="8255" width="9.140625" style="60" customWidth="1"/>
    <col min="8256" max="8445" width="9.140625" style="60"/>
    <col min="8446" max="8446" width="50.5703125" style="60" bestFit="1" customWidth="1"/>
    <col min="8447" max="8461" width="9.28515625" style="60" customWidth="1"/>
    <col min="8462" max="8464" width="13.140625" style="60" customWidth="1"/>
    <col min="8465" max="8465" width="14" style="60" customWidth="1"/>
    <col min="8466" max="8468" width="13.140625" style="60" customWidth="1"/>
    <col min="8469" max="8511" width="9.140625" style="60" customWidth="1"/>
    <col min="8512" max="8701" width="9.140625" style="60"/>
    <col min="8702" max="8702" width="50.5703125" style="60" bestFit="1" customWidth="1"/>
    <col min="8703" max="8717" width="9.28515625" style="60" customWidth="1"/>
    <col min="8718" max="8720" width="13.140625" style="60" customWidth="1"/>
    <col min="8721" max="8721" width="14" style="60" customWidth="1"/>
    <col min="8722" max="8724" width="13.140625" style="60" customWidth="1"/>
    <col min="8725" max="8767" width="9.140625" style="60" customWidth="1"/>
    <col min="8768" max="8957" width="9.140625" style="60"/>
    <col min="8958" max="8958" width="50.5703125" style="60" bestFit="1" customWidth="1"/>
    <col min="8959" max="8973" width="9.28515625" style="60" customWidth="1"/>
    <col min="8974" max="8976" width="13.140625" style="60" customWidth="1"/>
    <col min="8977" max="8977" width="14" style="60" customWidth="1"/>
    <col min="8978" max="8980" width="13.140625" style="60" customWidth="1"/>
    <col min="8981" max="9023" width="9.140625" style="60" customWidth="1"/>
    <col min="9024" max="9213" width="9.140625" style="60"/>
    <col min="9214" max="9214" width="50.5703125" style="60" bestFit="1" customWidth="1"/>
    <col min="9215" max="9229" width="9.28515625" style="60" customWidth="1"/>
    <col min="9230" max="9232" width="13.140625" style="60" customWidth="1"/>
    <col min="9233" max="9233" width="14" style="60" customWidth="1"/>
    <col min="9234" max="9236" width="13.140625" style="60" customWidth="1"/>
    <col min="9237" max="9279" width="9.140625" style="60" customWidth="1"/>
    <col min="9280" max="9469" width="9.140625" style="60"/>
    <col min="9470" max="9470" width="50.5703125" style="60" bestFit="1" customWidth="1"/>
    <col min="9471" max="9485" width="9.28515625" style="60" customWidth="1"/>
    <col min="9486" max="9488" width="13.140625" style="60" customWidth="1"/>
    <col min="9489" max="9489" width="14" style="60" customWidth="1"/>
    <col min="9490" max="9492" width="13.140625" style="60" customWidth="1"/>
    <col min="9493" max="9535" width="9.140625" style="60" customWidth="1"/>
    <col min="9536" max="9725" width="9.140625" style="60"/>
    <col min="9726" max="9726" width="50.5703125" style="60" bestFit="1" customWidth="1"/>
    <col min="9727" max="9741" width="9.28515625" style="60" customWidth="1"/>
    <col min="9742" max="9744" width="13.140625" style="60" customWidth="1"/>
    <col min="9745" max="9745" width="14" style="60" customWidth="1"/>
    <col min="9746" max="9748" width="13.140625" style="60" customWidth="1"/>
    <col min="9749" max="9791" width="9.140625" style="60" customWidth="1"/>
    <col min="9792" max="9981" width="9.140625" style="60"/>
    <col min="9982" max="9982" width="50.5703125" style="60" bestFit="1" customWidth="1"/>
    <col min="9983" max="9997" width="9.28515625" style="60" customWidth="1"/>
    <col min="9998" max="10000" width="13.140625" style="60" customWidth="1"/>
    <col min="10001" max="10001" width="14" style="60" customWidth="1"/>
    <col min="10002" max="10004" width="13.140625" style="60" customWidth="1"/>
    <col min="10005" max="10047" width="9.140625" style="60" customWidth="1"/>
    <col min="10048" max="10237" width="9.140625" style="60"/>
    <col min="10238" max="10238" width="50.5703125" style="60" bestFit="1" customWidth="1"/>
    <col min="10239" max="10253" width="9.28515625" style="60" customWidth="1"/>
    <col min="10254" max="10256" width="13.140625" style="60" customWidth="1"/>
    <col min="10257" max="10257" width="14" style="60" customWidth="1"/>
    <col min="10258" max="10260" width="13.140625" style="60" customWidth="1"/>
    <col min="10261" max="10303" width="9.140625" style="60" customWidth="1"/>
    <col min="10304" max="10493" width="9.140625" style="60"/>
    <col min="10494" max="10494" width="50.5703125" style="60" bestFit="1" customWidth="1"/>
    <col min="10495" max="10509" width="9.28515625" style="60" customWidth="1"/>
    <col min="10510" max="10512" width="13.140625" style="60" customWidth="1"/>
    <col min="10513" max="10513" width="14" style="60" customWidth="1"/>
    <col min="10514" max="10516" width="13.140625" style="60" customWidth="1"/>
    <col min="10517" max="10559" width="9.140625" style="60" customWidth="1"/>
    <col min="10560" max="10749" width="9.140625" style="60"/>
    <col min="10750" max="10750" width="50.5703125" style="60" bestFit="1" customWidth="1"/>
    <col min="10751" max="10765" width="9.28515625" style="60" customWidth="1"/>
    <col min="10766" max="10768" width="13.140625" style="60" customWidth="1"/>
    <col min="10769" max="10769" width="14" style="60" customWidth="1"/>
    <col min="10770" max="10772" width="13.140625" style="60" customWidth="1"/>
    <col min="10773" max="10815" width="9.140625" style="60" customWidth="1"/>
    <col min="10816" max="11005" width="9.140625" style="60"/>
    <col min="11006" max="11006" width="50.5703125" style="60" bestFit="1" customWidth="1"/>
    <col min="11007" max="11021" width="9.28515625" style="60" customWidth="1"/>
    <col min="11022" max="11024" width="13.140625" style="60" customWidth="1"/>
    <col min="11025" max="11025" width="14" style="60" customWidth="1"/>
    <col min="11026" max="11028" width="13.140625" style="60" customWidth="1"/>
    <col min="11029" max="11071" width="9.140625" style="60" customWidth="1"/>
    <col min="11072" max="11261" width="9.140625" style="60"/>
    <col min="11262" max="11262" width="50.5703125" style="60" bestFit="1" customWidth="1"/>
    <col min="11263" max="11277" width="9.28515625" style="60" customWidth="1"/>
    <col min="11278" max="11280" width="13.140625" style="60" customWidth="1"/>
    <col min="11281" max="11281" width="14" style="60" customWidth="1"/>
    <col min="11282" max="11284" width="13.140625" style="60" customWidth="1"/>
    <col min="11285" max="11327" width="9.140625" style="60" customWidth="1"/>
    <col min="11328" max="11517" width="9.140625" style="60"/>
    <col min="11518" max="11518" width="50.5703125" style="60" bestFit="1" customWidth="1"/>
    <col min="11519" max="11533" width="9.28515625" style="60" customWidth="1"/>
    <col min="11534" max="11536" width="13.140625" style="60" customWidth="1"/>
    <col min="11537" max="11537" width="14" style="60" customWidth="1"/>
    <col min="11538" max="11540" width="13.140625" style="60" customWidth="1"/>
    <col min="11541" max="11583" width="9.140625" style="60" customWidth="1"/>
    <col min="11584" max="11773" width="9.140625" style="60"/>
    <col min="11774" max="11774" width="50.5703125" style="60" bestFit="1" customWidth="1"/>
    <col min="11775" max="11789" width="9.28515625" style="60" customWidth="1"/>
    <col min="11790" max="11792" width="13.140625" style="60" customWidth="1"/>
    <col min="11793" max="11793" width="14" style="60" customWidth="1"/>
    <col min="11794" max="11796" width="13.140625" style="60" customWidth="1"/>
    <col min="11797" max="11839" width="9.140625" style="60" customWidth="1"/>
    <col min="11840" max="12029" width="9.140625" style="60"/>
    <col min="12030" max="12030" width="50.5703125" style="60" bestFit="1" customWidth="1"/>
    <col min="12031" max="12045" width="9.28515625" style="60" customWidth="1"/>
    <col min="12046" max="12048" width="13.140625" style="60" customWidth="1"/>
    <col min="12049" max="12049" width="14" style="60" customWidth="1"/>
    <col min="12050" max="12052" width="13.140625" style="60" customWidth="1"/>
    <col min="12053" max="12095" width="9.140625" style="60" customWidth="1"/>
    <col min="12096" max="12285" width="9.140625" style="60"/>
    <col min="12286" max="12286" width="50.5703125" style="60" bestFit="1" customWidth="1"/>
    <col min="12287" max="12301" width="9.28515625" style="60" customWidth="1"/>
    <col min="12302" max="12304" width="13.140625" style="60" customWidth="1"/>
    <col min="12305" max="12305" width="14" style="60" customWidth="1"/>
    <col min="12306" max="12308" width="13.140625" style="60" customWidth="1"/>
    <col min="12309" max="12351" width="9.140625" style="60" customWidth="1"/>
    <col min="12352" max="12541" width="9.140625" style="60"/>
    <col min="12542" max="12542" width="50.5703125" style="60" bestFit="1" customWidth="1"/>
    <col min="12543" max="12557" width="9.28515625" style="60" customWidth="1"/>
    <col min="12558" max="12560" width="13.140625" style="60" customWidth="1"/>
    <col min="12561" max="12561" width="14" style="60" customWidth="1"/>
    <col min="12562" max="12564" width="13.140625" style="60" customWidth="1"/>
    <col min="12565" max="12607" width="9.140625" style="60" customWidth="1"/>
    <col min="12608" max="12797" width="9.140625" style="60"/>
    <col min="12798" max="12798" width="50.5703125" style="60" bestFit="1" customWidth="1"/>
    <col min="12799" max="12813" width="9.28515625" style="60" customWidth="1"/>
    <col min="12814" max="12816" width="13.140625" style="60" customWidth="1"/>
    <col min="12817" max="12817" width="14" style="60" customWidth="1"/>
    <col min="12818" max="12820" width="13.140625" style="60" customWidth="1"/>
    <col min="12821" max="12863" width="9.140625" style="60" customWidth="1"/>
    <col min="12864" max="13053" width="9.140625" style="60"/>
    <col min="13054" max="13054" width="50.5703125" style="60" bestFit="1" customWidth="1"/>
    <col min="13055" max="13069" width="9.28515625" style="60" customWidth="1"/>
    <col min="13070" max="13072" width="13.140625" style="60" customWidth="1"/>
    <col min="13073" max="13073" width="14" style="60" customWidth="1"/>
    <col min="13074" max="13076" width="13.140625" style="60" customWidth="1"/>
    <col min="13077" max="13119" width="9.140625" style="60" customWidth="1"/>
    <col min="13120" max="13309" width="9.140625" style="60"/>
    <col min="13310" max="13310" width="50.5703125" style="60" bestFit="1" customWidth="1"/>
    <col min="13311" max="13325" width="9.28515625" style="60" customWidth="1"/>
    <col min="13326" max="13328" width="13.140625" style="60" customWidth="1"/>
    <col min="13329" max="13329" width="14" style="60" customWidth="1"/>
    <col min="13330" max="13332" width="13.140625" style="60" customWidth="1"/>
    <col min="13333" max="13375" width="9.140625" style="60" customWidth="1"/>
    <col min="13376" max="13565" width="9.140625" style="60"/>
    <col min="13566" max="13566" width="50.5703125" style="60" bestFit="1" customWidth="1"/>
    <col min="13567" max="13581" width="9.28515625" style="60" customWidth="1"/>
    <col min="13582" max="13584" width="13.140625" style="60" customWidth="1"/>
    <col min="13585" max="13585" width="14" style="60" customWidth="1"/>
    <col min="13586" max="13588" width="13.140625" style="60" customWidth="1"/>
    <col min="13589" max="13631" width="9.140625" style="60" customWidth="1"/>
    <col min="13632" max="13821" width="9.140625" style="60"/>
    <col min="13822" max="13822" width="50.5703125" style="60" bestFit="1" customWidth="1"/>
    <col min="13823" max="13837" width="9.28515625" style="60" customWidth="1"/>
    <col min="13838" max="13840" width="13.140625" style="60" customWidth="1"/>
    <col min="13841" max="13841" width="14" style="60" customWidth="1"/>
    <col min="13842" max="13844" width="13.140625" style="60" customWidth="1"/>
    <col min="13845" max="13887" width="9.140625" style="60" customWidth="1"/>
    <col min="13888" max="14077" width="9.140625" style="60"/>
    <col min="14078" max="14078" width="50.5703125" style="60" bestFit="1" customWidth="1"/>
    <col min="14079" max="14093" width="9.28515625" style="60" customWidth="1"/>
    <col min="14094" max="14096" width="13.140625" style="60" customWidth="1"/>
    <col min="14097" max="14097" width="14" style="60" customWidth="1"/>
    <col min="14098" max="14100" width="13.140625" style="60" customWidth="1"/>
    <col min="14101" max="14143" width="9.140625" style="60" customWidth="1"/>
    <col min="14144" max="14333" width="9.140625" style="60"/>
    <col min="14334" max="14334" width="50.5703125" style="60" bestFit="1" customWidth="1"/>
    <col min="14335" max="14349" width="9.28515625" style="60" customWidth="1"/>
    <col min="14350" max="14352" width="13.140625" style="60" customWidth="1"/>
    <col min="14353" max="14353" width="14" style="60" customWidth="1"/>
    <col min="14354" max="14356" width="13.140625" style="60" customWidth="1"/>
    <col min="14357" max="14399" width="9.140625" style="60" customWidth="1"/>
    <col min="14400" max="14589" width="9.140625" style="60"/>
    <col min="14590" max="14590" width="50.5703125" style="60" bestFit="1" customWidth="1"/>
    <col min="14591" max="14605" width="9.28515625" style="60" customWidth="1"/>
    <col min="14606" max="14608" width="13.140625" style="60" customWidth="1"/>
    <col min="14609" max="14609" width="14" style="60" customWidth="1"/>
    <col min="14610" max="14612" width="13.140625" style="60" customWidth="1"/>
    <col min="14613" max="14655" width="9.140625" style="60" customWidth="1"/>
    <col min="14656" max="14845" width="9.140625" style="60"/>
    <col min="14846" max="14846" width="50.5703125" style="60" bestFit="1" customWidth="1"/>
    <col min="14847" max="14861" width="9.28515625" style="60" customWidth="1"/>
    <col min="14862" max="14864" width="13.140625" style="60" customWidth="1"/>
    <col min="14865" max="14865" width="14" style="60" customWidth="1"/>
    <col min="14866" max="14868" width="13.140625" style="60" customWidth="1"/>
    <col min="14869" max="14911" width="9.140625" style="60" customWidth="1"/>
    <col min="14912" max="15101" width="9.140625" style="60"/>
    <col min="15102" max="15102" width="50.5703125" style="60" bestFit="1" customWidth="1"/>
    <col min="15103" max="15117" width="9.28515625" style="60" customWidth="1"/>
    <col min="15118" max="15120" width="13.140625" style="60" customWidth="1"/>
    <col min="15121" max="15121" width="14" style="60" customWidth="1"/>
    <col min="15122" max="15124" width="13.140625" style="60" customWidth="1"/>
    <col min="15125" max="15167" width="9.140625" style="60" customWidth="1"/>
    <col min="15168" max="15357" width="9.140625" style="60"/>
    <col min="15358" max="15358" width="50.5703125" style="60" bestFit="1" customWidth="1"/>
    <col min="15359" max="15373" width="9.28515625" style="60" customWidth="1"/>
    <col min="15374" max="15376" width="13.140625" style="60" customWidth="1"/>
    <col min="15377" max="15377" width="14" style="60" customWidth="1"/>
    <col min="15378" max="15380" width="13.140625" style="60" customWidth="1"/>
    <col min="15381" max="15423" width="9.140625" style="60" customWidth="1"/>
    <col min="15424" max="15613" width="9.140625" style="60"/>
    <col min="15614" max="15614" width="50.5703125" style="60" bestFit="1" customWidth="1"/>
    <col min="15615" max="15629" width="9.28515625" style="60" customWidth="1"/>
    <col min="15630" max="15632" width="13.140625" style="60" customWidth="1"/>
    <col min="15633" max="15633" width="14" style="60" customWidth="1"/>
    <col min="15634" max="15636" width="13.140625" style="60" customWidth="1"/>
    <col min="15637" max="15679" width="9.140625" style="60" customWidth="1"/>
    <col min="15680" max="15869" width="9.140625" style="60"/>
    <col min="15870" max="15870" width="50.5703125" style="60" bestFit="1" customWidth="1"/>
    <col min="15871" max="15885" width="9.28515625" style="60" customWidth="1"/>
    <col min="15886" max="15888" width="13.140625" style="60" customWidth="1"/>
    <col min="15889" max="15889" width="14" style="60" customWidth="1"/>
    <col min="15890" max="15892" width="13.140625" style="60" customWidth="1"/>
    <col min="15893" max="15935" width="9.140625" style="60" customWidth="1"/>
    <col min="15936" max="16125" width="9.140625" style="60"/>
    <col min="16126" max="16126" width="50.5703125" style="60" bestFit="1" customWidth="1"/>
    <col min="16127" max="16141" width="9.28515625" style="60" customWidth="1"/>
    <col min="16142" max="16144" width="13.140625" style="60" customWidth="1"/>
    <col min="16145" max="16145" width="14" style="60" customWidth="1"/>
    <col min="16146" max="16148" width="13.140625" style="60" customWidth="1"/>
    <col min="16149" max="16191" width="9.140625" style="60" customWidth="1"/>
    <col min="16192" max="16384" width="9.140625" style="60"/>
  </cols>
  <sheetData>
    <row r="2" spans="2:22" s="59" customFormat="1" ht="15" customHeight="1" x14ac:dyDescent="0.25">
      <c r="B2" s="221" t="s">
        <v>2334</v>
      </c>
      <c r="C2" s="222"/>
      <c r="D2" s="222"/>
      <c r="E2" s="222"/>
      <c r="F2" s="222"/>
      <c r="G2" s="222"/>
      <c r="H2" s="223"/>
      <c r="I2" s="223"/>
      <c r="J2" s="223"/>
      <c r="K2" s="223"/>
      <c r="L2" s="245"/>
      <c r="M2" s="245"/>
      <c r="N2" s="243"/>
      <c r="O2" s="243"/>
      <c r="P2" s="243"/>
      <c r="Q2" s="243"/>
      <c r="R2" s="244"/>
      <c r="S2" s="245"/>
      <c r="T2" s="245"/>
    </row>
    <row r="3" spans="2:22" s="59" customFormat="1" ht="15" customHeight="1" x14ac:dyDescent="0.2">
      <c r="B3" s="266" t="s">
        <v>2335</v>
      </c>
      <c r="C3" s="222"/>
      <c r="D3" s="222"/>
      <c r="E3" s="222"/>
      <c r="F3" s="222"/>
      <c r="G3" s="222"/>
      <c r="H3" s="223"/>
      <c r="I3" s="223"/>
      <c r="J3" s="223"/>
      <c r="K3" s="223"/>
      <c r="L3" s="245"/>
      <c r="M3" s="245"/>
      <c r="N3" s="243"/>
      <c r="O3" s="243"/>
      <c r="P3" s="243"/>
      <c r="Q3" s="243"/>
      <c r="R3" s="244"/>
      <c r="S3" s="245"/>
      <c r="T3" s="245"/>
    </row>
    <row r="4" spans="2:22" ht="15" customHeight="1" x14ac:dyDescent="0.2">
      <c r="B4" s="226"/>
      <c r="C4" s="226"/>
      <c r="D4" s="226"/>
      <c r="E4" s="227"/>
      <c r="F4" s="227"/>
      <c r="G4" s="227"/>
      <c r="H4" s="226"/>
      <c r="I4" s="226"/>
      <c r="J4" s="226"/>
      <c r="K4" s="226"/>
      <c r="L4" s="288"/>
      <c r="M4" s="288"/>
      <c r="N4" s="288"/>
      <c r="O4" s="288"/>
      <c r="P4" s="288"/>
      <c r="Q4" s="288"/>
      <c r="R4" s="288"/>
    </row>
    <row r="5" spans="2:22" ht="15" customHeight="1" x14ac:dyDescent="0.2">
      <c r="B5" s="289"/>
      <c r="C5" s="232" t="s">
        <v>2297</v>
      </c>
      <c r="D5" s="232" t="s">
        <v>2298</v>
      </c>
      <c r="E5" s="232" t="s">
        <v>2299</v>
      </c>
      <c r="F5" s="232" t="s">
        <v>10</v>
      </c>
      <c r="G5" s="232" t="s">
        <v>11</v>
      </c>
      <c r="H5" s="232" t="s">
        <v>12</v>
      </c>
      <c r="I5" s="232" t="s">
        <v>13</v>
      </c>
      <c r="J5" s="232" t="s">
        <v>14</v>
      </c>
      <c r="K5" s="232" t="s">
        <v>15</v>
      </c>
      <c r="L5" s="232" t="s">
        <v>16</v>
      </c>
      <c r="M5" s="232" t="s">
        <v>119</v>
      </c>
      <c r="N5" s="232" t="s">
        <v>120</v>
      </c>
      <c r="O5" s="232" t="s">
        <v>121</v>
      </c>
      <c r="P5" s="232" t="s">
        <v>159</v>
      </c>
      <c r="Q5" s="232" t="s">
        <v>31</v>
      </c>
      <c r="R5" s="232" t="s">
        <v>32</v>
      </c>
      <c r="S5" s="290"/>
      <c r="T5" s="290"/>
      <c r="U5" s="290"/>
      <c r="V5" s="290"/>
    </row>
    <row r="6" spans="2:22" ht="15" customHeight="1" x14ac:dyDescent="0.2">
      <c r="B6" s="233" t="s">
        <v>2336</v>
      </c>
      <c r="C6" s="291">
        <v>4.9967643232070298</v>
      </c>
      <c r="D6" s="291">
        <v>6.0074581384327699</v>
      </c>
      <c r="E6" s="291">
        <v>5.7081790200706797</v>
      </c>
      <c r="F6" s="291">
        <v>4.1789664888297997</v>
      </c>
      <c r="G6" s="291">
        <v>-1.0330950668958201</v>
      </c>
      <c r="H6" s="291">
        <v>1.4891591178722901</v>
      </c>
      <c r="I6" s="291">
        <v>-0.56652712138822103</v>
      </c>
      <c r="J6" s="291">
        <v>-0.51564339622256505</v>
      </c>
      <c r="K6" s="291">
        <v>-0.45166055110035103</v>
      </c>
      <c r="L6" s="291">
        <v>-0.18010852549457701</v>
      </c>
      <c r="M6" s="291">
        <v>-0.60434872374918103</v>
      </c>
      <c r="N6" s="291">
        <v>0.163008200538205</v>
      </c>
      <c r="O6" s="255">
        <v>1.2677389799805301</v>
      </c>
      <c r="P6" s="255">
        <v>1.9901312422256701</v>
      </c>
      <c r="Q6" s="255">
        <v>2.3140796784956099</v>
      </c>
      <c r="R6" s="269">
        <v>0.787174960146799</v>
      </c>
      <c r="S6" s="60"/>
      <c r="T6" s="60"/>
    </row>
    <row r="7" spans="2:22" ht="15" customHeight="1" x14ac:dyDescent="0.2">
      <c r="B7" s="233" t="s">
        <v>2337</v>
      </c>
      <c r="C7" s="291">
        <v>7.4085872935319304E-10</v>
      </c>
      <c r="D7" s="291">
        <v>3.3972064771138702E-10</v>
      </c>
      <c r="E7" s="291">
        <v>0</v>
      </c>
      <c r="F7" s="291">
        <v>5.7701773002378998E-10</v>
      </c>
      <c r="G7" s="291">
        <v>0</v>
      </c>
      <c r="H7" s="291">
        <v>0.95029313232843204</v>
      </c>
      <c r="I7" s="291">
        <v>0.79592126783061801</v>
      </c>
      <c r="J7" s="291">
        <v>0.113547564693786</v>
      </c>
      <c r="K7" s="291">
        <v>0.24042834826987899</v>
      </c>
      <c r="L7" s="291">
        <v>0.21424955567096901</v>
      </c>
      <c r="M7" s="291">
        <v>0.62190164083427901</v>
      </c>
      <c r="N7" s="291">
        <v>-0.25466239819200198</v>
      </c>
      <c r="O7" s="255">
        <v>-0.142814948062255</v>
      </c>
      <c r="P7" s="255">
        <v>-0.18965278783067099</v>
      </c>
      <c r="Q7" s="255">
        <v>5.7212676800652201E-2</v>
      </c>
      <c r="R7" s="269">
        <v>0.206331780840358</v>
      </c>
      <c r="S7" s="60"/>
      <c r="T7" s="60"/>
    </row>
    <row r="8" spans="2:22" ht="15" customHeight="1" x14ac:dyDescent="0.2">
      <c r="B8" s="233" t="s">
        <v>2338</v>
      </c>
      <c r="C8" s="291">
        <v>0</v>
      </c>
      <c r="D8" s="291">
        <v>0</v>
      </c>
      <c r="E8" s="291">
        <v>0</v>
      </c>
      <c r="F8" s="291">
        <v>0</v>
      </c>
      <c r="G8" s="291">
        <v>0</v>
      </c>
      <c r="H8" s="291">
        <v>-1.0209458798809501</v>
      </c>
      <c r="I8" s="291">
        <v>-0.123512123911785</v>
      </c>
      <c r="J8" s="291">
        <v>-9.0886629448749007E-2</v>
      </c>
      <c r="K8" s="291">
        <v>-0.47615504785343399</v>
      </c>
      <c r="L8" s="291">
        <v>-0.31542676690251997</v>
      </c>
      <c r="M8" s="291">
        <v>-0.59525165991143603</v>
      </c>
      <c r="N8" s="291">
        <v>-1.8681265421334901</v>
      </c>
      <c r="O8" s="255">
        <v>-0.78108197455789197</v>
      </c>
      <c r="P8" s="255">
        <v>-0.37211219183780198</v>
      </c>
      <c r="Q8" s="255">
        <v>-0.226327549396966</v>
      </c>
      <c r="R8" s="269">
        <v>-0.14639174150530301</v>
      </c>
      <c r="S8" s="60"/>
      <c r="T8" s="60"/>
    </row>
    <row r="9" spans="2:22" ht="15" customHeight="1" x14ac:dyDescent="0.2">
      <c r="B9" s="233" t="s">
        <v>2339</v>
      </c>
      <c r="C9" s="291">
        <v>3.3788746615201502E-2</v>
      </c>
      <c r="D9" s="291">
        <v>1.3448587492506201E-3</v>
      </c>
      <c r="E9" s="291">
        <v>0.117155128491641</v>
      </c>
      <c r="F9" s="291">
        <v>0.21236101403076299</v>
      </c>
      <c r="G9" s="291">
        <v>3.03863982640796E-2</v>
      </c>
      <c r="H9" s="291">
        <v>-0.15692185906196701</v>
      </c>
      <c r="I9" s="291">
        <v>7.95449585801296E-3</v>
      </c>
      <c r="J9" s="291">
        <v>-1.5039009813532799E-2</v>
      </c>
      <c r="K9" s="291">
        <v>-4.0563500348085701E-2</v>
      </c>
      <c r="L9" s="291">
        <v>-4.5068090231282297E-2</v>
      </c>
      <c r="M9" s="291">
        <v>-4.5849318228221601E-2</v>
      </c>
      <c r="N9" s="291">
        <v>-4.08608846003621E-2</v>
      </c>
      <c r="O9" s="255">
        <v>4.9696665177225603E-2</v>
      </c>
      <c r="P9" s="255">
        <v>-4.9066543818117099E-2</v>
      </c>
      <c r="Q9" s="255">
        <v>-2.3751452654238801E-2</v>
      </c>
      <c r="R9" s="269">
        <v>-2.8365410659613802E-2</v>
      </c>
      <c r="S9" s="60"/>
      <c r="T9" s="60"/>
    </row>
    <row r="10" spans="2:22" ht="15" customHeight="1" x14ac:dyDescent="0.2">
      <c r="B10" s="233" t="s">
        <v>2340</v>
      </c>
      <c r="C10" s="291">
        <v>0.18371326503264099</v>
      </c>
      <c r="D10" s="291">
        <v>0.287111675502707</v>
      </c>
      <c r="E10" s="291">
        <v>0.25887990009440398</v>
      </c>
      <c r="F10" s="291">
        <v>1.0015767664447399</v>
      </c>
      <c r="G10" s="291">
        <v>-0.53715345120449198</v>
      </c>
      <c r="H10" s="291">
        <v>-1.5163825444849101E-2</v>
      </c>
      <c r="I10" s="291">
        <v>1.21546633899914E-2</v>
      </c>
      <c r="J10" s="291">
        <v>-0.18933633350832599</v>
      </c>
      <c r="K10" s="291">
        <v>-2.30700938553236E-2</v>
      </c>
      <c r="L10" s="291">
        <v>0.14835096181802301</v>
      </c>
      <c r="M10" s="291">
        <v>5.4959683954808998E-2</v>
      </c>
      <c r="N10" s="291">
        <v>4.4348354272281301E-2</v>
      </c>
      <c r="O10" s="255">
        <v>0.104791531243385</v>
      </c>
      <c r="P10" s="255">
        <v>0.16861381968991099</v>
      </c>
      <c r="Q10" s="255">
        <v>0.16417756688644</v>
      </c>
      <c r="R10" s="269">
        <v>0.26525639728452099</v>
      </c>
      <c r="S10" s="60"/>
      <c r="T10" s="60"/>
    </row>
    <row r="11" spans="2:22" ht="15" customHeight="1" x14ac:dyDescent="0.2">
      <c r="B11" s="234" t="s">
        <v>2341</v>
      </c>
      <c r="C11" s="292">
        <v>32.432115463708499</v>
      </c>
      <c r="D11" s="292">
        <v>36.039397027887702</v>
      </c>
      <c r="E11" s="292">
        <v>39.0027831734592</v>
      </c>
      <c r="F11" s="292">
        <v>41.656376400376999</v>
      </c>
      <c r="G11" s="292">
        <v>42.110614692561803</v>
      </c>
      <c r="H11" s="292">
        <v>43.528836393598901</v>
      </c>
      <c r="I11" s="292">
        <v>43.034485304052097</v>
      </c>
      <c r="J11" s="292">
        <v>42.750526603748803</v>
      </c>
      <c r="K11" s="292">
        <v>41.873851556237703</v>
      </c>
      <c r="L11" s="292">
        <v>41.780311248493497</v>
      </c>
      <c r="M11" s="292">
        <v>40.1857602912769</v>
      </c>
      <c r="N11" s="292">
        <v>36.909664379533297</v>
      </c>
      <c r="O11" s="292">
        <v>35.770505595161097</v>
      </c>
      <c r="P11" s="292">
        <v>35.659212918638602</v>
      </c>
      <c r="Q11" s="292">
        <v>36.441790537117399</v>
      </c>
      <c r="R11" s="292">
        <v>40.548442608527999</v>
      </c>
      <c r="S11" s="60"/>
      <c r="T11" s="60"/>
    </row>
    <row r="12" spans="2:22" ht="11.25" x14ac:dyDescent="0.2">
      <c r="Q12" s="259"/>
    </row>
    <row r="13" spans="2:22" ht="15" customHeight="1" x14ac:dyDescent="0.2">
      <c r="B13" s="239" t="s">
        <v>2342</v>
      </c>
      <c r="C13" s="240"/>
      <c r="D13" s="240"/>
      <c r="E13" s="240"/>
      <c r="F13" s="240"/>
      <c r="G13" s="240"/>
      <c r="N13" s="260"/>
      <c r="O13" s="260"/>
      <c r="P13" s="260"/>
      <c r="Q13" s="260"/>
      <c r="R13" s="261"/>
    </row>
    <row r="14" spans="2:22" ht="15" customHeight="1" x14ac:dyDescent="0.2">
      <c r="B14" s="229" t="s">
        <v>0</v>
      </c>
      <c r="C14" s="275"/>
      <c r="D14" s="275"/>
      <c r="E14" s="275"/>
      <c r="F14" s="275"/>
      <c r="G14" s="275"/>
      <c r="N14" s="262"/>
      <c r="O14" s="262"/>
      <c r="P14" s="262"/>
      <c r="Q14" s="262"/>
      <c r="R14" s="263"/>
      <c r="S14" s="263"/>
      <c r="T14" s="263"/>
    </row>
    <row r="15" spans="2:22" ht="15" customHeight="1" x14ac:dyDescent="0.2">
      <c r="C15" s="275"/>
      <c r="D15" s="275"/>
      <c r="E15" s="275"/>
      <c r="F15" s="275"/>
      <c r="G15" s="275"/>
      <c r="N15" s="262"/>
      <c r="O15" s="262"/>
      <c r="P15" s="262"/>
      <c r="Q15" s="262"/>
      <c r="R15" s="263"/>
      <c r="S15" s="263"/>
      <c r="T15" s="263"/>
    </row>
    <row r="16" spans="2:22" ht="15" customHeight="1" x14ac:dyDescent="0.2">
      <c r="C16" s="275"/>
      <c r="D16" s="275"/>
      <c r="E16" s="275"/>
      <c r="F16" s="275"/>
      <c r="G16" s="275"/>
      <c r="N16" s="262"/>
      <c r="O16" s="262"/>
      <c r="P16" s="262"/>
      <c r="Q16" s="262"/>
      <c r="R16" s="263"/>
      <c r="S16" s="263"/>
      <c r="T16" s="263"/>
    </row>
    <row r="17" spans="2:20" ht="15" customHeight="1" x14ac:dyDescent="0.2">
      <c r="C17" s="275"/>
      <c r="D17" s="275"/>
      <c r="E17" s="275"/>
      <c r="F17" s="275"/>
      <c r="G17" s="275"/>
      <c r="N17" s="262"/>
      <c r="O17" s="262"/>
      <c r="P17" s="262"/>
      <c r="Q17" s="262"/>
      <c r="R17" s="263"/>
      <c r="S17" s="263"/>
      <c r="T17" s="263"/>
    </row>
    <row r="18" spans="2:20" ht="15" customHeight="1" x14ac:dyDescent="0.2">
      <c r="C18" s="60"/>
      <c r="D18" s="275"/>
      <c r="E18" s="275"/>
      <c r="F18" s="275"/>
      <c r="G18" s="275"/>
      <c r="N18" s="262"/>
      <c r="O18" s="262"/>
      <c r="P18" s="262"/>
      <c r="Q18" s="262"/>
      <c r="R18" s="263"/>
      <c r="S18" s="263"/>
      <c r="T18" s="263"/>
    </row>
    <row r="19" spans="2:20" ht="15" customHeight="1" x14ac:dyDescent="0.2">
      <c r="C19" s="275"/>
      <c r="D19" s="275"/>
      <c r="E19" s="275"/>
      <c r="F19" s="275"/>
      <c r="G19" s="275"/>
      <c r="N19" s="262"/>
      <c r="O19" s="262"/>
      <c r="P19" s="262"/>
      <c r="Q19" s="262"/>
      <c r="R19" s="263"/>
      <c r="S19" s="263"/>
      <c r="T19" s="263"/>
    </row>
    <row r="20" spans="2:20" ht="15" customHeight="1" x14ac:dyDescent="0.2">
      <c r="C20" s="275"/>
      <c r="D20" s="275"/>
      <c r="E20" s="275"/>
      <c r="F20" s="275"/>
      <c r="G20" s="275"/>
      <c r="N20" s="262"/>
      <c r="O20" s="262"/>
      <c r="P20" s="262"/>
      <c r="Q20" s="262"/>
      <c r="R20" s="263"/>
      <c r="S20" s="263"/>
      <c r="T20" s="263"/>
    </row>
    <row r="21" spans="2:20" ht="15" customHeight="1" x14ac:dyDescent="0.2">
      <c r="C21" s="60"/>
      <c r="D21" s="275"/>
      <c r="E21" s="275"/>
      <c r="F21" s="275"/>
      <c r="G21" s="275"/>
      <c r="N21" s="262"/>
      <c r="O21" s="262"/>
      <c r="P21" s="262"/>
      <c r="Q21" s="262"/>
      <c r="R21" s="263"/>
      <c r="S21" s="263"/>
      <c r="T21" s="263"/>
    </row>
    <row r="22" spans="2:20" ht="15" customHeight="1" x14ac:dyDescent="0.2">
      <c r="C22" s="60"/>
      <c r="D22" s="275"/>
      <c r="E22" s="275"/>
      <c r="F22" s="275"/>
      <c r="G22" s="275"/>
      <c r="N22" s="262"/>
      <c r="O22" s="262"/>
      <c r="P22" s="262"/>
      <c r="Q22" s="262"/>
      <c r="R22" s="263"/>
      <c r="S22" s="263"/>
      <c r="T22" s="263"/>
    </row>
    <row r="23" spans="2:20" ht="15" customHeight="1" x14ac:dyDescent="0.2">
      <c r="C23" s="275"/>
      <c r="D23" s="275"/>
      <c r="E23" s="275"/>
      <c r="F23" s="275"/>
      <c r="G23" s="275"/>
      <c r="N23" s="262"/>
      <c r="O23" s="262"/>
      <c r="P23" s="262"/>
      <c r="Q23" s="262"/>
      <c r="R23" s="263"/>
      <c r="S23" s="263"/>
      <c r="T23" s="263"/>
    </row>
    <row r="24" spans="2:20" ht="15" customHeight="1" x14ac:dyDescent="0.2">
      <c r="C24" s="275"/>
      <c r="D24" s="275"/>
      <c r="E24" s="275"/>
      <c r="F24" s="275"/>
      <c r="G24" s="275"/>
      <c r="N24" s="262"/>
      <c r="O24" s="262"/>
      <c r="P24" s="262"/>
      <c r="Q24" s="262"/>
      <c r="R24" s="263"/>
      <c r="S24" s="263"/>
      <c r="T24" s="263"/>
    </row>
    <row r="25" spans="2:20" ht="15" customHeight="1" x14ac:dyDescent="0.2">
      <c r="C25" s="275"/>
      <c r="D25" s="275"/>
      <c r="E25" s="275"/>
      <c r="F25" s="275"/>
      <c r="G25" s="275"/>
      <c r="N25" s="262"/>
      <c r="O25" s="262"/>
      <c r="P25" s="262"/>
      <c r="Q25" s="262"/>
      <c r="R25" s="263"/>
      <c r="S25" s="263"/>
      <c r="T25" s="263"/>
    </row>
    <row r="26" spans="2:20" ht="15" customHeight="1" x14ac:dyDescent="0.2">
      <c r="C26" s="275"/>
      <c r="D26" s="275"/>
      <c r="E26" s="275"/>
      <c r="F26" s="275"/>
      <c r="G26" s="275"/>
      <c r="N26" s="262"/>
      <c r="O26" s="262"/>
      <c r="P26" s="262"/>
      <c r="Q26" s="262"/>
      <c r="R26" s="263"/>
      <c r="S26" s="263"/>
      <c r="T26" s="263"/>
    </row>
    <row r="27" spans="2:20" ht="15" customHeight="1" x14ac:dyDescent="0.2">
      <c r="B27" s="233"/>
      <c r="C27" s="276"/>
      <c r="D27" s="276"/>
      <c r="E27" s="276"/>
      <c r="F27" s="276"/>
      <c r="G27" s="276"/>
    </row>
    <row r="28" spans="2:20" ht="15" customHeight="1" x14ac:dyDescent="0.2">
      <c r="B28" s="233"/>
      <c r="C28" s="277"/>
      <c r="D28" s="277"/>
      <c r="E28" s="277"/>
      <c r="F28" s="277"/>
      <c r="G28" s="277"/>
    </row>
    <row r="29" spans="2:20" ht="15" customHeight="1" x14ac:dyDescent="0.2">
      <c r="B29" s="233"/>
      <c r="C29" s="293"/>
      <c r="D29" s="293"/>
      <c r="E29" s="294"/>
      <c r="F29" s="294"/>
      <c r="G29" s="294"/>
      <c r="N29" s="258"/>
      <c r="O29" s="258"/>
    </row>
    <row r="30" spans="2:20" ht="15" customHeight="1" x14ac:dyDescent="0.2">
      <c r="B30" s="233"/>
      <c r="C30" s="276"/>
      <c r="D30" s="276"/>
      <c r="E30" s="276"/>
      <c r="F30" s="276"/>
      <c r="G30" s="276"/>
      <c r="N30" s="261"/>
      <c r="O30" s="261"/>
    </row>
    <row r="31" spans="2:20" ht="15" customHeight="1" x14ac:dyDescent="0.2">
      <c r="B31" s="233"/>
      <c r="C31" s="276"/>
      <c r="D31" s="276"/>
      <c r="E31" s="276"/>
      <c r="F31" s="276"/>
      <c r="G31" s="276"/>
      <c r="N31" s="258"/>
      <c r="O31" s="258"/>
    </row>
    <row r="32" spans="2:20" ht="15" customHeight="1" x14ac:dyDescent="0.2">
      <c r="B32" s="233"/>
      <c r="C32" s="277"/>
      <c r="D32" s="277"/>
      <c r="E32" s="277"/>
      <c r="F32" s="277"/>
      <c r="G32" s="277"/>
      <c r="N32" s="258"/>
      <c r="O32" s="258"/>
      <c r="Q32" s="247"/>
      <c r="R32" s="247"/>
    </row>
    <row r="34" spans="14:18" ht="15" customHeight="1" x14ac:dyDescent="0.2">
      <c r="N34" s="258"/>
      <c r="O34" s="258"/>
      <c r="P34" s="247"/>
    </row>
    <row r="35" spans="14:18" ht="15" customHeight="1" x14ac:dyDescent="0.2">
      <c r="N35" s="255"/>
      <c r="O35" s="255"/>
      <c r="Q35" s="247"/>
      <c r="R35" s="247"/>
    </row>
    <row r="37" spans="14:18" ht="15" customHeight="1" x14ac:dyDescent="0.2">
      <c r="O37" s="278"/>
    </row>
    <row r="39" spans="14:18" ht="15" customHeight="1" x14ac:dyDescent="0.2">
      <c r="N39" s="258"/>
      <c r="O39" s="258"/>
    </row>
  </sheetData>
  <pageMargins left="0.75" right="0.75" top="1" bottom="1" header="0.5" footer="0.5"/>
  <pageSetup paperSize="9" scale="9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4"/>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11.140625" style="303" customWidth="1"/>
    <col min="3" max="3" width="12.140625" style="229" bestFit="1" customWidth="1"/>
    <col min="4" max="4" width="12.85546875" style="229" bestFit="1" customWidth="1"/>
    <col min="5" max="5" width="15" style="229" bestFit="1" customWidth="1"/>
    <col min="6" max="6" width="12.85546875" style="229" bestFit="1" customWidth="1"/>
    <col min="7" max="7" width="14.5703125" style="229" bestFit="1" customWidth="1"/>
    <col min="8" max="8" width="9.28515625" style="229" customWidth="1"/>
    <col min="9" max="9" width="9.28515625" style="247" customWidth="1"/>
    <col min="10" max="11" width="13.140625" style="247" customWidth="1"/>
    <col min="12" max="12" width="13.140625" style="248" customWidth="1"/>
    <col min="13" max="13" width="14" style="248" customWidth="1"/>
    <col min="14" max="14" width="13.140625" style="248" customWidth="1"/>
    <col min="15" max="16" width="13.140625" style="247" customWidth="1"/>
    <col min="17" max="59" width="9.140625" style="60" customWidth="1"/>
    <col min="60" max="249" width="9.140625" style="60"/>
    <col min="250" max="250" width="50.5703125" style="60" bestFit="1" customWidth="1"/>
    <col min="251" max="265" width="9.28515625" style="60" customWidth="1"/>
    <col min="266" max="268" width="13.140625" style="60" customWidth="1"/>
    <col min="269" max="269" width="14" style="60" customWidth="1"/>
    <col min="270" max="272" width="13.140625" style="60" customWidth="1"/>
    <col min="273" max="315" width="9.140625" style="60" customWidth="1"/>
    <col min="316" max="505" width="9.140625" style="60"/>
    <col min="506" max="506" width="50.5703125" style="60" bestFit="1" customWidth="1"/>
    <col min="507" max="521" width="9.28515625" style="60" customWidth="1"/>
    <col min="522" max="524" width="13.140625" style="60" customWidth="1"/>
    <col min="525" max="525" width="14" style="60" customWidth="1"/>
    <col min="526" max="528" width="13.140625" style="60" customWidth="1"/>
    <col min="529" max="571" width="9.140625" style="60" customWidth="1"/>
    <col min="572" max="761" width="9.140625" style="60"/>
    <col min="762" max="762" width="50.5703125" style="60" bestFit="1" customWidth="1"/>
    <col min="763" max="777" width="9.28515625" style="60" customWidth="1"/>
    <col min="778" max="780" width="13.140625" style="60" customWidth="1"/>
    <col min="781" max="781" width="14" style="60" customWidth="1"/>
    <col min="782" max="784" width="13.140625" style="60" customWidth="1"/>
    <col min="785" max="827" width="9.140625" style="60" customWidth="1"/>
    <col min="828" max="1017" width="9.140625" style="60"/>
    <col min="1018" max="1018" width="50.5703125" style="60" bestFit="1" customWidth="1"/>
    <col min="1019" max="1033" width="9.28515625" style="60" customWidth="1"/>
    <col min="1034" max="1036" width="13.140625" style="60" customWidth="1"/>
    <col min="1037" max="1037" width="14" style="60" customWidth="1"/>
    <col min="1038" max="1040" width="13.140625" style="60" customWidth="1"/>
    <col min="1041" max="1083" width="9.140625" style="60" customWidth="1"/>
    <col min="1084" max="1273" width="9.140625" style="60"/>
    <col min="1274" max="1274" width="50.5703125" style="60" bestFit="1" customWidth="1"/>
    <col min="1275" max="1289" width="9.28515625" style="60" customWidth="1"/>
    <col min="1290" max="1292" width="13.140625" style="60" customWidth="1"/>
    <col min="1293" max="1293" width="14" style="60" customWidth="1"/>
    <col min="1294" max="1296" width="13.140625" style="60" customWidth="1"/>
    <col min="1297" max="1339" width="9.140625" style="60" customWidth="1"/>
    <col min="1340" max="1529" width="9.140625" style="60"/>
    <col min="1530" max="1530" width="50.5703125" style="60" bestFit="1" customWidth="1"/>
    <col min="1531" max="1545" width="9.28515625" style="60" customWidth="1"/>
    <col min="1546" max="1548" width="13.140625" style="60" customWidth="1"/>
    <col min="1549" max="1549" width="14" style="60" customWidth="1"/>
    <col min="1550" max="1552" width="13.140625" style="60" customWidth="1"/>
    <col min="1553" max="1595" width="9.140625" style="60" customWidth="1"/>
    <col min="1596" max="1785" width="9.140625" style="60"/>
    <col min="1786" max="1786" width="50.5703125" style="60" bestFit="1" customWidth="1"/>
    <col min="1787" max="1801" width="9.28515625" style="60" customWidth="1"/>
    <col min="1802" max="1804" width="13.140625" style="60" customWidth="1"/>
    <col min="1805" max="1805" width="14" style="60" customWidth="1"/>
    <col min="1806" max="1808" width="13.140625" style="60" customWidth="1"/>
    <col min="1809" max="1851" width="9.140625" style="60" customWidth="1"/>
    <col min="1852" max="2041" width="9.140625" style="60"/>
    <col min="2042" max="2042" width="50.5703125" style="60" bestFit="1" customWidth="1"/>
    <col min="2043" max="2057" width="9.28515625" style="60" customWidth="1"/>
    <col min="2058" max="2060" width="13.140625" style="60" customWidth="1"/>
    <col min="2061" max="2061" width="14" style="60" customWidth="1"/>
    <col min="2062" max="2064" width="13.140625" style="60" customWidth="1"/>
    <col min="2065" max="2107" width="9.140625" style="60" customWidth="1"/>
    <col min="2108" max="2297" width="9.140625" style="60"/>
    <col min="2298" max="2298" width="50.5703125" style="60" bestFit="1" customWidth="1"/>
    <col min="2299" max="2313" width="9.28515625" style="60" customWidth="1"/>
    <col min="2314" max="2316" width="13.140625" style="60" customWidth="1"/>
    <col min="2317" max="2317" width="14" style="60" customWidth="1"/>
    <col min="2318" max="2320" width="13.140625" style="60" customWidth="1"/>
    <col min="2321" max="2363" width="9.140625" style="60" customWidth="1"/>
    <col min="2364" max="2553" width="9.140625" style="60"/>
    <col min="2554" max="2554" width="50.5703125" style="60" bestFit="1" customWidth="1"/>
    <col min="2555" max="2569" width="9.28515625" style="60" customWidth="1"/>
    <col min="2570" max="2572" width="13.140625" style="60" customWidth="1"/>
    <col min="2573" max="2573" width="14" style="60" customWidth="1"/>
    <col min="2574" max="2576" width="13.140625" style="60" customWidth="1"/>
    <col min="2577" max="2619" width="9.140625" style="60" customWidth="1"/>
    <col min="2620" max="2809" width="9.140625" style="60"/>
    <col min="2810" max="2810" width="50.5703125" style="60" bestFit="1" customWidth="1"/>
    <col min="2811" max="2825" width="9.28515625" style="60" customWidth="1"/>
    <col min="2826" max="2828" width="13.140625" style="60" customWidth="1"/>
    <col min="2829" max="2829" width="14" style="60" customWidth="1"/>
    <col min="2830" max="2832" width="13.140625" style="60" customWidth="1"/>
    <col min="2833" max="2875" width="9.140625" style="60" customWidth="1"/>
    <col min="2876" max="3065" width="9.140625" style="60"/>
    <col min="3066" max="3066" width="50.5703125" style="60" bestFit="1" customWidth="1"/>
    <col min="3067" max="3081" width="9.28515625" style="60" customWidth="1"/>
    <col min="3082" max="3084" width="13.140625" style="60" customWidth="1"/>
    <col min="3085" max="3085" width="14" style="60" customWidth="1"/>
    <col min="3086" max="3088" width="13.140625" style="60" customWidth="1"/>
    <col min="3089" max="3131" width="9.140625" style="60" customWidth="1"/>
    <col min="3132" max="3321" width="9.140625" style="60"/>
    <col min="3322" max="3322" width="50.5703125" style="60" bestFit="1" customWidth="1"/>
    <col min="3323" max="3337" width="9.28515625" style="60" customWidth="1"/>
    <col min="3338" max="3340" width="13.140625" style="60" customWidth="1"/>
    <col min="3341" max="3341" width="14" style="60" customWidth="1"/>
    <col min="3342" max="3344" width="13.140625" style="60" customWidth="1"/>
    <col min="3345" max="3387" width="9.140625" style="60" customWidth="1"/>
    <col min="3388" max="3577" width="9.140625" style="60"/>
    <col min="3578" max="3578" width="50.5703125" style="60" bestFit="1" customWidth="1"/>
    <col min="3579" max="3593" width="9.28515625" style="60" customWidth="1"/>
    <col min="3594" max="3596" width="13.140625" style="60" customWidth="1"/>
    <col min="3597" max="3597" width="14" style="60" customWidth="1"/>
    <col min="3598" max="3600" width="13.140625" style="60" customWidth="1"/>
    <col min="3601" max="3643" width="9.140625" style="60" customWidth="1"/>
    <col min="3644" max="3833" width="9.140625" style="60"/>
    <col min="3834" max="3834" width="50.5703125" style="60" bestFit="1" customWidth="1"/>
    <col min="3835" max="3849" width="9.28515625" style="60" customWidth="1"/>
    <col min="3850" max="3852" width="13.140625" style="60" customWidth="1"/>
    <col min="3853" max="3853" width="14" style="60" customWidth="1"/>
    <col min="3854" max="3856" width="13.140625" style="60" customWidth="1"/>
    <col min="3857" max="3899" width="9.140625" style="60" customWidth="1"/>
    <col min="3900" max="4089" width="9.140625" style="60"/>
    <col min="4090" max="4090" width="50.5703125" style="60" bestFit="1" customWidth="1"/>
    <col min="4091" max="4105" width="9.28515625" style="60" customWidth="1"/>
    <col min="4106" max="4108" width="13.140625" style="60" customWidth="1"/>
    <col min="4109" max="4109" width="14" style="60" customWidth="1"/>
    <col min="4110" max="4112" width="13.140625" style="60" customWidth="1"/>
    <col min="4113" max="4155" width="9.140625" style="60" customWidth="1"/>
    <col min="4156" max="4345" width="9.140625" style="60"/>
    <col min="4346" max="4346" width="50.5703125" style="60" bestFit="1" customWidth="1"/>
    <col min="4347" max="4361" width="9.28515625" style="60" customWidth="1"/>
    <col min="4362" max="4364" width="13.140625" style="60" customWidth="1"/>
    <col min="4365" max="4365" width="14" style="60" customWidth="1"/>
    <col min="4366" max="4368" width="13.140625" style="60" customWidth="1"/>
    <col min="4369" max="4411" width="9.140625" style="60" customWidth="1"/>
    <col min="4412" max="4601" width="9.140625" style="60"/>
    <col min="4602" max="4602" width="50.5703125" style="60" bestFit="1" customWidth="1"/>
    <col min="4603" max="4617" width="9.28515625" style="60" customWidth="1"/>
    <col min="4618" max="4620" width="13.140625" style="60" customWidth="1"/>
    <col min="4621" max="4621" width="14" style="60" customWidth="1"/>
    <col min="4622" max="4624" width="13.140625" style="60" customWidth="1"/>
    <col min="4625" max="4667" width="9.140625" style="60" customWidth="1"/>
    <col min="4668" max="4857" width="9.140625" style="60"/>
    <col min="4858" max="4858" width="50.5703125" style="60" bestFit="1" customWidth="1"/>
    <col min="4859" max="4873" width="9.28515625" style="60" customWidth="1"/>
    <col min="4874" max="4876" width="13.140625" style="60" customWidth="1"/>
    <col min="4877" max="4877" width="14" style="60" customWidth="1"/>
    <col min="4878" max="4880" width="13.140625" style="60" customWidth="1"/>
    <col min="4881" max="4923" width="9.140625" style="60" customWidth="1"/>
    <col min="4924" max="5113" width="9.140625" style="60"/>
    <col min="5114" max="5114" width="50.5703125" style="60" bestFit="1" customWidth="1"/>
    <col min="5115" max="5129" width="9.28515625" style="60" customWidth="1"/>
    <col min="5130" max="5132" width="13.140625" style="60" customWidth="1"/>
    <col min="5133" max="5133" width="14" style="60" customWidth="1"/>
    <col min="5134" max="5136" width="13.140625" style="60" customWidth="1"/>
    <col min="5137" max="5179" width="9.140625" style="60" customWidth="1"/>
    <col min="5180" max="5369" width="9.140625" style="60"/>
    <col min="5370" max="5370" width="50.5703125" style="60" bestFit="1" customWidth="1"/>
    <col min="5371" max="5385" width="9.28515625" style="60" customWidth="1"/>
    <col min="5386" max="5388" width="13.140625" style="60" customWidth="1"/>
    <col min="5389" max="5389" width="14" style="60" customWidth="1"/>
    <col min="5390" max="5392" width="13.140625" style="60" customWidth="1"/>
    <col min="5393" max="5435" width="9.140625" style="60" customWidth="1"/>
    <col min="5436" max="5625" width="9.140625" style="60"/>
    <col min="5626" max="5626" width="50.5703125" style="60" bestFit="1" customWidth="1"/>
    <col min="5627" max="5641" width="9.28515625" style="60" customWidth="1"/>
    <col min="5642" max="5644" width="13.140625" style="60" customWidth="1"/>
    <col min="5645" max="5645" width="14" style="60" customWidth="1"/>
    <col min="5646" max="5648" width="13.140625" style="60" customWidth="1"/>
    <col min="5649" max="5691" width="9.140625" style="60" customWidth="1"/>
    <col min="5692" max="5881" width="9.140625" style="60"/>
    <col min="5882" max="5882" width="50.5703125" style="60" bestFit="1" customWidth="1"/>
    <col min="5883" max="5897" width="9.28515625" style="60" customWidth="1"/>
    <col min="5898" max="5900" width="13.140625" style="60" customWidth="1"/>
    <col min="5901" max="5901" width="14" style="60" customWidth="1"/>
    <col min="5902" max="5904" width="13.140625" style="60" customWidth="1"/>
    <col min="5905" max="5947" width="9.140625" style="60" customWidth="1"/>
    <col min="5948" max="6137" width="9.140625" style="60"/>
    <col min="6138" max="6138" width="50.5703125" style="60" bestFit="1" customWidth="1"/>
    <col min="6139" max="6153" width="9.28515625" style="60" customWidth="1"/>
    <col min="6154" max="6156" width="13.140625" style="60" customWidth="1"/>
    <col min="6157" max="6157" width="14" style="60" customWidth="1"/>
    <col min="6158" max="6160" width="13.140625" style="60" customWidth="1"/>
    <col min="6161" max="6203" width="9.140625" style="60" customWidth="1"/>
    <col min="6204" max="6393" width="9.140625" style="60"/>
    <col min="6394" max="6394" width="50.5703125" style="60" bestFit="1" customWidth="1"/>
    <col min="6395" max="6409" width="9.28515625" style="60" customWidth="1"/>
    <col min="6410" max="6412" width="13.140625" style="60" customWidth="1"/>
    <col min="6413" max="6413" width="14" style="60" customWidth="1"/>
    <col min="6414" max="6416" width="13.140625" style="60" customWidth="1"/>
    <col min="6417" max="6459" width="9.140625" style="60" customWidth="1"/>
    <col min="6460" max="6649" width="9.140625" style="60"/>
    <col min="6650" max="6650" width="50.5703125" style="60" bestFit="1" customWidth="1"/>
    <col min="6651" max="6665" width="9.28515625" style="60" customWidth="1"/>
    <col min="6666" max="6668" width="13.140625" style="60" customWidth="1"/>
    <col min="6669" max="6669" width="14" style="60" customWidth="1"/>
    <col min="6670" max="6672" width="13.140625" style="60" customWidth="1"/>
    <col min="6673" max="6715" width="9.140625" style="60" customWidth="1"/>
    <col min="6716" max="6905" width="9.140625" style="60"/>
    <col min="6906" max="6906" width="50.5703125" style="60" bestFit="1" customWidth="1"/>
    <col min="6907" max="6921" width="9.28515625" style="60" customWidth="1"/>
    <col min="6922" max="6924" width="13.140625" style="60" customWidth="1"/>
    <col min="6925" max="6925" width="14" style="60" customWidth="1"/>
    <col min="6926" max="6928" width="13.140625" style="60" customWidth="1"/>
    <col min="6929" max="6971" width="9.140625" style="60" customWidth="1"/>
    <col min="6972" max="7161" width="9.140625" style="60"/>
    <col min="7162" max="7162" width="50.5703125" style="60" bestFit="1" customWidth="1"/>
    <col min="7163" max="7177" width="9.28515625" style="60" customWidth="1"/>
    <col min="7178" max="7180" width="13.140625" style="60" customWidth="1"/>
    <col min="7181" max="7181" width="14" style="60" customWidth="1"/>
    <col min="7182" max="7184" width="13.140625" style="60" customWidth="1"/>
    <col min="7185" max="7227" width="9.140625" style="60" customWidth="1"/>
    <col min="7228" max="7417" width="9.140625" style="60"/>
    <col min="7418" max="7418" width="50.5703125" style="60" bestFit="1" customWidth="1"/>
    <col min="7419" max="7433" width="9.28515625" style="60" customWidth="1"/>
    <col min="7434" max="7436" width="13.140625" style="60" customWidth="1"/>
    <col min="7437" max="7437" width="14" style="60" customWidth="1"/>
    <col min="7438" max="7440" width="13.140625" style="60" customWidth="1"/>
    <col min="7441" max="7483" width="9.140625" style="60" customWidth="1"/>
    <col min="7484" max="7673" width="9.140625" style="60"/>
    <col min="7674" max="7674" width="50.5703125" style="60" bestFit="1" customWidth="1"/>
    <col min="7675" max="7689" width="9.28515625" style="60" customWidth="1"/>
    <col min="7690" max="7692" width="13.140625" style="60" customWidth="1"/>
    <col min="7693" max="7693" width="14" style="60" customWidth="1"/>
    <col min="7694" max="7696" width="13.140625" style="60" customWidth="1"/>
    <col min="7697" max="7739" width="9.140625" style="60" customWidth="1"/>
    <col min="7740" max="7929" width="9.140625" style="60"/>
    <col min="7930" max="7930" width="50.5703125" style="60" bestFit="1" customWidth="1"/>
    <col min="7931" max="7945" width="9.28515625" style="60" customWidth="1"/>
    <col min="7946" max="7948" width="13.140625" style="60" customWidth="1"/>
    <col min="7949" max="7949" width="14" style="60" customWidth="1"/>
    <col min="7950" max="7952" width="13.140625" style="60" customWidth="1"/>
    <col min="7953" max="7995" width="9.140625" style="60" customWidth="1"/>
    <col min="7996" max="8185" width="9.140625" style="60"/>
    <col min="8186" max="8186" width="50.5703125" style="60" bestFit="1" customWidth="1"/>
    <col min="8187" max="8201" width="9.28515625" style="60" customWidth="1"/>
    <col min="8202" max="8204" width="13.140625" style="60" customWidth="1"/>
    <col min="8205" max="8205" width="14" style="60" customWidth="1"/>
    <col min="8206" max="8208" width="13.140625" style="60" customWidth="1"/>
    <col min="8209" max="8251" width="9.140625" style="60" customWidth="1"/>
    <col min="8252" max="8441" width="9.140625" style="60"/>
    <col min="8442" max="8442" width="50.5703125" style="60" bestFit="1" customWidth="1"/>
    <col min="8443" max="8457" width="9.28515625" style="60" customWidth="1"/>
    <col min="8458" max="8460" width="13.140625" style="60" customWidth="1"/>
    <col min="8461" max="8461" width="14" style="60" customWidth="1"/>
    <col min="8462" max="8464" width="13.140625" style="60" customWidth="1"/>
    <col min="8465" max="8507" width="9.140625" style="60" customWidth="1"/>
    <col min="8508" max="8697" width="9.140625" style="60"/>
    <col min="8698" max="8698" width="50.5703125" style="60" bestFit="1" customWidth="1"/>
    <col min="8699" max="8713" width="9.28515625" style="60" customWidth="1"/>
    <col min="8714" max="8716" width="13.140625" style="60" customWidth="1"/>
    <col min="8717" max="8717" width="14" style="60" customWidth="1"/>
    <col min="8718" max="8720" width="13.140625" style="60" customWidth="1"/>
    <col min="8721" max="8763" width="9.140625" style="60" customWidth="1"/>
    <col min="8764" max="8953" width="9.140625" style="60"/>
    <col min="8954" max="8954" width="50.5703125" style="60" bestFit="1" customWidth="1"/>
    <col min="8955" max="8969" width="9.28515625" style="60" customWidth="1"/>
    <col min="8970" max="8972" width="13.140625" style="60" customWidth="1"/>
    <col min="8973" max="8973" width="14" style="60" customWidth="1"/>
    <col min="8974" max="8976" width="13.140625" style="60" customWidth="1"/>
    <col min="8977" max="9019" width="9.140625" style="60" customWidth="1"/>
    <col min="9020" max="9209" width="9.140625" style="60"/>
    <col min="9210" max="9210" width="50.5703125" style="60" bestFit="1" customWidth="1"/>
    <col min="9211" max="9225" width="9.28515625" style="60" customWidth="1"/>
    <col min="9226" max="9228" width="13.140625" style="60" customWidth="1"/>
    <col min="9229" max="9229" width="14" style="60" customWidth="1"/>
    <col min="9230" max="9232" width="13.140625" style="60" customWidth="1"/>
    <col min="9233" max="9275" width="9.140625" style="60" customWidth="1"/>
    <col min="9276" max="9465" width="9.140625" style="60"/>
    <col min="9466" max="9466" width="50.5703125" style="60" bestFit="1" customWidth="1"/>
    <col min="9467" max="9481" width="9.28515625" style="60" customWidth="1"/>
    <col min="9482" max="9484" width="13.140625" style="60" customWidth="1"/>
    <col min="9485" max="9485" width="14" style="60" customWidth="1"/>
    <col min="9486" max="9488" width="13.140625" style="60" customWidth="1"/>
    <col min="9489" max="9531" width="9.140625" style="60" customWidth="1"/>
    <col min="9532" max="9721" width="9.140625" style="60"/>
    <col min="9722" max="9722" width="50.5703125" style="60" bestFit="1" customWidth="1"/>
    <col min="9723" max="9737" width="9.28515625" style="60" customWidth="1"/>
    <col min="9738" max="9740" width="13.140625" style="60" customWidth="1"/>
    <col min="9741" max="9741" width="14" style="60" customWidth="1"/>
    <col min="9742" max="9744" width="13.140625" style="60" customWidth="1"/>
    <col min="9745" max="9787" width="9.140625" style="60" customWidth="1"/>
    <col min="9788" max="9977" width="9.140625" style="60"/>
    <col min="9978" max="9978" width="50.5703125" style="60" bestFit="1" customWidth="1"/>
    <col min="9979" max="9993" width="9.28515625" style="60" customWidth="1"/>
    <col min="9994" max="9996" width="13.140625" style="60" customWidth="1"/>
    <col min="9997" max="9997" width="14" style="60" customWidth="1"/>
    <col min="9998" max="10000" width="13.140625" style="60" customWidth="1"/>
    <col min="10001" max="10043" width="9.140625" style="60" customWidth="1"/>
    <col min="10044" max="10233" width="9.140625" style="60"/>
    <col min="10234" max="10234" width="50.5703125" style="60" bestFit="1" customWidth="1"/>
    <col min="10235" max="10249" width="9.28515625" style="60" customWidth="1"/>
    <col min="10250" max="10252" width="13.140625" style="60" customWidth="1"/>
    <col min="10253" max="10253" width="14" style="60" customWidth="1"/>
    <col min="10254" max="10256" width="13.140625" style="60" customWidth="1"/>
    <col min="10257" max="10299" width="9.140625" style="60" customWidth="1"/>
    <col min="10300" max="10489" width="9.140625" style="60"/>
    <col min="10490" max="10490" width="50.5703125" style="60" bestFit="1" customWidth="1"/>
    <col min="10491" max="10505" width="9.28515625" style="60" customWidth="1"/>
    <col min="10506" max="10508" width="13.140625" style="60" customWidth="1"/>
    <col min="10509" max="10509" width="14" style="60" customWidth="1"/>
    <col min="10510" max="10512" width="13.140625" style="60" customWidth="1"/>
    <col min="10513" max="10555" width="9.140625" style="60" customWidth="1"/>
    <col min="10556" max="10745" width="9.140625" style="60"/>
    <col min="10746" max="10746" width="50.5703125" style="60" bestFit="1" customWidth="1"/>
    <col min="10747" max="10761" width="9.28515625" style="60" customWidth="1"/>
    <col min="10762" max="10764" width="13.140625" style="60" customWidth="1"/>
    <col min="10765" max="10765" width="14" style="60" customWidth="1"/>
    <col min="10766" max="10768" width="13.140625" style="60" customWidth="1"/>
    <col min="10769" max="10811" width="9.140625" style="60" customWidth="1"/>
    <col min="10812" max="11001" width="9.140625" style="60"/>
    <col min="11002" max="11002" width="50.5703125" style="60" bestFit="1" customWidth="1"/>
    <col min="11003" max="11017" width="9.28515625" style="60" customWidth="1"/>
    <col min="11018" max="11020" width="13.140625" style="60" customWidth="1"/>
    <col min="11021" max="11021" width="14" style="60" customWidth="1"/>
    <col min="11022" max="11024" width="13.140625" style="60" customWidth="1"/>
    <col min="11025" max="11067" width="9.140625" style="60" customWidth="1"/>
    <col min="11068" max="11257" width="9.140625" style="60"/>
    <col min="11258" max="11258" width="50.5703125" style="60" bestFit="1" customWidth="1"/>
    <col min="11259" max="11273" width="9.28515625" style="60" customWidth="1"/>
    <col min="11274" max="11276" width="13.140625" style="60" customWidth="1"/>
    <col min="11277" max="11277" width="14" style="60" customWidth="1"/>
    <col min="11278" max="11280" width="13.140625" style="60" customWidth="1"/>
    <col min="11281" max="11323" width="9.140625" style="60" customWidth="1"/>
    <col min="11324" max="11513" width="9.140625" style="60"/>
    <col min="11514" max="11514" width="50.5703125" style="60" bestFit="1" customWidth="1"/>
    <col min="11515" max="11529" width="9.28515625" style="60" customWidth="1"/>
    <col min="11530" max="11532" width="13.140625" style="60" customWidth="1"/>
    <col min="11533" max="11533" width="14" style="60" customWidth="1"/>
    <col min="11534" max="11536" width="13.140625" style="60" customWidth="1"/>
    <col min="11537" max="11579" width="9.140625" style="60" customWidth="1"/>
    <col min="11580" max="11769" width="9.140625" style="60"/>
    <col min="11770" max="11770" width="50.5703125" style="60" bestFit="1" customWidth="1"/>
    <col min="11771" max="11785" width="9.28515625" style="60" customWidth="1"/>
    <col min="11786" max="11788" width="13.140625" style="60" customWidth="1"/>
    <col min="11789" max="11789" width="14" style="60" customWidth="1"/>
    <col min="11790" max="11792" width="13.140625" style="60" customWidth="1"/>
    <col min="11793" max="11835" width="9.140625" style="60" customWidth="1"/>
    <col min="11836" max="12025" width="9.140625" style="60"/>
    <col min="12026" max="12026" width="50.5703125" style="60" bestFit="1" customWidth="1"/>
    <col min="12027" max="12041" width="9.28515625" style="60" customWidth="1"/>
    <col min="12042" max="12044" width="13.140625" style="60" customWidth="1"/>
    <col min="12045" max="12045" width="14" style="60" customWidth="1"/>
    <col min="12046" max="12048" width="13.140625" style="60" customWidth="1"/>
    <col min="12049" max="12091" width="9.140625" style="60" customWidth="1"/>
    <col min="12092" max="12281" width="9.140625" style="60"/>
    <col min="12282" max="12282" width="50.5703125" style="60" bestFit="1" customWidth="1"/>
    <col min="12283" max="12297" width="9.28515625" style="60" customWidth="1"/>
    <col min="12298" max="12300" width="13.140625" style="60" customWidth="1"/>
    <col min="12301" max="12301" width="14" style="60" customWidth="1"/>
    <col min="12302" max="12304" width="13.140625" style="60" customWidth="1"/>
    <col min="12305" max="12347" width="9.140625" style="60" customWidth="1"/>
    <col min="12348" max="12537" width="9.140625" style="60"/>
    <col min="12538" max="12538" width="50.5703125" style="60" bestFit="1" customWidth="1"/>
    <col min="12539" max="12553" width="9.28515625" style="60" customWidth="1"/>
    <col min="12554" max="12556" width="13.140625" style="60" customWidth="1"/>
    <col min="12557" max="12557" width="14" style="60" customWidth="1"/>
    <col min="12558" max="12560" width="13.140625" style="60" customWidth="1"/>
    <col min="12561" max="12603" width="9.140625" style="60" customWidth="1"/>
    <col min="12604" max="12793" width="9.140625" style="60"/>
    <col min="12794" max="12794" width="50.5703125" style="60" bestFit="1" customWidth="1"/>
    <col min="12795" max="12809" width="9.28515625" style="60" customWidth="1"/>
    <col min="12810" max="12812" width="13.140625" style="60" customWidth="1"/>
    <col min="12813" max="12813" width="14" style="60" customWidth="1"/>
    <col min="12814" max="12816" width="13.140625" style="60" customWidth="1"/>
    <col min="12817" max="12859" width="9.140625" style="60" customWidth="1"/>
    <col min="12860" max="13049" width="9.140625" style="60"/>
    <col min="13050" max="13050" width="50.5703125" style="60" bestFit="1" customWidth="1"/>
    <col min="13051" max="13065" width="9.28515625" style="60" customWidth="1"/>
    <col min="13066" max="13068" width="13.140625" style="60" customWidth="1"/>
    <col min="13069" max="13069" width="14" style="60" customWidth="1"/>
    <col min="13070" max="13072" width="13.140625" style="60" customWidth="1"/>
    <col min="13073" max="13115" width="9.140625" style="60" customWidth="1"/>
    <col min="13116" max="13305" width="9.140625" style="60"/>
    <col min="13306" max="13306" width="50.5703125" style="60" bestFit="1" customWidth="1"/>
    <col min="13307" max="13321" width="9.28515625" style="60" customWidth="1"/>
    <col min="13322" max="13324" width="13.140625" style="60" customWidth="1"/>
    <col min="13325" max="13325" width="14" style="60" customWidth="1"/>
    <col min="13326" max="13328" width="13.140625" style="60" customWidth="1"/>
    <col min="13329" max="13371" width="9.140625" style="60" customWidth="1"/>
    <col min="13372" max="13561" width="9.140625" style="60"/>
    <col min="13562" max="13562" width="50.5703125" style="60" bestFit="1" customWidth="1"/>
    <col min="13563" max="13577" width="9.28515625" style="60" customWidth="1"/>
    <col min="13578" max="13580" width="13.140625" style="60" customWidth="1"/>
    <col min="13581" max="13581" width="14" style="60" customWidth="1"/>
    <col min="13582" max="13584" width="13.140625" style="60" customWidth="1"/>
    <col min="13585" max="13627" width="9.140625" style="60" customWidth="1"/>
    <col min="13628" max="13817" width="9.140625" style="60"/>
    <col min="13818" max="13818" width="50.5703125" style="60" bestFit="1" customWidth="1"/>
    <col min="13819" max="13833" width="9.28515625" style="60" customWidth="1"/>
    <col min="13834" max="13836" width="13.140625" style="60" customWidth="1"/>
    <col min="13837" max="13837" width="14" style="60" customWidth="1"/>
    <col min="13838" max="13840" width="13.140625" style="60" customWidth="1"/>
    <col min="13841" max="13883" width="9.140625" style="60" customWidth="1"/>
    <col min="13884" max="14073" width="9.140625" style="60"/>
    <col min="14074" max="14074" width="50.5703125" style="60" bestFit="1" customWidth="1"/>
    <col min="14075" max="14089" width="9.28515625" style="60" customWidth="1"/>
    <col min="14090" max="14092" width="13.140625" style="60" customWidth="1"/>
    <col min="14093" max="14093" width="14" style="60" customWidth="1"/>
    <col min="14094" max="14096" width="13.140625" style="60" customWidth="1"/>
    <col min="14097" max="14139" width="9.140625" style="60" customWidth="1"/>
    <col min="14140" max="14329" width="9.140625" style="60"/>
    <col min="14330" max="14330" width="50.5703125" style="60" bestFit="1" customWidth="1"/>
    <col min="14331" max="14345" width="9.28515625" style="60" customWidth="1"/>
    <col min="14346" max="14348" width="13.140625" style="60" customWidth="1"/>
    <col min="14349" max="14349" width="14" style="60" customWidth="1"/>
    <col min="14350" max="14352" width="13.140625" style="60" customWidth="1"/>
    <col min="14353" max="14395" width="9.140625" style="60" customWidth="1"/>
    <col min="14396" max="14585" width="9.140625" style="60"/>
    <col min="14586" max="14586" width="50.5703125" style="60" bestFit="1" customWidth="1"/>
    <col min="14587" max="14601" width="9.28515625" style="60" customWidth="1"/>
    <col min="14602" max="14604" width="13.140625" style="60" customWidth="1"/>
    <col min="14605" max="14605" width="14" style="60" customWidth="1"/>
    <col min="14606" max="14608" width="13.140625" style="60" customWidth="1"/>
    <col min="14609" max="14651" width="9.140625" style="60" customWidth="1"/>
    <col min="14652" max="14841" width="9.140625" style="60"/>
    <col min="14842" max="14842" width="50.5703125" style="60" bestFit="1" customWidth="1"/>
    <col min="14843" max="14857" width="9.28515625" style="60" customWidth="1"/>
    <col min="14858" max="14860" width="13.140625" style="60" customWidth="1"/>
    <col min="14861" max="14861" width="14" style="60" customWidth="1"/>
    <col min="14862" max="14864" width="13.140625" style="60" customWidth="1"/>
    <col min="14865" max="14907" width="9.140625" style="60" customWidth="1"/>
    <col min="14908" max="15097" width="9.140625" style="60"/>
    <col min="15098" max="15098" width="50.5703125" style="60" bestFit="1" customWidth="1"/>
    <col min="15099" max="15113" width="9.28515625" style="60" customWidth="1"/>
    <col min="15114" max="15116" width="13.140625" style="60" customWidth="1"/>
    <col min="15117" max="15117" width="14" style="60" customWidth="1"/>
    <col min="15118" max="15120" width="13.140625" style="60" customWidth="1"/>
    <col min="15121" max="15163" width="9.140625" style="60" customWidth="1"/>
    <col min="15164" max="15353" width="9.140625" style="60"/>
    <col min="15354" max="15354" width="50.5703125" style="60" bestFit="1" customWidth="1"/>
    <col min="15355" max="15369" width="9.28515625" style="60" customWidth="1"/>
    <col min="15370" max="15372" width="13.140625" style="60" customWidth="1"/>
    <col min="15373" max="15373" width="14" style="60" customWidth="1"/>
    <col min="15374" max="15376" width="13.140625" style="60" customWidth="1"/>
    <col min="15377" max="15419" width="9.140625" style="60" customWidth="1"/>
    <col min="15420" max="15609" width="9.140625" style="60"/>
    <col min="15610" max="15610" width="50.5703125" style="60" bestFit="1" customWidth="1"/>
    <col min="15611" max="15625" width="9.28515625" style="60" customWidth="1"/>
    <col min="15626" max="15628" width="13.140625" style="60" customWidth="1"/>
    <col min="15629" max="15629" width="14" style="60" customWidth="1"/>
    <col min="15630" max="15632" width="13.140625" style="60" customWidth="1"/>
    <col min="15633" max="15675" width="9.140625" style="60" customWidth="1"/>
    <col min="15676" max="15865" width="9.140625" style="60"/>
    <col min="15866" max="15866" width="50.5703125" style="60" bestFit="1" customWidth="1"/>
    <col min="15867" max="15881" width="9.28515625" style="60" customWidth="1"/>
    <col min="15882" max="15884" width="13.140625" style="60" customWidth="1"/>
    <col min="15885" max="15885" width="14" style="60" customWidth="1"/>
    <col min="15886" max="15888" width="13.140625" style="60" customWidth="1"/>
    <col min="15889" max="15931" width="9.140625" style="60" customWidth="1"/>
    <col min="15932" max="16121" width="9.140625" style="60"/>
    <col min="16122" max="16122" width="50.5703125" style="60" bestFit="1" customWidth="1"/>
    <col min="16123" max="16137" width="9.28515625" style="60" customWidth="1"/>
    <col min="16138" max="16140" width="13.140625" style="60" customWidth="1"/>
    <col min="16141" max="16141" width="14" style="60" customWidth="1"/>
    <col min="16142" max="16144" width="13.140625" style="60" customWidth="1"/>
    <col min="16145" max="16187" width="9.140625" style="60" customWidth="1"/>
    <col min="16188" max="16384" width="9.140625" style="60"/>
  </cols>
  <sheetData>
    <row r="2" spans="2:19" s="59" customFormat="1" ht="15" customHeight="1" x14ac:dyDescent="0.25">
      <c r="B2" s="221" t="s">
        <v>2343</v>
      </c>
      <c r="C2" s="295"/>
      <c r="D2" s="295"/>
      <c r="E2" s="295"/>
      <c r="F2" s="295"/>
      <c r="G2" s="295"/>
      <c r="H2" s="223"/>
      <c r="I2" s="243"/>
      <c r="J2" s="243"/>
      <c r="K2" s="243"/>
      <c r="L2" s="243"/>
      <c r="M2" s="243"/>
      <c r="N2" s="244"/>
      <c r="O2" s="245"/>
      <c r="P2" s="245"/>
    </row>
    <row r="3" spans="2:19" s="59" customFormat="1" ht="15" customHeight="1" x14ac:dyDescent="0.2">
      <c r="B3" s="266" t="s">
        <v>2344</v>
      </c>
      <c r="C3" s="222"/>
      <c r="D3" s="222"/>
      <c r="E3" s="222"/>
      <c r="F3" s="222"/>
      <c r="G3" s="222"/>
      <c r="H3" s="223"/>
      <c r="I3" s="243"/>
      <c r="J3" s="243"/>
      <c r="K3" s="243"/>
      <c r="L3" s="243"/>
      <c r="M3" s="243"/>
      <c r="N3" s="244"/>
      <c r="O3" s="245"/>
      <c r="P3" s="245"/>
    </row>
    <row r="4" spans="2:19" ht="15" customHeight="1" x14ac:dyDescent="0.2">
      <c r="B4" s="296"/>
      <c r="C4" s="226"/>
      <c r="D4" s="226"/>
      <c r="E4" s="226"/>
      <c r="F4" s="226"/>
      <c r="G4" s="226"/>
    </row>
    <row r="5" spans="2:19" s="62" customFormat="1" ht="54.75" customHeight="1" x14ac:dyDescent="0.2">
      <c r="B5" s="249" t="s">
        <v>2311</v>
      </c>
      <c r="C5" s="249" t="s">
        <v>2345</v>
      </c>
      <c r="D5" s="249" t="s">
        <v>2346</v>
      </c>
      <c r="E5" s="249" t="s">
        <v>2347</v>
      </c>
      <c r="F5" s="249" t="s">
        <v>2348</v>
      </c>
      <c r="G5" s="249" t="s">
        <v>2349</v>
      </c>
      <c r="H5" s="250"/>
      <c r="I5" s="250"/>
      <c r="J5" s="250"/>
      <c r="K5" s="250"/>
      <c r="L5" s="250"/>
      <c r="M5" s="251"/>
      <c r="N5" s="252"/>
      <c r="O5" s="252"/>
      <c r="P5" s="252"/>
      <c r="Q5" s="252"/>
      <c r="R5" s="252"/>
    </row>
    <row r="6" spans="2:19" ht="15" customHeight="1" x14ac:dyDescent="0.2">
      <c r="B6" s="253" t="s">
        <v>2350</v>
      </c>
      <c r="C6" s="295">
        <v>3582142215.1199999</v>
      </c>
      <c r="D6" s="295">
        <v>2401981940.8299999</v>
      </c>
      <c r="E6" s="295">
        <v>11185341541.25</v>
      </c>
      <c r="F6" s="295">
        <v>294959542.58999997</v>
      </c>
      <c r="G6" s="297">
        <v>0.34264649845539119</v>
      </c>
      <c r="H6" s="255"/>
      <c r="I6" s="255"/>
      <c r="J6" s="298"/>
      <c r="K6" s="298"/>
      <c r="L6" s="298"/>
      <c r="M6" s="298"/>
      <c r="O6" s="269"/>
      <c r="P6" s="269"/>
      <c r="Q6" s="269"/>
      <c r="R6" s="269"/>
      <c r="S6" s="269"/>
    </row>
    <row r="7" spans="2:19" ht="15" customHeight="1" x14ac:dyDescent="0.2">
      <c r="B7" s="253" t="s">
        <v>2351</v>
      </c>
      <c r="C7" s="295">
        <v>4132214242.0100002</v>
      </c>
      <c r="D7" s="295">
        <v>2217821202.9000001</v>
      </c>
      <c r="E7" s="295">
        <v>11270649619.51</v>
      </c>
      <c r="F7" s="295">
        <v>239792694.21000001</v>
      </c>
      <c r="G7" s="297">
        <v>0.35553558705011284</v>
      </c>
      <c r="H7" s="255"/>
      <c r="I7" s="255"/>
      <c r="J7" s="298"/>
      <c r="K7" s="298"/>
      <c r="L7" s="298"/>
      <c r="M7" s="298"/>
      <c r="N7" s="60"/>
      <c r="O7" s="269"/>
      <c r="P7" s="269"/>
      <c r="Q7" s="269"/>
      <c r="R7" s="269"/>
      <c r="S7" s="269"/>
    </row>
    <row r="8" spans="2:19" ht="15" customHeight="1" x14ac:dyDescent="0.2">
      <c r="B8" s="253" t="s">
        <v>2352</v>
      </c>
      <c r="C8" s="295">
        <v>3965601425.23</v>
      </c>
      <c r="D8" s="295">
        <v>1922719683.1900001</v>
      </c>
      <c r="E8" s="295">
        <v>11138780039.68</v>
      </c>
      <c r="F8" s="295">
        <v>227412201.80000001</v>
      </c>
      <c r="G8" s="297">
        <v>0.34126265916703619</v>
      </c>
      <c r="H8" s="255"/>
      <c r="I8" s="255"/>
      <c r="J8" s="298"/>
      <c r="K8" s="298"/>
      <c r="L8" s="298"/>
      <c r="M8" s="298"/>
      <c r="N8" s="60"/>
      <c r="O8" s="269"/>
      <c r="P8" s="269"/>
      <c r="Q8" s="269"/>
      <c r="R8" s="269"/>
      <c r="S8" s="269"/>
    </row>
    <row r="9" spans="2:19" ht="15" customHeight="1" x14ac:dyDescent="0.2">
      <c r="B9" s="253" t="s">
        <v>2353</v>
      </c>
      <c r="C9" s="295">
        <v>4440264961.1899996</v>
      </c>
      <c r="D9" s="295">
        <v>1754842178.55</v>
      </c>
      <c r="E9" s="295">
        <v>11054121893.08</v>
      </c>
      <c r="F9" s="295">
        <v>219243401.53999999</v>
      </c>
      <c r="G9" s="297">
        <v>0.35464504197598845</v>
      </c>
      <c r="H9" s="255"/>
      <c r="I9" s="255"/>
      <c r="J9" s="298"/>
      <c r="K9" s="298"/>
      <c r="L9" s="298"/>
      <c r="M9" s="298"/>
      <c r="N9" s="60"/>
      <c r="O9" s="269"/>
      <c r="P9" s="269"/>
      <c r="Q9" s="269"/>
      <c r="R9" s="269"/>
      <c r="S9" s="269"/>
    </row>
    <row r="10" spans="2:19" ht="15" customHeight="1" x14ac:dyDescent="0.2">
      <c r="B10" s="253" t="s">
        <v>2354</v>
      </c>
      <c r="C10" s="295">
        <v>5381289523.1300001</v>
      </c>
      <c r="D10" s="295">
        <v>1617652532.4000001</v>
      </c>
      <c r="E10" s="295">
        <v>11068243675.76</v>
      </c>
      <c r="F10" s="295">
        <v>304571809.47000003</v>
      </c>
      <c r="G10" s="297">
        <v>0.38096203044275906</v>
      </c>
      <c r="H10" s="255"/>
      <c r="I10" s="255"/>
      <c r="J10" s="298"/>
      <c r="K10" s="298"/>
      <c r="L10" s="298"/>
      <c r="M10" s="298"/>
      <c r="N10" s="60"/>
      <c r="O10" s="269"/>
      <c r="P10" s="269"/>
      <c r="Q10" s="269"/>
      <c r="R10" s="269"/>
      <c r="S10" s="269"/>
    </row>
    <row r="11" spans="2:19" ht="15" customHeight="1" x14ac:dyDescent="0.2">
      <c r="B11" s="253" t="s">
        <v>2355</v>
      </c>
      <c r="C11" s="295">
        <v>6438879255.6199999</v>
      </c>
      <c r="D11" s="295">
        <v>1777311909.05</v>
      </c>
      <c r="E11" s="295">
        <v>11254924689.040001</v>
      </c>
      <c r="F11" s="295">
        <v>246144314.96000001</v>
      </c>
      <c r="G11" s="297">
        <v>0.41670044896629327</v>
      </c>
      <c r="H11" s="255"/>
      <c r="I11" s="255"/>
      <c r="J11" s="298"/>
      <c r="K11" s="298"/>
      <c r="L11" s="298"/>
      <c r="M11" s="298"/>
      <c r="N11" s="60"/>
      <c r="O11" s="269"/>
      <c r="P11" s="269"/>
      <c r="Q11" s="269"/>
      <c r="R11" s="269"/>
      <c r="S11" s="269"/>
    </row>
    <row r="12" spans="2:19" ht="15" customHeight="1" x14ac:dyDescent="0.2">
      <c r="B12" s="253" t="s">
        <v>2356</v>
      </c>
      <c r="C12" s="295">
        <v>5457613576.1700001</v>
      </c>
      <c r="D12" s="295">
        <v>1463217093.76</v>
      </c>
      <c r="E12" s="295">
        <v>10924033593.07</v>
      </c>
      <c r="F12" s="295">
        <v>217509195.00999999</v>
      </c>
      <c r="G12" s="297">
        <v>0.38316285985443771</v>
      </c>
      <c r="H12" s="255"/>
      <c r="I12" s="255"/>
      <c r="J12" s="298"/>
      <c r="K12" s="298"/>
      <c r="L12" s="298"/>
      <c r="M12" s="298"/>
      <c r="N12" s="60"/>
      <c r="O12" s="269"/>
      <c r="P12" s="269"/>
      <c r="Q12" s="269"/>
      <c r="R12" s="269"/>
      <c r="S12" s="269"/>
    </row>
    <row r="13" spans="2:19" ht="15" customHeight="1" x14ac:dyDescent="0.2">
      <c r="B13" s="253" t="s">
        <v>2357</v>
      </c>
      <c r="C13" s="295">
        <v>5563225530.1099997</v>
      </c>
      <c r="D13" s="295">
        <v>2076484259.5799999</v>
      </c>
      <c r="E13" s="295">
        <v>10704576726.85</v>
      </c>
      <c r="F13" s="295">
        <v>244316575.15000001</v>
      </c>
      <c r="G13" s="297">
        <v>0.41098891358357725</v>
      </c>
      <c r="H13" s="255"/>
      <c r="I13" s="255"/>
      <c r="J13" s="298"/>
      <c r="K13" s="298"/>
      <c r="L13" s="298"/>
      <c r="M13" s="298"/>
      <c r="N13" s="60"/>
      <c r="O13" s="269"/>
      <c r="P13" s="269"/>
      <c r="Q13" s="269"/>
      <c r="R13" s="269"/>
      <c r="S13" s="269"/>
    </row>
    <row r="14" spans="2:19" ht="15" customHeight="1" x14ac:dyDescent="0.2">
      <c r="B14" s="253" t="s">
        <v>2358</v>
      </c>
      <c r="C14" s="295">
        <v>5655900707.1000004</v>
      </c>
      <c r="D14" s="295">
        <v>1860406799.8800001</v>
      </c>
      <c r="E14" s="295">
        <v>10639723825.629999</v>
      </c>
      <c r="F14" s="295">
        <v>231664660.84999999</v>
      </c>
      <c r="G14" s="297">
        <v>0.40876831494567595</v>
      </c>
      <c r="H14" s="255"/>
      <c r="I14" s="255"/>
      <c r="J14" s="298"/>
      <c r="K14" s="298"/>
      <c r="L14" s="298"/>
      <c r="M14" s="298"/>
      <c r="N14" s="60"/>
      <c r="O14" s="269"/>
      <c r="P14" s="269"/>
      <c r="Q14" s="269"/>
      <c r="R14" s="269"/>
      <c r="S14" s="269"/>
    </row>
    <row r="15" spans="2:19" ht="15" customHeight="1" x14ac:dyDescent="0.2">
      <c r="B15" s="253" t="s">
        <v>2359</v>
      </c>
      <c r="C15" s="295">
        <v>5817830379.21</v>
      </c>
      <c r="D15" s="295">
        <v>1949122162.6600001</v>
      </c>
      <c r="E15" s="295">
        <v>10419600855.719999</v>
      </c>
      <c r="F15" s="295">
        <v>288346132.20999998</v>
      </c>
      <c r="G15" s="297">
        <v>0.42040567145395896</v>
      </c>
      <c r="H15" s="255"/>
      <c r="I15" s="255"/>
      <c r="J15" s="298"/>
      <c r="K15" s="298"/>
      <c r="L15" s="298"/>
      <c r="M15" s="298"/>
      <c r="N15" s="60"/>
      <c r="O15" s="269"/>
      <c r="P15" s="269"/>
      <c r="Q15" s="269"/>
      <c r="R15" s="269"/>
      <c r="S15" s="269"/>
    </row>
    <row r="16" spans="2:19" ht="15" customHeight="1" x14ac:dyDescent="0.2">
      <c r="B16" s="253" t="s">
        <v>2360</v>
      </c>
      <c r="C16" s="295">
        <v>6113420873.75</v>
      </c>
      <c r="D16" s="295">
        <v>1647000504.6700001</v>
      </c>
      <c r="E16" s="295">
        <v>10353731475.5</v>
      </c>
      <c r="F16" s="295">
        <v>364994398.79000002</v>
      </c>
      <c r="G16" s="297">
        <v>0.41995560034740892</v>
      </c>
      <c r="H16" s="255"/>
      <c r="I16" s="255"/>
      <c r="J16" s="298"/>
      <c r="K16" s="298"/>
      <c r="L16" s="298"/>
      <c r="M16" s="298"/>
      <c r="N16" s="60"/>
      <c r="O16" s="269"/>
      <c r="P16" s="269"/>
      <c r="Q16" s="269"/>
      <c r="R16" s="269"/>
      <c r="S16" s="269"/>
    </row>
    <row r="17" spans="2:19" ht="15" customHeight="1" x14ac:dyDescent="0.2">
      <c r="B17" s="253" t="s">
        <v>2361</v>
      </c>
      <c r="C17" s="295">
        <v>6258080501.0500002</v>
      </c>
      <c r="D17" s="295">
        <v>2597859624.5599999</v>
      </c>
      <c r="E17" s="295">
        <v>10345886139.879999</v>
      </c>
      <c r="F17" s="295">
        <v>88692062.340000004</v>
      </c>
      <c r="G17" s="297">
        <v>0.45908253863939646</v>
      </c>
      <c r="H17" s="255"/>
      <c r="I17" s="255"/>
      <c r="J17" s="298"/>
      <c r="K17" s="298"/>
      <c r="L17" s="298"/>
      <c r="M17" s="298"/>
      <c r="N17" s="60"/>
      <c r="O17" s="269"/>
      <c r="P17" s="269"/>
      <c r="Q17" s="269"/>
      <c r="R17" s="269"/>
      <c r="S17" s="269"/>
    </row>
    <row r="18" spans="2:19" ht="15" customHeight="1" x14ac:dyDescent="0.2">
      <c r="B18" s="253" t="s">
        <v>2362</v>
      </c>
      <c r="C18" s="295">
        <v>6331339862.5900002</v>
      </c>
      <c r="D18" s="295">
        <v>2973208999.3800001</v>
      </c>
      <c r="E18" s="295">
        <v>10001094610.879999</v>
      </c>
      <c r="F18" s="295">
        <v>94460607.799999997</v>
      </c>
      <c r="G18" s="297">
        <v>0.47961334760314611</v>
      </c>
      <c r="H18" s="255"/>
      <c r="I18" s="255"/>
      <c r="J18" s="298"/>
      <c r="K18" s="298"/>
      <c r="L18" s="298"/>
      <c r="M18" s="298"/>
      <c r="N18" s="60"/>
      <c r="O18" s="269"/>
      <c r="P18" s="269"/>
      <c r="Q18" s="269"/>
      <c r="R18" s="269"/>
      <c r="S18" s="269"/>
    </row>
    <row r="19" spans="2:19" ht="15" customHeight="1" x14ac:dyDescent="0.2">
      <c r="B19" s="253" t="s">
        <v>2363</v>
      </c>
      <c r="C19" s="295">
        <v>6600787855.6999998</v>
      </c>
      <c r="D19" s="295">
        <v>2851657198.8299999</v>
      </c>
      <c r="E19" s="295">
        <v>10171028662.620001</v>
      </c>
      <c r="F19" s="295">
        <v>122985527.52</v>
      </c>
      <c r="G19" s="297">
        <v>0.47869063194615102</v>
      </c>
      <c r="H19" s="255"/>
      <c r="I19" s="255"/>
      <c r="J19" s="298"/>
      <c r="K19" s="298"/>
      <c r="L19" s="298"/>
      <c r="M19" s="298"/>
      <c r="N19" s="60"/>
      <c r="O19" s="269"/>
      <c r="P19" s="269"/>
      <c r="Q19" s="269"/>
      <c r="R19" s="269"/>
      <c r="S19" s="269"/>
    </row>
    <row r="20" spans="2:19" ht="15" customHeight="1" x14ac:dyDescent="0.2">
      <c r="B20" s="253" t="s">
        <v>2364</v>
      </c>
      <c r="C20" s="295">
        <v>6343305094.3199997</v>
      </c>
      <c r="D20" s="295">
        <v>2765038707.0500002</v>
      </c>
      <c r="E20" s="295">
        <v>9944864711.8799992</v>
      </c>
      <c r="F20" s="295">
        <v>76800544.040000007</v>
      </c>
      <c r="G20" s="297">
        <v>0.476128567116335</v>
      </c>
      <c r="H20" s="255"/>
      <c r="I20" s="255"/>
      <c r="J20" s="298"/>
      <c r="K20" s="298"/>
      <c r="L20" s="298"/>
      <c r="M20" s="298"/>
      <c r="N20" s="60"/>
      <c r="O20" s="269"/>
      <c r="P20" s="269"/>
      <c r="Q20" s="269"/>
      <c r="R20" s="269"/>
      <c r="S20" s="269"/>
    </row>
    <row r="21" spans="2:19" ht="15" customHeight="1" x14ac:dyDescent="0.2">
      <c r="B21" s="253" t="s">
        <v>2365</v>
      </c>
      <c r="C21" s="295">
        <v>6500102088.8699999</v>
      </c>
      <c r="D21" s="295">
        <v>3354944955.48</v>
      </c>
      <c r="E21" s="295">
        <v>9968900214.2099991</v>
      </c>
      <c r="F21" s="295">
        <v>110629152.79000001</v>
      </c>
      <c r="G21" s="297">
        <v>0.49436952363527059</v>
      </c>
      <c r="H21" s="255"/>
      <c r="I21" s="255"/>
      <c r="J21" s="298"/>
      <c r="K21" s="298"/>
      <c r="L21" s="298"/>
      <c r="M21" s="298"/>
      <c r="N21" s="60"/>
      <c r="O21" s="269"/>
      <c r="P21" s="269"/>
      <c r="Q21" s="269"/>
      <c r="R21" s="269"/>
      <c r="S21" s="269"/>
    </row>
    <row r="22" spans="2:19" ht="15" customHeight="1" x14ac:dyDescent="0.2">
      <c r="B22" s="253" t="s">
        <v>2366</v>
      </c>
      <c r="C22" s="295">
        <v>7038692843.1599998</v>
      </c>
      <c r="D22" s="295">
        <v>3511765755.6199999</v>
      </c>
      <c r="E22" s="295">
        <v>9989768966.2299995</v>
      </c>
      <c r="F22" s="295">
        <v>66633980.960000001</v>
      </c>
      <c r="G22" s="297">
        <v>0.51198764912570149</v>
      </c>
      <c r="H22" s="255"/>
      <c r="I22" s="255"/>
      <c r="J22" s="298"/>
      <c r="K22" s="298"/>
      <c r="L22" s="298"/>
      <c r="M22" s="298"/>
      <c r="N22" s="60"/>
      <c r="O22" s="269"/>
      <c r="P22" s="269"/>
      <c r="Q22" s="269"/>
      <c r="R22" s="269"/>
      <c r="S22" s="269"/>
    </row>
    <row r="23" spans="2:19" ht="15" customHeight="1" x14ac:dyDescent="0.2">
      <c r="B23" s="253" t="s">
        <v>2367</v>
      </c>
      <c r="C23" s="295">
        <v>7059481336.9499998</v>
      </c>
      <c r="D23" s="295">
        <v>3104562698.8600001</v>
      </c>
      <c r="E23" s="295">
        <v>10155328097.98</v>
      </c>
      <c r="F23" s="295">
        <v>82374407.219999999</v>
      </c>
      <c r="G23" s="297">
        <v>0.49819479990985233</v>
      </c>
      <c r="H23" s="255"/>
      <c r="I23" s="255"/>
      <c r="J23" s="298"/>
      <c r="K23" s="298"/>
      <c r="M23" s="298"/>
      <c r="N23" s="60"/>
      <c r="O23" s="269"/>
      <c r="P23" s="269"/>
      <c r="Q23" s="269"/>
      <c r="R23" s="269"/>
      <c r="S23" s="269"/>
    </row>
    <row r="24" spans="2:19" ht="15" customHeight="1" x14ac:dyDescent="0.2">
      <c r="B24" s="253" t="s">
        <v>2368</v>
      </c>
      <c r="C24" s="295">
        <v>6807087688.6999998</v>
      </c>
      <c r="D24" s="295">
        <v>2711932003.3299999</v>
      </c>
      <c r="E24" s="295">
        <v>9951697746.6900005</v>
      </c>
      <c r="F24" s="295">
        <v>59079904.329999998</v>
      </c>
      <c r="G24" s="297">
        <v>0.48741005986001679</v>
      </c>
      <c r="H24" s="255"/>
      <c r="I24" s="255"/>
      <c r="J24" s="298"/>
      <c r="K24" s="298"/>
      <c r="M24" s="298"/>
      <c r="N24" s="60"/>
      <c r="O24" s="269"/>
      <c r="P24" s="269"/>
      <c r="Q24" s="269"/>
      <c r="R24" s="269"/>
      <c r="S24" s="269"/>
    </row>
    <row r="25" spans="2:19" ht="15" customHeight="1" x14ac:dyDescent="0.2">
      <c r="B25" s="253" t="s">
        <v>2369</v>
      </c>
      <c r="C25" s="295">
        <v>7458124657.9300003</v>
      </c>
      <c r="D25" s="295">
        <v>3496795390.4400001</v>
      </c>
      <c r="E25" s="295">
        <v>9993239808.2800007</v>
      </c>
      <c r="F25" s="295">
        <v>65671471.659999996</v>
      </c>
      <c r="G25" s="297">
        <v>0.52131950034315944</v>
      </c>
      <c r="H25" s="255"/>
      <c r="I25" s="255"/>
      <c r="J25" s="298"/>
      <c r="K25" s="298"/>
      <c r="M25" s="298"/>
      <c r="N25" s="60"/>
      <c r="O25" s="269"/>
      <c r="P25" s="269"/>
      <c r="Q25" s="269"/>
      <c r="R25" s="269"/>
      <c r="S25" s="269"/>
    </row>
    <row r="26" spans="2:19" ht="15" customHeight="1" x14ac:dyDescent="0.2">
      <c r="B26" s="253" t="s">
        <v>2370</v>
      </c>
      <c r="C26" s="295">
        <v>6575329503.4899998</v>
      </c>
      <c r="D26" s="295">
        <v>2159407769.5</v>
      </c>
      <c r="E26" s="295">
        <v>9725668530.1599998</v>
      </c>
      <c r="F26" s="295">
        <v>48518169.009999998</v>
      </c>
      <c r="G26" s="297">
        <v>0.47192031725497718</v>
      </c>
      <c r="H26" s="255"/>
      <c r="I26" s="255"/>
      <c r="J26" s="298"/>
      <c r="K26" s="298"/>
      <c r="M26" s="298"/>
      <c r="N26" s="60"/>
      <c r="O26" s="269"/>
      <c r="P26" s="269"/>
      <c r="Q26" s="269"/>
      <c r="R26" s="269"/>
      <c r="S26" s="269"/>
    </row>
    <row r="27" spans="2:19" ht="15" customHeight="1" x14ac:dyDescent="0.2">
      <c r="B27" s="253" t="s">
        <v>2371</v>
      </c>
      <c r="C27" s="295">
        <v>4913473443.0100002</v>
      </c>
      <c r="D27" s="295">
        <v>2135372669.8800001</v>
      </c>
      <c r="E27" s="295">
        <v>9572523491</v>
      </c>
      <c r="F27" s="295">
        <v>33143280.98</v>
      </c>
      <c r="G27" s="297">
        <v>0.42323940433548274</v>
      </c>
      <c r="I27" s="258"/>
      <c r="J27" s="298"/>
      <c r="K27" s="298"/>
      <c r="L27" s="60"/>
      <c r="M27" s="298"/>
      <c r="O27" s="269"/>
      <c r="P27" s="269"/>
      <c r="Q27" s="269"/>
      <c r="R27" s="269"/>
      <c r="S27" s="269"/>
    </row>
    <row r="28" spans="2:19" ht="15" customHeight="1" x14ac:dyDescent="0.2">
      <c r="B28" s="253" t="s">
        <v>2372</v>
      </c>
      <c r="C28" s="295">
        <v>5685156728.5600004</v>
      </c>
      <c r="D28" s="295">
        <v>1972426596.8599999</v>
      </c>
      <c r="E28" s="295">
        <v>9775322331.8899994</v>
      </c>
      <c r="F28" s="295">
        <v>30958272.25</v>
      </c>
      <c r="G28" s="297">
        <v>0.43848161874752611</v>
      </c>
      <c r="I28" s="258"/>
      <c r="J28" s="298"/>
      <c r="K28" s="298"/>
      <c r="L28" s="60"/>
      <c r="M28" s="298"/>
      <c r="O28" s="269"/>
      <c r="P28" s="269"/>
      <c r="Q28" s="269"/>
      <c r="R28" s="269"/>
      <c r="S28" s="269"/>
    </row>
    <row r="29" spans="2:19" ht="15" customHeight="1" x14ac:dyDescent="0.2">
      <c r="B29" s="253" t="s">
        <v>2373</v>
      </c>
      <c r="C29" s="295">
        <v>5869426056.6999998</v>
      </c>
      <c r="D29" s="295">
        <v>3660788526.9699998</v>
      </c>
      <c r="E29" s="295">
        <v>9434088518.2199993</v>
      </c>
      <c r="F29" s="295">
        <v>34702953.229999997</v>
      </c>
      <c r="G29" s="297">
        <v>0.50161648225285571</v>
      </c>
      <c r="I29" s="258"/>
      <c r="J29" s="298"/>
      <c r="K29" s="298"/>
      <c r="L29" s="60"/>
      <c r="M29" s="298"/>
      <c r="O29" s="269"/>
      <c r="P29" s="269"/>
      <c r="Q29" s="269"/>
      <c r="R29" s="269"/>
      <c r="S29" s="269"/>
    </row>
    <row r="30" spans="2:19" ht="15" customHeight="1" x14ac:dyDescent="0.2">
      <c r="B30" s="253" t="s">
        <v>2374</v>
      </c>
      <c r="C30" s="295">
        <v>5298783166.3699999</v>
      </c>
      <c r="D30" s="295">
        <v>2447073244.3899999</v>
      </c>
      <c r="E30" s="295">
        <v>9277628131.0100002</v>
      </c>
      <c r="F30" s="295">
        <v>34153102.960000001</v>
      </c>
      <c r="G30" s="297">
        <v>0.45409901254134699</v>
      </c>
      <c r="I30" s="258"/>
      <c r="J30" s="298"/>
      <c r="K30" s="298"/>
      <c r="L30" s="60"/>
      <c r="M30" s="298"/>
      <c r="O30" s="269"/>
      <c r="P30" s="269"/>
      <c r="Q30" s="269"/>
      <c r="R30" s="269"/>
      <c r="S30" s="269"/>
    </row>
    <row r="31" spans="2:19" ht="15" customHeight="1" x14ac:dyDescent="0.2">
      <c r="B31" s="264"/>
      <c r="C31" s="299"/>
      <c r="D31" s="299"/>
      <c r="E31" s="299"/>
      <c r="F31" s="299"/>
      <c r="G31" s="300"/>
    </row>
    <row r="33" spans="2:2" ht="15" customHeight="1" x14ac:dyDescent="0.2">
      <c r="B33" s="301" t="s">
        <v>2375</v>
      </c>
    </row>
    <row r="34" spans="2:2" ht="15" customHeight="1" x14ac:dyDescent="0.2">
      <c r="B34" s="302" t="s">
        <v>0</v>
      </c>
    </row>
  </sheetData>
  <pageMargins left="0.75" right="0.75" top="1" bottom="1" header="0.5" footer="0.5"/>
  <pageSetup paperSize="9" scale="9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2"/>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19.140625" style="229" customWidth="1"/>
    <col min="3" max="3" width="8.42578125" style="229" bestFit="1" customWidth="1"/>
    <col min="4" max="4" width="9" style="229" bestFit="1" customWidth="1"/>
    <col min="5" max="5" width="9.5703125" style="229" bestFit="1" customWidth="1"/>
    <col min="6" max="6" width="11.140625" style="229" bestFit="1" customWidth="1"/>
    <col min="7" max="7" width="9.42578125" style="229" bestFit="1" customWidth="1"/>
    <col min="8" max="8" width="13.85546875" style="237" bestFit="1" customWidth="1"/>
    <col min="9" max="9" width="9.28515625" style="229" customWidth="1"/>
    <col min="10" max="10" width="9.28515625" style="247" customWidth="1"/>
    <col min="11" max="12" width="13.140625" style="247" customWidth="1"/>
    <col min="13" max="13" width="13.140625" style="248" customWidth="1"/>
    <col min="14" max="14" width="14" style="248" customWidth="1"/>
    <col min="15" max="15" width="13.140625" style="248" customWidth="1"/>
    <col min="16" max="17" width="13.140625" style="247" customWidth="1"/>
    <col min="18" max="60" width="9.140625" style="60" customWidth="1"/>
    <col min="61" max="250" width="9.140625" style="60"/>
    <col min="251" max="251" width="50.5703125" style="60" bestFit="1" customWidth="1"/>
    <col min="252" max="266" width="9.28515625" style="60" customWidth="1"/>
    <col min="267" max="269" width="13.140625" style="60" customWidth="1"/>
    <col min="270" max="270" width="14" style="60" customWidth="1"/>
    <col min="271" max="273" width="13.140625" style="60" customWidth="1"/>
    <col min="274" max="316" width="9.140625" style="60" customWidth="1"/>
    <col min="317" max="506" width="9.140625" style="60"/>
    <col min="507" max="507" width="50.5703125" style="60" bestFit="1" customWidth="1"/>
    <col min="508" max="522" width="9.28515625" style="60" customWidth="1"/>
    <col min="523" max="525" width="13.140625" style="60" customWidth="1"/>
    <col min="526" max="526" width="14" style="60" customWidth="1"/>
    <col min="527" max="529" width="13.140625" style="60" customWidth="1"/>
    <col min="530" max="572" width="9.140625" style="60" customWidth="1"/>
    <col min="573" max="762" width="9.140625" style="60"/>
    <col min="763" max="763" width="50.5703125" style="60" bestFit="1" customWidth="1"/>
    <col min="764" max="778" width="9.28515625" style="60" customWidth="1"/>
    <col min="779" max="781" width="13.140625" style="60" customWidth="1"/>
    <col min="782" max="782" width="14" style="60" customWidth="1"/>
    <col min="783" max="785" width="13.140625" style="60" customWidth="1"/>
    <col min="786" max="828" width="9.140625" style="60" customWidth="1"/>
    <col min="829" max="1018" width="9.140625" style="60"/>
    <col min="1019" max="1019" width="50.5703125" style="60" bestFit="1" customWidth="1"/>
    <col min="1020" max="1034" width="9.28515625" style="60" customWidth="1"/>
    <col min="1035" max="1037" width="13.140625" style="60" customWidth="1"/>
    <col min="1038" max="1038" width="14" style="60" customWidth="1"/>
    <col min="1039" max="1041" width="13.140625" style="60" customWidth="1"/>
    <col min="1042" max="1084" width="9.140625" style="60" customWidth="1"/>
    <col min="1085" max="1274" width="9.140625" style="60"/>
    <col min="1275" max="1275" width="50.5703125" style="60" bestFit="1" customWidth="1"/>
    <col min="1276" max="1290" width="9.28515625" style="60" customWidth="1"/>
    <col min="1291" max="1293" width="13.140625" style="60" customWidth="1"/>
    <col min="1294" max="1294" width="14" style="60" customWidth="1"/>
    <col min="1295" max="1297" width="13.140625" style="60" customWidth="1"/>
    <col min="1298" max="1340" width="9.140625" style="60" customWidth="1"/>
    <col min="1341" max="1530" width="9.140625" style="60"/>
    <col min="1531" max="1531" width="50.5703125" style="60" bestFit="1" customWidth="1"/>
    <col min="1532" max="1546" width="9.28515625" style="60" customWidth="1"/>
    <col min="1547" max="1549" width="13.140625" style="60" customWidth="1"/>
    <col min="1550" max="1550" width="14" style="60" customWidth="1"/>
    <col min="1551" max="1553" width="13.140625" style="60" customWidth="1"/>
    <col min="1554" max="1596" width="9.140625" style="60" customWidth="1"/>
    <col min="1597" max="1786" width="9.140625" style="60"/>
    <col min="1787" max="1787" width="50.5703125" style="60" bestFit="1" customWidth="1"/>
    <col min="1788" max="1802" width="9.28515625" style="60" customWidth="1"/>
    <col min="1803" max="1805" width="13.140625" style="60" customWidth="1"/>
    <col min="1806" max="1806" width="14" style="60" customWidth="1"/>
    <col min="1807" max="1809" width="13.140625" style="60" customWidth="1"/>
    <col min="1810" max="1852" width="9.140625" style="60" customWidth="1"/>
    <col min="1853" max="2042" width="9.140625" style="60"/>
    <col min="2043" max="2043" width="50.5703125" style="60" bestFit="1" customWidth="1"/>
    <col min="2044" max="2058" width="9.28515625" style="60" customWidth="1"/>
    <col min="2059" max="2061" width="13.140625" style="60" customWidth="1"/>
    <col min="2062" max="2062" width="14" style="60" customWidth="1"/>
    <col min="2063" max="2065" width="13.140625" style="60" customWidth="1"/>
    <col min="2066" max="2108" width="9.140625" style="60" customWidth="1"/>
    <col min="2109" max="2298" width="9.140625" style="60"/>
    <col min="2299" max="2299" width="50.5703125" style="60" bestFit="1" customWidth="1"/>
    <col min="2300" max="2314" width="9.28515625" style="60" customWidth="1"/>
    <col min="2315" max="2317" width="13.140625" style="60" customWidth="1"/>
    <col min="2318" max="2318" width="14" style="60" customWidth="1"/>
    <col min="2319" max="2321" width="13.140625" style="60" customWidth="1"/>
    <col min="2322" max="2364" width="9.140625" style="60" customWidth="1"/>
    <col min="2365" max="2554" width="9.140625" style="60"/>
    <col min="2555" max="2555" width="50.5703125" style="60" bestFit="1" customWidth="1"/>
    <col min="2556" max="2570" width="9.28515625" style="60" customWidth="1"/>
    <col min="2571" max="2573" width="13.140625" style="60" customWidth="1"/>
    <col min="2574" max="2574" width="14" style="60" customWidth="1"/>
    <col min="2575" max="2577" width="13.140625" style="60" customWidth="1"/>
    <col min="2578" max="2620" width="9.140625" style="60" customWidth="1"/>
    <col min="2621" max="2810" width="9.140625" style="60"/>
    <col min="2811" max="2811" width="50.5703125" style="60" bestFit="1" customWidth="1"/>
    <col min="2812" max="2826" width="9.28515625" style="60" customWidth="1"/>
    <col min="2827" max="2829" width="13.140625" style="60" customWidth="1"/>
    <col min="2830" max="2830" width="14" style="60" customWidth="1"/>
    <col min="2831" max="2833" width="13.140625" style="60" customWidth="1"/>
    <col min="2834" max="2876" width="9.140625" style="60" customWidth="1"/>
    <col min="2877" max="3066" width="9.140625" style="60"/>
    <col min="3067" max="3067" width="50.5703125" style="60" bestFit="1" customWidth="1"/>
    <col min="3068" max="3082" width="9.28515625" style="60" customWidth="1"/>
    <col min="3083" max="3085" width="13.140625" style="60" customWidth="1"/>
    <col min="3086" max="3086" width="14" style="60" customWidth="1"/>
    <col min="3087" max="3089" width="13.140625" style="60" customWidth="1"/>
    <col min="3090" max="3132" width="9.140625" style="60" customWidth="1"/>
    <col min="3133" max="3322" width="9.140625" style="60"/>
    <col min="3323" max="3323" width="50.5703125" style="60" bestFit="1" customWidth="1"/>
    <col min="3324" max="3338" width="9.28515625" style="60" customWidth="1"/>
    <col min="3339" max="3341" width="13.140625" style="60" customWidth="1"/>
    <col min="3342" max="3342" width="14" style="60" customWidth="1"/>
    <col min="3343" max="3345" width="13.140625" style="60" customWidth="1"/>
    <col min="3346" max="3388" width="9.140625" style="60" customWidth="1"/>
    <col min="3389" max="3578" width="9.140625" style="60"/>
    <col min="3579" max="3579" width="50.5703125" style="60" bestFit="1" customWidth="1"/>
    <col min="3580" max="3594" width="9.28515625" style="60" customWidth="1"/>
    <col min="3595" max="3597" width="13.140625" style="60" customWidth="1"/>
    <col min="3598" max="3598" width="14" style="60" customWidth="1"/>
    <col min="3599" max="3601" width="13.140625" style="60" customWidth="1"/>
    <col min="3602" max="3644" width="9.140625" style="60" customWidth="1"/>
    <col min="3645" max="3834" width="9.140625" style="60"/>
    <col min="3835" max="3835" width="50.5703125" style="60" bestFit="1" customWidth="1"/>
    <col min="3836" max="3850" width="9.28515625" style="60" customWidth="1"/>
    <col min="3851" max="3853" width="13.140625" style="60" customWidth="1"/>
    <col min="3854" max="3854" width="14" style="60" customWidth="1"/>
    <col min="3855" max="3857" width="13.140625" style="60" customWidth="1"/>
    <col min="3858" max="3900" width="9.140625" style="60" customWidth="1"/>
    <col min="3901" max="4090" width="9.140625" style="60"/>
    <col min="4091" max="4091" width="50.5703125" style="60" bestFit="1" customWidth="1"/>
    <col min="4092" max="4106" width="9.28515625" style="60" customWidth="1"/>
    <col min="4107" max="4109" width="13.140625" style="60" customWidth="1"/>
    <col min="4110" max="4110" width="14" style="60" customWidth="1"/>
    <col min="4111" max="4113" width="13.140625" style="60" customWidth="1"/>
    <col min="4114" max="4156" width="9.140625" style="60" customWidth="1"/>
    <col min="4157" max="4346" width="9.140625" style="60"/>
    <col min="4347" max="4347" width="50.5703125" style="60" bestFit="1" customWidth="1"/>
    <col min="4348" max="4362" width="9.28515625" style="60" customWidth="1"/>
    <col min="4363" max="4365" width="13.140625" style="60" customWidth="1"/>
    <col min="4366" max="4366" width="14" style="60" customWidth="1"/>
    <col min="4367" max="4369" width="13.140625" style="60" customWidth="1"/>
    <col min="4370" max="4412" width="9.140625" style="60" customWidth="1"/>
    <col min="4413" max="4602" width="9.140625" style="60"/>
    <col min="4603" max="4603" width="50.5703125" style="60" bestFit="1" customWidth="1"/>
    <col min="4604" max="4618" width="9.28515625" style="60" customWidth="1"/>
    <col min="4619" max="4621" width="13.140625" style="60" customWidth="1"/>
    <col min="4622" max="4622" width="14" style="60" customWidth="1"/>
    <col min="4623" max="4625" width="13.140625" style="60" customWidth="1"/>
    <col min="4626" max="4668" width="9.140625" style="60" customWidth="1"/>
    <col min="4669" max="4858" width="9.140625" style="60"/>
    <col min="4859" max="4859" width="50.5703125" style="60" bestFit="1" customWidth="1"/>
    <col min="4860" max="4874" width="9.28515625" style="60" customWidth="1"/>
    <col min="4875" max="4877" width="13.140625" style="60" customWidth="1"/>
    <col min="4878" max="4878" width="14" style="60" customWidth="1"/>
    <col min="4879" max="4881" width="13.140625" style="60" customWidth="1"/>
    <col min="4882" max="4924" width="9.140625" style="60" customWidth="1"/>
    <col min="4925" max="5114" width="9.140625" style="60"/>
    <col min="5115" max="5115" width="50.5703125" style="60" bestFit="1" customWidth="1"/>
    <col min="5116" max="5130" width="9.28515625" style="60" customWidth="1"/>
    <col min="5131" max="5133" width="13.140625" style="60" customWidth="1"/>
    <col min="5134" max="5134" width="14" style="60" customWidth="1"/>
    <col min="5135" max="5137" width="13.140625" style="60" customWidth="1"/>
    <col min="5138" max="5180" width="9.140625" style="60" customWidth="1"/>
    <col min="5181" max="5370" width="9.140625" style="60"/>
    <col min="5371" max="5371" width="50.5703125" style="60" bestFit="1" customWidth="1"/>
    <col min="5372" max="5386" width="9.28515625" style="60" customWidth="1"/>
    <col min="5387" max="5389" width="13.140625" style="60" customWidth="1"/>
    <col min="5390" max="5390" width="14" style="60" customWidth="1"/>
    <col min="5391" max="5393" width="13.140625" style="60" customWidth="1"/>
    <col min="5394" max="5436" width="9.140625" style="60" customWidth="1"/>
    <col min="5437" max="5626" width="9.140625" style="60"/>
    <col min="5627" max="5627" width="50.5703125" style="60" bestFit="1" customWidth="1"/>
    <col min="5628" max="5642" width="9.28515625" style="60" customWidth="1"/>
    <col min="5643" max="5645" width="13.140625" style="60" customWidth="1"/>
    <col min="5646" max="5646" width="14" style="60" customWidth="1"/>
    <col min="5647" max="5649" width="13.140625" style="60" customWidth="1"/>
    <col min="5650" max="5692" width="9.140625" style="60" customWidth="1"/>
    <col min="5693" max="5882" width="9.140625" style="60"/>
    <col min="5883" max="5883" width="50.5703125" style="60" bestFit="1" customWidth="1"/>
    <col min="5884" max="5898" width="9.28515625" style="60" customWidth="1"/>
    <col min="5899" max="5901" width="13.140625" style="60" customWidth="1"/>
    <col min="5902" max="5902" width="14" style="60" customWidth="1"/>
    <col min="5903" max="5905" width="13.140625" style="60" customWidth="1"/>
    <col min="5906" max="5948" width="9.140625" style="60" customWidth="1"/>
    <col min="5949" max="6138" width="9.140625" style="60"/>
    <col min="6139" max="6139" width="50.5703125" style="60" bestFit="1" customWidth="1"/>
    <col min="6140" max="6154" width="9.28515625" style="60" customWidth="1"/>
    <col min="6155" max="6157" width="13.140625" style="60" customWidth="1"/>
    <col min="6158" max="6158" width="14" style="60" customWidth="1"/>
    <col min="6159" max="6161" width="13.140625" style="60" customWidth="1"/>
    <col min="6162" max="6204" width="9.140625" style="60" customWidth="1"/>
    <col min="6205" max="6394" width="9.140625" style="60"/>
    <col min="6395" max="6395" width="50.5703125" style="60" bestFit="1" customWidth="1"/>
    <col min="6396" max="6410" width="9.28515625" style="60" customWidth="1"/>
    <col min="6411" max="6413" width="13.140625" style="60" customWidth="1"/>
    <col min="6414" max="6414" width="14" style="60" customWidth="1"/>
    <col min="6415" max="6417" width="13.140625" style="60" customWidth="1"/>
    <col min="6418" max="6460" width="9.140625" style="60" customWidth="1"/>
    <col min="6461" max="6650" width="9.140625" style="60"/>
    <col min="6651" max="6651" width="50.5703125" style="60" bestFit="1" customWidth="1"/>
    <col min="6652" max="6666" width="9.28515625" style="60" customWidth="1"/>
    <col min="6667" max="6669" width="13.140625" style="60" customWidth="1"/>
    <col min="6670" max="6670" width="14" style="60" customWidth="1"/>
    <col min="6671" max="6673" width="13.140625" style="60" customWidth="1"/>
    <col min="6674" max="6716" width="9.140625" style="60" customWidth="1"/>
    <col min="6717" max="6906" width="9.140625" style="60"/>
    <col min="6907" max="6907" width="50.5703125" style="60" bestFit="1" customWidth="1"/>
    <col min="6908" max="6922" width="9.28515625" style="60" customWidth="1"/>
    <col min="6923" max="6925" width="13.140625" style="60" customWidth="1"/>
    <col min="6926" max="6926" width="14" style="60" customWidth="1"/>
    <col min="6927" max="6929" width="13.140625" style="60" customWidth="1"/>
    <col min="6930" max="6972" width="9.140625" style="60" customWidth="1"/>
    <col min="6973" max="7162" width="9.140625" style="60"/>
    <col min="7163" max="7163" width="50.5703125" style="60" bestFit="1" customWidth="1"/>
    <col min="7164" max="7178" width="9.28515625" style="60" customWidth="1"/>
    <col min="7179" max="7181" width="13.140625" style="60" customWidth="1"/>
    <col min="7182" max="7182" width="14" style="60" customWidth="1"/>
    <col min="7183" max="7185" width="13.140625" style="60" customWidth="1"/>
    <col min="7186" max="7228" width="9.140625" style="60" customWidth="1"/>
    <col min="7229" max="7418" width="9.140625" style="60"/>
    <col min="7419" max="7419" width="50.5703125" style="60" bestFit="1" customWidth="1"/>
    <col min="7420" max="7434" width="9.28515625" style="60" customWidth="1"/>
    <col min="7435" max="7437" width="13.140625" style="60" customWidth="1"/>
    <col min="7438" max="7438" width="14" style="60" customWidth="1"/>
    <col min="7439" max="7441" width="13.140625" style="60" customWidth="1"/>
    <col min="7442" max="7484" width="9.140625" style="60" customWidth="1"/>
    <col min="7485" max="7674" width="9.140625" style="60"/>
    <col min="7675" max="7675" width="50.5703125" style="60" bestFit="1" customWidth="1"/>
    <col min="7676" max="7690" width="9.28515625" style="60" customWidth="1"/>
    <col min="7691" max="7693" width="13.140625" style="60" customWidth="1"/>
    <col min="7694" max="7694" width="14" style="60" customWidth="1"/>
    <col min="7695" max="7697" width="13.140625" style="60" customWidth="1"/>
    <col min="7698" max="7740" width="9.140625" style="60" customWidth="1"/>
    <col min="7741" max="7930" width="9.140625" style="60"/>
    <col min="7931" max="7931" width="50.5703125" style="60" bestFit="1" customWidth="1"/>
    <col min="7932" max="7946" width="9.28515625" style="60" customWidth="1"/>
    <col min="7947" max="7949" width="13.140625" style="60" customWidth="1"/>
    <col min="7950" max="7950" width="14" style="60" customWidth="1"/>
    <col min="7951" max="7953" width="13.140625" style="60" customWidth="1"/>
    <col min="7954" max="7996" width="9.140625" style="60" customWidth="1"/>
    <col min="7997" max="8186" width="9.140625" style="60"/>
    <col min="8187" max="8187" width="50.5703125" style="60" bestFit="1" customWidth="1"/>
    <col min="8188" max="8202" width="9.28515625" style="60" customWidth="1"/>
    <col min="8203" max="8205" width="13.140625" style="60" customWidth="1"/>
    <col min="8206" max="8206" width="14" style="60" customWidth="1"/>
    <col min="8207" max="8209" width="13.140625" style="60" customWidth="1"/>
    <col min="8210" max="8252" width="9.140625" style="60" customWidth="1"/>
    <col min="8253" max="8442" width="9.140625" style="60"/>
    <col min="8443" max="8443" width="50.5703125" style="60" bestFit="1" customWidth="1"/>
    <col min="8444" max="8458" width="9.28515625" style="60" customWidth="1"/>
    <col min="8459" max="8461" width="13.140625" style="60" customWidth="1"/>
    <col min="8462" max="8462" width="14" style="60" customWidth="1"/>
    <col min="8463" max="8465" width="13.140625" style="60" customWidth="1"/>
    <col min="8466" max="8508" width="9.140625" style="60" customWidth="1"/>
    <col min="8509" max="8698" width="9.140625" style="60"/>
    <col min="8699" max="8699" width="50.5703125" style="60" bestFit="1" customWidth="1"/>
    <col min="8700" max="8714" width="9.28515625" style="60" customWidth="1"/>
    <col min="8715" max="8717" width="13.140625" style="60" customWidth="1"/>
    <col min="8718" max="8718" width="14" style="60" customWidth="1"/>
    <col min="8719" max="8721" width="13.140625" style="60" customWidth="1"/>
    <col min="8722" max="8764" width="9.140625" style="60" customWidth="1"/>
    <col min="8765" max="8954" width="9.140625" style="60"/>
    <col min="8955" max="8955" width="50.5703125" style="60" bestFit="1" customWidth="1"/>
    <col min="8956" max="8970" width="9.28515625" style="60" customWidth="1"/>
    <col min="8971" max="8973" width="13.140625" style="60" customWidth="1"/>
    <col min="8974" max="8974" width="14" style="60" customWidth="1"/>
    <col min="8975" max="8977" width="13.140625" style="60" customWidth="1"/>
    <col min="8978" max="9020" width="9.140625" style="60" customWidth="1"/>
    <col min="9021" max="9210" width="9.140625" style="60"/>
    <col min="9211" max="9211" width="50.5703125" style="60" bestFit="1" customWidth="1"/>
    <col min="9212" max="9226" width="9.28515625" style="60" customWidth="1"/>
    <col min="9227" max="9229" width="13.140625" style="60" customWidth="1"/>
    <col min="9230" max="9230" width="14" style="60" customWidth="1"/>
    <col min="9231" max="9233" width="13.140625" style="60" customWidth="1"/>
    <col min="9234" max="9276" width="9.140625" style="60" customWidth="1"/>
    <col min="9277" max="9466" width="9.140625" style="60"/>
    <col min="9467" max="9467" width="50.5703125" style="60" bestFit="1" customWidth="1"/>
    <col min="9468" max="9482" width="9.28515625" style="60" customWidth="1"/>
    <col min="9483" max="9485" width="13.140625" style="60" customWidth="1"/>
    <col min="9486" max="9486" width="14" style="60" customWidth="1"/>
    <col min="9487" max="9489" width="13.140625" style="60" customWidth="1"/>
    <col min="9490" max="9532" width="9.140625" style="60" customWidth="1"/>
    <col min="9533" max="9722" width="9.140625" style="60"/>
    <col min="9723" max="9723" width="50.5703125" style="60" bestFit="1" customWidth="1"/>
    <col min="9724" max="9738" width="9.28515625" style="60" customWidth="1"/>
    <col min="9739" max="9741" width="13.140625" style="60" customWidth="1"/>
    <col min="9742" max="9742" width="14" style="60" customWidth="1"/>
    <col min="9743" max="9745" width="13.140625" style="60" customWidth="1"/>
    <col min="9746" max="9788" width="9.140625" style="60" customWidth="1"/>
    <col min="9789" max="9978" width="9.140625" style="60"/>
    <col min="9979" max="9979" width="50.5703125" style="60" bestFit="1" customWidth="1"/>
    <col min="9980" max="9994" width="9.28515625" style="60" customWidth="1"/>
    <col min="9995" max="9997" width="13.140625" style="60" customWidth="1"/>
    <col min="9998" max="9998" width="14" style="60" customWidth="1"/>
    <col min="9999" max="10001" width="13.140625" style="60" customWidth="1"/>
    <col min="10002" max="10044" width="9.140625" style="60" customWidth="1"/>
    <col min="10045" max="10234" width="9.140625" style="60"/>
    <col min="10235" max="10235" width="50.5703125" style="60" bestFit="1" customWidth="1"/>
    <col min="10236" max="10250" width="9.28515625" style="60" customWidth="1"/>
    <col min="10251" max="10253" width="13.140625" style="60" customWidth="1"/>
    <col min="10254" max="10254" width="14" style="60" customWidth="1"/>
    <col min="10255" max="10257" width="13.140625" style="60" customWidth="1"/>
    <col min="10258" max="10300" width="9.140625" style="60" customWidth="1"/>
    <col min="10301" max="10490" width="9.140625" style="60"/>
    <col min="10491" max="10491" width="50.5703125" style="60" bestFit="1" customWidth="1"/>
    <col min="10492" max="10506" width="9.28515625" style="60" customWidth="1"/>
    <col min="10507" max="10509" width="13.140625" style="60" customWidth="1"/>
    <col min="10510" max="10510" width="14" style="60" customWidth="1"/>
    <col min="10511" max="10513" width="13.140625" style="60" customWidth="1"/>
    <col min="10514" max="10556" width="9.140625" style="60" customWidth="1"/>
    <col min="10557" max="10746" width="9.140625" style="60"/>
    <col min="10747" max="10747" width="50.5703125" style="60" bestFit="1" customWidth="1"/>
    <col min="10748" max="10762" width="9.28515625" style="60" customWidth="1"/>
    <col min="10763" max="10765" width="13.140625" style="60" customWidth="1"/>
    <col min="10766" max="10766" width="14" style="60" customWidth="1"/>
    <col min="10767" max="10769" width="13.140625" style="60" customWidth="1"/>
    <col min="10770" max="10812" width="9.140625" style="60" customWidth="1"/>
    <col min="10813" max="11002" width="9.140625" style="60"/>
    <col min="11003" max="11003" width="50.5703125" style="60" bestFit="1" customWidth="1"/>
    <col min="11004" max="11018" width="9.28515625" style="60" customWidth="1"/>
    <col min="11019" max="11021" width="13.140625" style="60" customWidth="1"/>
    <col min="11022" max="11022" width="14" style="60" customWidth="1"/>
    <col min="11023" max="11025" width="13.140625" style="60" customWidth="1"/>
    <col min="11026" max="11068" width="9.140625" style="60" customWidth="1"/>
    <col min="11069" max="11258" width="9.140625" style="60"/>
    <col min="11259" max="11259" width="50.5703125" style="60" bestFit="1" customWidth="1"/>
    <col min="11260" max="11274" width="9.28515625" style="60" customWidth="1"/>
    <col min="11275" max="11277" width="13.140625" style="60" customWidth="1"/>
    <col min="11278" max="11278" width="14" style="60" customWidth="1"/>
    <col min="11279" max="11281" width="13.140625" style="60" customWidth="1"/>
    <col min="11282" max="11324" width="9.140625" style="60" customWidth="1"/>
    <col min="11325" max="11514" width="9.140625" style="60"/>
    <col min="11515" max="11515" width="50.5703125" style="60" bestFit="1" customWidth="1"/>
    <col min="11516" max="11530" width="9.28515625" style="60" customWidth="1"/>
    <col min="11531" max="11533" width="13.140625" style="60" customWidth="1"/>
    <col min="11534" max="11534" width="14" style="60" customWidth="1"/>
    <col min="11535" max="11537" width="13.140625" style="60" customWidth="1"/>
    <col min="11538" max="11580" width="9.140625" style="60" customWidth="1"/>
    <col min="11581" max="11770" width="9.140625" style="60"/>
    <col min="11771" max="11771" width="50.5703125" style="60" bestFit="1" customWidth="1"/>
    <col min="11772" max="11786" width="9.28515625" style="60" customWidth="1"/>
    <col min="11787" max="11789" width="13.140625" style="60" customWidth="1"/>
    <col min="11790" max="11790" width="14" style="60" customWidth="1"/>
    <col min="11791" max="11793" width="13.140625" style="60" customWidth="1"/>
    <col min="11794" max="11836" width="9.140625" style="60" customWidth="1"/>
    <col min="11837" max="12026" width="9.140625" style="60"/>
    <col min="12027" max="12027" width="50.5703125" style="60" bestFit="1" customWidth="1"/>
    <col min="12028" max="12042" width="9.28515625" style="60" customWidth="1"/>
    <col min="12043" max="12045" width="13.140625" style="60" customWidth="1"/>
    <col min="12046" max="12046" width="14" style="60" customWidth="1"/>
    <col min="12047" max="12049" width="13.140625" style="60" customWidth="1"/>
    <col min="12050" max="12092" width="9.140625" style="60" customWidth="1"/>
    <col min="12093" max="12282" width="9.140625" style="60"/>
    <col min="12283" max="12283" width="50.5703125" style="60" bestFit="1" customWidth="1"/>
    <col min="12284" max="12298" width="9.28515625" style="60" customWidth="1"/>
    <col min="12299" max="12301" width="13.140625" style="60" customWidth="1"/>
    <col min="12302" max="12302" width="14" style="60" customWidth="1"/>
    <col min="12303" max="12305" width="13.140625" style="60" customWidth="1"/>
    <col min="12306" max="12348" width="9.140625" style="60" customWidth="1"/>
    <col min="12349" max="12538" width="9.140625" style="60"/>
    <col min="12539" max="12539" width="50.5703125" style="60" bestFit="1" customWidth="1"/>
    <col min="12540" max="12554" width="9.28515625" style="60" customWidth="1"/>
    <col min="12555" max="12557" width="13.140625" style="60" customWidth="1"/>
    <col min="12558" max="12558" width="14" style="60" customWidth="1"/>
    <col min="12559" max="12561" width="13.140625" style="60" customWidth="1"/>
    <col min="12562" max="12604" width="9.140625" style="60" customWidth="1"/>
    <col min="12605" max="12794" width="9.140625" style="60"/>
    <col min="12795" max="12795" width="50.5703125" style="60" bestFit="1" customWidth="1"/>
    <col min="12796" max="12810" width="9.28515625" style="60" customWidth="1"/>
    <col min="12811" max="12813" width="13.140625" style="60" customWidth="1"/>
    <col min="12814" max="12814" width="14" style="60" customWidth="1"/>
    <col min="12815" max="12817" width="13.140625" style="60" customWidth="1"/>
    <col min="12818" max="12860" width="9.140625" style="60" customWidth="1"/>
    <col min="12861" max="13050" width="9.140625" style="60"/>
    <col min="13051" max="13051" width="50.5703125" style="60" bestFit="1" customWidth="1"/>
    <col min="13052" max="13066" width="9.28515625" style="60" customWidth="1"/>
    <col min="13067" max="13069" width="13.140625" style="60" customWidth="1"/>
    <col min="13070" max="13070" width="14" style="60" customWidth="1"/>
    <col min="13071" max="13073" width="13.140625" style="60" customWidth="1"/>
    <col min="13074" max="13116" width="9.140625" style="60" customWidth="1"/>
    <col min="13117" max="13306" width="9.140625" style="60"/>
    <col min="13307" max="13307" width="50.5703125" style="60" bestFit="1" customWidth="1"/>
    <col min="13308" max="13322" width="9.28515625" style="60" customWidth="1"/>
    <col min="13323" max="13325" width="13.140625" style="60" customWidth="1"/>
    <col min="13326" max="13326" width="14" style="60" customWidth="1"/>
    <col min="13327" max="13329" width="13.140625" style="60" customWidth="1"/>
    <col min="13330" max="13372" width="9.140625" style="60" customWidth="1"/>
    <col min="13373" max="13562" width="9.140625" style="60"/>
    <col min="13563" max="13563" width="50.5703125" style="60" bestFit="1" customWidth="1"/>
    <col min="13564" max="13578" width="9.28515625" style="60" customWidth="1"/>
    <col min="13579" max="13581" width="13.140625" style="60" customWidth="1"/>
    <col min="13582" max="13582" width="14" style="60" customWidth="1"/>
    <col min="13583" max="13585" width="13.140625" style="60" customWidth="1"/>
    <col min="13586" max="13628" width="9.140625" style="60" customWidth="1"/>
    <col min="13629" max="13818" width="9.140625" style="60"/>
    <col min="13819" max="13819" width="50.5703125" style="60" bestFit="1" customWidth="1"/>
    <col min="13820" max="13834" width="9.28515625" style="60" customWidth="1"/>
    <col min="13835" max="13837" width="13.140625" style="60" customWidth="1"/>
    <col min="13838" max="13838" width="14" style="60" customWidth="1"/>
    <col min="13839" max="13841" width="13.140625" style="60" customWidth="1"/>
    <col min="13842" max="13884" width="9.140625" style="60" customWidth="1"/>
    <col min="13885" max="14074" width="9.140625" style="60"/>
    <col min="14075" max="14075" width="50.5703125" style="60" bestFit="1" customWidth="1"/>
    <col min="14076" max="14090" width="9.28515625" style="60" customWidth="1"/>
    <col min="14091" max="14093" width="13.140625" style="60" customWidth="1"/>
    <col min="14094" max="14094" width="14" style="60" customWidth="1"/>
    <col min="14095" max="14097" width="13.140625" style="60" customWidth="1"/>
    <col min="14098" max="14140" width="9.140625" style="60" customWidth="1"/>
    <col min="14141" max="14330" width="9.140625" style="60"/>
    <col min="14331" max="14331" width="50.5703125" style="60" bestFit="1" customWidth="1"/>
    <col min="14332" max="14346" width="9.28515625" style="60" customWidth="1"/>
    <col min="14347" max="14349" width="13.140625" style="60" customWidth="1"/>
    <col min="14350" max="14350" width="14" style="60" customWidth="1"/>
    <col min="14351" max="14353" width="13.140625" style="60" customWidth="1"/>
    <col min="14354" max="14396" width="9.140625" style="60" customWidth="1"/>
    <col min="14397" max="14586" width="9.140625" style="60"/>
    <col min="14587" max="14587" width="50.5703125" style="60" bestFit="1" customWidth="1"/>
    <col min="14588" max="14602" width="9.28515625" style="60" customWidth="1"/>
    <col min="14603" max="14605" width="13.140625" style="60" customWidth="1"/>
    <col min="14606" max="14606" width="14" style="60" customWidth="1"/>
    <col min="14607" max="14609" width="13.140625" style="60" customWidth="1"/>
    <col min="14610" max="14652" width="9.140625" style="60" customWidth="1"/>
    <col min="14653" max="14842" width="9.140625" style="60"/>
    <col min="14843" max="14843" width="50.5703125" style="60" bestFit="1" customWidth="1"/>
    <col min="14844" max="14858" width="9.28515625" style="60" customWidth="1"/>
    <col min="14859" max="14861" width="13.140625" style="60" customWidth="1"/>
    <col min="14862" max="14862" width="14" style="60" customWidth="1"/>
    <col min="14863" max="14865" width="13.140625" style="60" customWidth="1"/>
    <col min="14866" max="14908" width="9.140625" style="60" customWidth="1"/>
    <col min="14909" max="15098" width="9.140625" style="60"/>
    <col min="15099" max="15099" width="50.5703125" style="60" bestFit="1" customWidth="1"/>
    <col min="15100" max="15114" width="9.28515625" style="60" customWidth="1"/>
    <col min="15115" max="15117" width="13.140625" style="60" customWidth="1"/>
    <col min="15118" max="15118" width="14" style="60" customWidth="1"/>
    <col min="15119" max="15121" width="13.140625" style="60" customWidth="1"/>
    <col min="15122" max="15164" width="9.140625" style="60" customWidth="1"/>
    <col min="15165" max="15354" width="9.140625" style="60"/>
    <col min="15355" max="15355" width="50.5703125" style="60" bestFit="1" customWidth="1"/>
    <col min="15356" max="15370" width="9.28515625" style="60" customWidth="1"/>
    <col min="15371" max="15373" width="13.140625" style="60" customWidth="1"/>
    <col min="15374" max="15374" width="14" style="60" customWidth="1"/>
    <col min="15375" max="15377" width="13.140625" style="60" customWidth="1"/>
    <col min="15378" max="15420" width="9.140625" style="60" customWidth="1"/>
    <col min="15421" max="15610" width="9.140625" style="60"/>
    <col min="15611" max="15611" width="50.5703125" style="60" bestFit="1" customWidth="1"/>
    <col min="15612" max="15626" width="9.28515625" style="60" customWidth="1"/>
    <col min="15627" max="15629" width="13.140625" style="60" customWidth="1"/>
    <col min="15630" max="15630" width="14" style="60" customWidth="1"/>
    <col min="15631" max="15633" width="13.140625" style="60" customWidth="1"/>
    <col min="15634" max="15676" width="9.140625" style="60" customWidth="1"/>
    <col min="15677" max="15866" width="9.140625" style="60"/>
    <col min="15867" max="15867" width="50.5703125" style="60" bestFit="1" customWidth="1"/>
    <col min="15868" max="15882" width="9.28515625" style="60" customWidth="1"/>
    <col min="15883" max="15885" width="13.140625" style="60" customWidth="1"/>
    <col min="15886" max="15886" width="14" style="60" customWidth="1"/>
    <col min="15887" max="15889" width="13.140625" style="60" customWidth="1"/>
    <col min="15890" max="15932" width="9.140625" style="60" customWidth="1"/>
    <col min="15933" max="16122" width="9.140625" style="60"/>
    <col min="16123" max="16123" width="50.5703125" style="60" bestFit="1" customWidth="1"/>
    <col min="16124" max="16138" width="9.28515625" style="60" customWidth="1"/>
    <col min="16139" max="16141" width="13.140625" style="60" customWidth="1"/>
    <col min="16142" max="16142" width="14" style="60" customWidth="1"/>
    <col min="16143" max="16145" width="13.140625" style="60" customWidth="1"/>
    <col min="16146" max="16188" width="9.140625" style="60" customWidth="1"/>
    <col min="16189" max="16384" width="9.140625" style="60"/>
  </cols>
  <sheetData>
    <row r="2" spans="2:19" s="59" customFormat="1" ht="15" customHeight="1" x14ac:dyDescent="0.25">
      <c r="B2" s="221" t="s">
        <v>2376</v>
      </c>
      <c r="C2" s="222"/>
      <c r="D2" s="222"/>
      <c r="E2" s="222"/>
      <c r="F2" s="222"/>
      <c r="G2" s="222"/>
      <c r="H2" s="222"/>
      <c r="I2" s="223"/>
      <c r="J2" s="243"/>
      <c r="K2" s="243"/>
      <c r="L2" s="243"/>
      <c r="M2" s="243"/>
      <c r="N2" s="243"/>
      <c r="O2" s="244"/>
      <c r="P2" s="245"/>
      <c r="Q2" s="245"/>
    </row>
    <row r="3" spans="2:19" s="59" customFormat="1" ht="15" customHeight="1" x14ac:dyDescent="0.2">
      <c r="B3" s="266" t="s">
        <v>2377</v>
      </c>
      <c r="C3" s="222"/>
      <c r="D3" s="222"/>
      <c r="E3" s="222"/>
      <c r="F3" s="222"/>
      <c r="G3" s="222"/>
      <c r="H3" s="222"/>
      <c r="I3" s="223"/>
      <c r="J3" s="243"/>
      <c r="K3" s="243"/>
      <c r="L3" s="243"/>
      <c r="M3" s="243"/>
      <c r="N3" s="243"/>
      <c r="O3" s="244"/>
      <c r="P3" s="245"/>
      <c r="Q3" s="245"/>
    </row>
    <row r="4" spans="2:19" ht="15" customHeight="1" x14ac:dyDescent="0.2">
      <c r="B4" s="226"/>
      <c r="C4" s="226"/>
      <c r="D4" s="226"/>
      <c r="E4" s="226"/>
      <c r="F4" s="226"/>
      <c r="G4" s="226"/>
      <c r="H4" s="227"/>
    </row>
    <row r="5" spans="2:19" s="62" customFormat="1" ht="40.5" customHeight="1" x14ac:dyDescent="0.2">
      <c r="B5" s="249" t="s">
        <v>2311</v>
      </c>
      <c r="C5" s="249" t="s">
        <v>2378</v>
      </c>
      <c r="D5" s="249" t="s">
        <v>2379</v>
      </c>
      <c r="E5" s="249" t="s">
        <v>2380</v>
      </c>
      <c r="F5" s="249" t="s">
        <v>2381</v>
      </c>
      <c r="G5" s="249" t="s">
        <v>2382</v>
      </c>
      <c r="H5" s="249" t="s">
        <v>2329</v>
      </c>
      <c r="I5" s="250"/>
      <c r="J5" s="250"/>
      <c r="K5" s="250"/>
      <c r="L5" s="250"/>
      <c r="M5" s="250"/>
      <c r="N5" s="251"/>
      <c r="O5" s="252"/>
      <c r="P5" s="252"/>
      <c r="Q5" s="252"/>
      <c r="R5" s="252"/>
      <c r="S5" s="252"/>
    </row>
    <row r="6" spans="2:19" ht="15" customHeight="1" x14ac:dyDescent="0.2">
      <c r="B6" s="253" t="s">
        <v>2351</v>
      </c>
      <c r="C6" s="298">
        <v>0.83783576003999993</v>
      </c>
      <c r="D6" s="298">
        <v>0.29972572085999999</v>
      </c>
      <c r="E6" s="298">
        <v>0.30118090451000001</v>
      </c>
      <c r="F6" s="298">
        <v>3.1920838785000001</v>
      </c>
      <c r="G6" s="298">
        <v>0.91703279983000008</v>
      </c>
      <c r="H6" s="298">
        <v>1.5960592792000001</v>
      </c>
      <c r="I6" s="255"/>
      <c r="J6" s="255"/>
      <c r="K6" s="255"/>
      <c r="L6" s="255"/>
      <c r="M6" s="256"/>
      <c r="N6" s="256"/>
      <c r="O6" s="60"/>
      <c r="P6" s="60"/>
      <c r="Q6" s="60"/>
    </row>
    <row r="7" spans="2:19" ht="15" customHeight="1" x14ac:dyDescent="0.2">
      <c r="B7" s="253" t="s">
        <v>2352</v>
      </c>
      <c r="C7" s="298">
        <v>0.76122786249999996</v>
      </c>
      <c r="D7" s="298">
        <v>0.36510805109</v>
      </c>
      <c r="E7" s="298">
        <v>0.26540932061</v>
      </c>
      <c r="F7" s="298">
        <v>2.9182525155300003</v>
      </c>
      <c r="G7" s="298">
        <v>0.80444506835999996</v>
      </c>
      <c r="H7" s="298">
        <v>1.5371223348399998</v>
      </c>
      <c r="I7" s="255"/>
      <c r="J7" s="255"/>
      <c r="K7" s="255"/>
      <c r="L7" s="255"/>
      <c r="M7" s="256"/>
      <c r="N7" s="256"/>
      <c r="O7" s="60"/>
      <c r="P7" s="60"/>
      <c r="Q7" s="60"/>
    </row>
    <row r="8" spans="2:19" ht="15" customHeight="1" x14ac:dyDescent="0.2">
      <c r="B8" s="253" t="s">
        <v>2353</v>
      </c>
      <c r="C8" s="298">
        <v>0.81410405432999999</v>
      </c>
      <c r="D8" s="298">
        <v>2.3167428346500003</v>
      </c>
      <c r="E8" s="298">
        <v>0.27750118287000003</v>
      </c>
      <c r="F8" s="298">
        <v>3.0631678846999999</v>
      </c>
      <c r="G8" s="298">
        <v>0.97777717336000003</v>
      </c>
      <c r="H8" s="298">
        <v>1.5272158758900001</v>
      </c>
      <c r="I8" s="255"/>
      <c r="J8" s="255"/>
      <c r="K8" s="255"/>
      <c r="L8" s="255"/>
      <c r="M8" s="256"/>
      <c r="N8" s="256"/>
      <c r="O8" s="60"/>
      <c r="P8" s="60"/>
      <c r="Q8" s="60"/>
    </row>
    <row r="9" spans="2:19" ht="15" customHeight="1" x14ac:dyDescent="0.2">
      <c r="B9" s="253" t="s">
        <v>2354</v>
      </c>
      <c r="C9" s="298">
        <v>1.4312720677699999</v>
      </c>
      <c r="D9" s="298">
        <v>10.37392473988</v>
      </c>
      <c r="E9" s="298">
        <v>0.46060573858999998</v>
      </c>
      <c r="F9" s="298">
        <v>3.34955657738</v>
      </c>
      <c r="G9" s="298">
        <v>1.2036497856300001</v>
      </c>
      <c r="H9" s="298">
        <v>1.4540472523599999</v>
      </c>
      <c r="I9" s="255"/>
      <c r="J9" s="255"/>
      <c r="K9" s="255"/>
      <c r="L9" s="255"/>
      <c r="M9" s="256"/>
      <c r="N9" s="256"/>
      <c r="O9" s="60"/>
      <c r="P9" s="60"/>
      <c r="Q9" s="60"/>
    </row>
    <row r="10" spans="2:19" ht="15" customHeight="1" x14ac:dyDescent="0.2">
      <c r="B10" s="253" t="s">
        <v>2355</v>
      </c>
      <c r="C10" s="298">
        <v>2.1805929472600001</v>
      </c>
      <c r="D10" s="298">
        <v>1.3624972237499999</v>
      </c>
      <c r="E10" s="298">
        <v>0.31549258131000002</v>
      </c>
      <c r="F10" s="298">
        <v>3.7454588256500001</v>
      </c>
      <c r="G10" s="298">
        <v>0.93538207039999999</v>
      </c>
      <c r="H10" s="298">
        <v>1.5275533967999999</v>
      </c>
      <c r="I10" s="255"/>
      <c r="J10" s="255"/>
      <c r="K10" s="255"/>
      <c r="L10" s="255"/>
      <c r="M10" s="256"/>
      <c r="N10" s="256"/>
      <c r="O10" s="60"/>
      <c r="P10" s="60"/>
      <c r="Q10" s="60"/>
    </row>
    <row r="11" spans="2:19" ht="15" customHeight="1" x14ac:dyDescent="0.2">
      <c r="B11" s="253" t="s">
        <v>2356</v>
      </c>
      <c r="C11" s="298">
        <v>1.6317425969300001</v>
      </c>
      <c r="D11" s="298">
        <v>0.74074819567999994</v>
      </c>
      <c r="E11" s="298">
        <v>0.26311268381999997</v>
      </c>
      <c r="F11" s="298">
        <v>3.1563202398499999</v>
      </c>
      <c r="G11" s="298">
        <v>0.74222840019000003</v>
      </c>
      <c r="H11" s="298">
        <v>1.53491475054</v>
      </c>
      <c r="I11" s="255"/>
      <c r="J11" s="255"/>
      <c r="K11" s="255"/>
      <c r="L11" s="255"/>
      <c r="M11" s="256"/>
      <c r="N11" s="256"/>
      <c r="O11" s="60"/>
      <c r="P11" s="60"/>
      <c r="Q11" s="60"/>
    </row>
    <row r="12" spans="2:19" ht="15" customHeight="1" x14ac:dyDescent="0.2">
      <c r="B12" s="253" t="s">
        <v>2357</v>
      </c>
      <c r="C12" s="298">
        <v>1.6715251235899999</v>
      </c>
      <c r="D12" s="298">
        <v>0.47531664124</v>
      </c>
      <c r="E12" s="298">
        <v>0.26262239155</v>
      </c>
      <c r="F12" s="298">
        <v>3.6744785665300004</v>
      </c>
      <c r="G12" s="298">
        <v>0.97709642467000013</v>
      </c>
      <c r="H12" s="298">
        <v>1.46293343742</v>
      </c>
      <c r="I12" s="255"/>
      <c r="J12" s="255"/>
      <c r="K12" s="255"/>
      <c r="L12" s="255"/>
      <c r="M12" s="256"/>
      <c r="N12" s="256"/>
      <c r="O12" s="60"/>
      <c r="P12" s="60"/>
      <c r="Q12" s="60"/>
    </row>
    <row r="13" spans="2:19" ht="15" customHeight="1" x14ac:dyDescent="0.2">
      <c r="B13" s="253" t="s">
        <v>2358</v>
      </c>
      <c r="C13" s="298">
        <v>1.4771728231800001</v>
      </c>
      <c r="D13" s="298">
        <v>0.5814546975499999</v>
      </c>
      <c r="E13" s="298">
        <v>0.33948915097000004</v>
      </c>
      <c r="F13" s="298">
        <v>3.7641337150100003</v>
      </c>
      <c r="G13" s="298">
        <v>1.03782364464</v>
      </c>
      <c r="H13" s="298">
        <v>1.3838031200100001</v>
      </c>
      <c r="I13" s="255"/>
      <c r="J13" s="255"/>
      <c r="K13" s="255"/>
      <c r="L13" s="255"/>
      <c r="M13" s="256"/>
      <c r="N13" s="256"/>
      <c r="O13" s="60"/>
      <c r="P13" s="60"/>
      <c r="Q13" s="60"/>
    </row>
    <row r="14" spans="2:19" ht="15" customHeight="1" x14ac:dyDescent="0.2">
      <c r="B14" s="253" t="s">
        <v>2359</v>
      </c>
      <c r="C14" s="298">
        <v>1.64912299079</v>
      </c>
      <c r="D14" s="298">
        <v>0.44070053822000005</v>
      </c>
      <c r="E14" s="298">
        <v>0.28935929506000002</v>
      </c>
      <c r="F14" s="298">
        <v>3.7043534182500002</v>
      </c>
      <c r="G14" s="298">
        <v>1.12108657715</v>
      </c>
      <c r="H14" s="298">
        <v>1.4632134271900001</v>
      </c>
      <c r="I14" s="255"/>
      <c r="J14" s="255"/>
      <c r="K14" s="255"/>
      <c r="L14" s="255"/>
      <c r="M14" s="256"/>
      <c r="N14" s="256"/>
      <c r="O14" s="60"/>
      <c r="P14" s="60"/>
      <c r="Q14" s="60"/>
    </row>
    <row r="15" spans="2:19" ht="15" customHeight="1" x14ac:dyDescent="0.2">
      <c r="B15" s="253" t="s">
        <v>2360</v>
      </c>
      <c r="C15" s="298">
        <v>1.80717159155</v>
      </c>
      <c r="D15" s="298">
        <v>0.52954017867000003</v>
      </c>
      <c r="E15" s="298">
        <v>0.31735195635000002</v>
      </c>
      <c r="F15" s="298">
        <v>3.8175990359000003</v>
      </c>
      <c r="G15" s="298">
        <v>0.79127942577999999</v>
      </c>
      <c r="H15" s="298">
        <v>1.4552925480999999</v>
      </c>
      <c r="I15" s="255"/>
      <c r="J15" s="255"/>
      <c r="K15" s="255"/>
      <c r="L15" s="255"/>
      <c r="M15" s="256"/>
      <c r="N15" s="256"/>
      <c r="O15" s="60"/>
      <c r="P15" s="60"/>
      <c r="Q15" s="60"/>
    </row>
    <row r="16" spans="2:19" ht="15" customHeight="1" x14ac:dyDescent="0.2">
      <c r="B16" s="253" t="s">
        <v>2361</v>
      </c>
      <c r="C16" s="298">
        <v>2.7865030421399997</v>
      </c>
      <c r="D16" s="298">
        <v>0.30636556743999999</v>
      </c>
      <c r="E16" s="298">
        <v>0.24134216035</v>
      </c>
      <c r="F16" s="298">
        <v>3.9346396918499997</v>
      </c>
      <c r="G16" s="298">
        <v>0.82705924121999996</v>
      </c>
      <c r="H16" s="298">
        <v>1.4038351088800001</v>
      </c>
      <c r="I16" s="255"/>
      <c r="J16" s="255"/>
      <c r="K16" s="255"/>
      <c r="L16" s="255"/>
      <c r="M16" s="256"/>
      <c r="N16" s="256"/>
      <c r="O16" s="60"/>
      <c r="P16" s="60"/>
      <c r="Q16" s="60"/>
    </row>
    <row r="17" spans="2:17" ht="15" customHeight="1" x14ac:dyDescent="0.2">
      <c r="B17" s="253" t="s">
        <v>2362</v>
      </c>
      <c r="C17" s="298">
        <v>2.3107835622500001</v>
      </c>
      <c r="D17" s="298">
        <v>0.32714368262999999</v>
      </c>
      <c r="E17" s="298">
        <v>0.33418362329000001</v>
      </c>
      <c r="F17" s="298">
        <v>4.98627722133</v>
      </c>
      <c r="G17" s="298">
        <v>0.80523979564000003</v>
      </c>
      <c r="H17" s="298">
        <v>1.2784006241099999</v>
      </c>
      <c r="I17" s="255"/>
      <c r="J17" s="255"/>
      <c r="K17" s="255"/>
      <c r="L17" s="255"/>
      <c r="M17" s="256"/>
      <c r="N17" s="256"/>
      <c r="O17" s="60"/>
      <c r="P17" s="60"/>
      <c r="Q17" s="60"/>
    </row>
    <row r="18" spans="2:17" ht="15" customHeight="1" x14ac:dyDescent="0.2">
      <c r="B18" s="253" t="s">
        <v>2363</v>
      </c>
      <c r="C18" s="298">
        <v>2.1327457240299998</v>
      </c>
      <c r="D18" s="298">
        <v>0.24603326752999999</v>
      </c>
      <c r="E18" s="298">
        <v>0.35598245402999995</v>
      </c>
      <c r="F18" s="298">
        <v>5.1883096032700005</v>
      </c>
      <c r="G18" s="298">
        <v>0.80295396261999996</v>
      </c>
      <c r="H18" s="298">
        <v>1.4180353882400001</v>
      </c>
      <c r="I18" s="255"/>
      <c r="J18" s="255"/>
      <c r="K18" s="255"/>
      <c r="L18" s="255"/>
      <c r="M18" s="256"/>
      <c r="N18" s="256"/>
      <c r="O18" s="60"/>
      <c r="P18" s="60"/>
      <c r="Q18" s="60"/>
    </row>
    <row r="19" spans="2:17" ht="15" customHeight="1" x14ac:dyDescent="0.2">
      <c r="B19" s="253" t="s">
        <v>2364</v>
      </c>
      <c r="C19" s="298">
        <v>2.08051101083</v>
      </c>
      <c r="D19" s="298">
        <v>0.30959029739999999</v>
      </c>
      <c r="E19" s="298">
        <v>0.26031729948999999</v>
      </c>
      <c r="F19" s="298">
        <v>4.9212069828400002</v>
      </c>
      <c r="G19" s="298">
        <v>0.77067464450000001</v>
      </c>
      <c r="H19" s="298">
        <v>1.4312507450899998</v>
      </c>
      <c r="I19" s="255"/>
      <c r="J19" s="255"/>
      <c r="K19" s="255"/>
      <c r="L19" s="255"/>
      <c r="M19" s="256"/>
      <c r="N19" s="256"/>
      <c r="O19" s="60"/>
      <c r="P19" s="60"/>
      <c r="Q19" s="60"/>
    </row>
    <row r="20" spans="2:17" ht="15" customHeight="1" x14ac:dyDescent="0.2">
      <c r="B20" s="253" t="s">
        <v>2365</v>
      </c>
      <c r="C20" s="298">
        <v>3.1235420553299997</v>
      </c>
      <c r="D20" s="298">
        <v>0.60981340594000011</v>
      </c>
      <c r="E20" s="298">
        <v>0.30296881782000001</v>
      </c>
      <c r="F20" s="298">
        <v>4.6769799367700005</v>
      </c>
      <c r="G20" s="298">
        <v>0.78343538351999997</v>
      </c>
      <c r="H20" s="298">
        <v>1.41122630782</v>
      </c>
      <c r="I20" s="255"/>
      <c r="J20" s="255"/>
      <c r="K20" s="255"/>
      <c r="L20" s="255"/>
      <c r="M20" s="256"/>
      <c r="N20" s="256"/>
      <c r="O20" s="60"/>
      <c r="P20" s="60"/>
      <c r="Q20" s="60"/>
    </row>
    <row r="21" spans="2:17" ht="15" customHeight="1" x14ac:dyDescent="0.2">
      <c r="B21" s="253" t="s">
        <v>2366</v>
      </c>
      <c r="C21" s="298">
        <v>2.5727490732100002</v>
      </c>
      <c r="D21" s="298">
        <v>0.26677782430000002</v>
      </c>
      <c r="E21" s="298">
        <v>0.33800080633999996</v>
      </c>
      <c r="F21" s="298">
        <v>5.6476667845800002</v>
      </c>
      <c r="G21" s="298">
        <v>0.93693344617000007</v>
      </c>
      <c r="H21" s="298">
        <v>1.4569357487899999</v>
      </c>
      <c r="I21" s="255"/>
      <c r="J21" s="255"/>
      <c r="K21" s="255"/>
      <c r="L21" s="255"/>
      <c r="M21" s="256"/>
      <c r="N21" s="256"/>
      <c r="O21" s="60"/>
      <c r="P21" s="60"/>
      <c r="Q21" s="60"/>
    </row>
    <row r="22" spans="2:17" ht="15" customHeight="1" x14ac:dyDescent="0.2">
      <c r="B22" s="253" t="s">
        <v>2367</v>
      </c>
      <c r="C22" s="298">
        <v>2.7466174582800003</v>
      </c>
      <c r="D22" s="298">
        <v>0.36917327227999996</v>
      </c>
      <c r="E22" s="298">
        <v>0.51977685117000005</v>
      </c>
      <c r="F22" s="298">
        <v>5.1053153474899995</v>
      </c>
      <c r="G22" s="298">
        <v>0.95182086138999999</v>
      </c>
      <c r="H22" s="298">
        <v>1.4750116207399999</v>
      </c>
      <c r="I22" s="255"/>
      <c r="J22" s="255"/>
      <c r="K22" s="255"/>
      <c r="L22" s="255"/>
      <c r="M22" s="256"/>
      <c r="N22" s="256"/>
      <c r="O22" s="60"/>
      <c r="P22" s="60"/>
      <c r="Q22" s="60"/>
    </row>
    <row r="23" spans="2:17" ht="15" customHeight="1" x14ac:dyDescent="0.2">
      <c r="B23" s="253" t="s">
        <v>2368</v>
      </c>
      <c r="C23" s="298">
        <v>2.5340344516599997</v>
      </c>
      <c r="D23" s="298">
        <v>0.68702511207000005</v>
      </c>
      <c r="E23" s="298">
        <v>0.60724834236000003</v>
      </c>
      <c r="F23" s="298">
        <v>4.89042975017</v>
      </c>
      <c r="G23" s="298">
        <v>0.70616333155</v>
      </c>
      <c r="H23" s="298">
        <v>1.50834049654</v>
      </c>
      <c r="I23" s="255"/>
      <c r="J23" s="255"/>
      <c r="K23" s="255"/>
      <c r="L23" s="255"/>
      <c r="M23" s="256"/>
      <c r="N23" s="256"/>
      <c r="O23" s="60"/>
      <c r="P23" s="60"/>
      <c r="Q23" s="60"/>
    </row>
    <row r="24" spans="2:17" ht="15" customHeight="1" x14ac:dyDescent="0.2">
      <c r="B24" s="253" t="s">
        <v>2369</v>
      </c>
      <c r="C24" s="298">
        <v>4.2118894839299994</v>
      </c>
      <c r="D24" s="298">
        <v>0.47289891035000003</v>
      </c>
      <c r="E24" s="298">
        <v>0.71871245287999996</v>
      </c>
      <c r="F24" s="298">
        <v>4.4055264041499997</v>
      </c>
      <c r="G24" s="298">
        <v>0.94678173211999983</v>
      </c>
      <c r="H24" s="298">
        <v>1.52974974829</v>
      </c>
      <c r="I24" s="255"/>
      <c r="J24" s="255"/>
      <c r="K24" s="255"/>
      <c r="L24" s="255"/>
      <c r="M24" s="256"/>
      <c r="N24" s="256"/>
      <c r="O24" s="60"/>
      <c r="P24" s="60"/>
      <c r="Q24" s="60"/>
    </row>
    <row r="25" spans="2:17" ht="15" customHeight="1" x14ac:dyDescent="0.2">
      <c r="B25" s="253" t="s">
        <v>2370</v>
      </c>
      <c r="C25" s="298">
        <v>2.2564400858</v>
      </c>
      <c r="D25" s="298">
        <v>0.48140596001999997</v>
      </c>
      <c r="E25" s="298">
        <v>0.63434632747000008</v>
      </c>
      <c r="F25" s="298">
        <v>4.29138372222</v>
      </c>
      <c r="G25" s="298">
        <v>0.82313207826000001</v>
      </c>
      <c r="H25" s="298">
        <v>1.50164374519</v>
      </c>
      <c r="I25" s="255"/>
      <c r="J25" s="255"/>
      <c r="K25" s="255"/>
      <c r="L25" s="255"/>
      <c r="M25" s="256"/>
      <c r="N25" s="256"/>
      <c r="O25" s="60"/>
      <c r="P25" s="60"/>
      <c r="Q25" s="60"/>
    </row>
    <row r="26" spans="2:17" ht="15" customHeight="1" x14ac:dyDescent="0.2">
      <c r="B26" s="253" t="s">
        <v>2371</v>
      </c>
      <c r="C26" s="298">
        <v>3.08853995087</v>
      </c>
      <c r="D26" s="298">
        <v>3.1113794371599997</v>
      </c>
      <c r="E26" s="298">
        <v>2.5612063371100002</v>
      </c>
      <c r="F26" s="298">
        <v>2.0557769989599999</v>
      </c>
      <c r="G26" s="298">
        <v>2.2358615720299997</v>
      </c>
      <c r="H26" s="298">
        <v>1.4318499385599999</v>
      </c>
      <c r="I26" s="255"/>
      <c r="J26" s="255"/>
      <c r="K26" s="255"/>
      <c r="L26" s="255"/>
      <c r="M26" s="256"/>
      <c r="N26" s="256"/>
      <c r="O26" s="60"/>
      <c r="P26" s="60"/>
      <c r="Q26" s="60"/>
    </row>
    <row r="27" spans="2:17" ht="15" customHeight="1" x14ac:dyDescent="0.2">
      <c r="B27" s="253" t="s">
        <v>2372</v>
      </c>
      <c r="C27" s="298">
        <v>2.4851821650700003</v>
      </c>
      <c r="D27" s="298">
        <v>1.2900138060499999</v>
      </c>
      <c r="E27" s="298">
        <v>1.0700681292400001</v>
      </c>
      <c r="F27" s="298">
        <v>3.0576593642800001</v>
      </c>
      <c r="G27" s="298">
        <v>1.08923223117</v>
      </c>
      <c r="H27" s="298">
        <v>1.4955284875899999</v>
      </c>
      <c r="I27" s="255"/>
      <c r="J27" s="255"/>
      <c r="K27" s="255"/>
      <c r="L27" s="255"/>
      <c r="M27" s="256"/>
      <c r="N27" s="256"/>
      <c r="O27" s="60"/>
      <c r="P27" s="60"/>
      <c r="Q27" s="60"/>
    </row>
    <row r="28" spans="2:17" ht="15" customHeight="1" x14ac:dyDescent="0.2">
      <c r="B28" s="253" t="s">
        <v>2373</v>
      </c>
      <c r="C28" s="298">
        <v>4.6070039869099997</v>
      </c>
      <c r="D28" s="298">
        <v>1.7075048907799999</v>
      </c>
      <c r="E28" s="298">
        <v>1.31105909697</v>
      </c>
      <c r="F28" s="298">
        <v>2.9062378992300002</v>
      </c>
      <c r="G28" s="298">
        <v>1.3172020230799999</v>
      </c>
      <c r="H28" s="298">
        <v>1.45730628208</v>
      </c>
      <c r="I28" s="255"/>
      <c r="J28" s="255"/>
      <c r="K28" s="255"/>
      <c r="L28" s="255"/>
      <c r="M28" s="256"/>
      <c r="N28" s="256"/>
      <c r="O28" s="60"/>
      <c r="P28" s="60"/>
      <c r="Q28" s="60"/>
    </row>
    <row r="29" spans="2:17" ht="15" customHeight="1" x14ac:dyDescent="0.2">
      <c r="B29" s="253" t="s">
        <v>2374</v>
      </c>
      <c r="C29" s="298">
        <v>2.4502983884600003</v>
      </c>
      <c r="D29" s="298">
        <v>1.0406272534700001</v>
      </c>
      <c r="E29" s="298">
        <v>1.1233864122499999</v>
      </c>
      <c r="F29" s="298">
        <v>3.3788652189000001</v>
      </c>
      <c r="G29" s="298">
        <v>0.89297413186999997</v>
      </c>
      <c r="H29" s="298">
        <v>1.3520881147200001</v>
      </c>
      <c r="I29" s="255"/>
      <c r="J29" s="255"/>
      <c r="K29" s="255"/>
      <c r="L29" s="255"/>
      <c r="M29" s="256"/>
      <c r="N29" s="256"/>
      <c r="O29" s="60"/>
      <c r="P29" s="60"/>
      <c r="Q29" s="60"/>
    </row>
    <row r="30" spans="2:17" ht="15" customHeight="1" x14ac:dyDescent="0.2">
      <c r="B30" s="264"/>
      <c r="C30" s="304"/>
      <c r="D30" s="304"/>
      <c r="E30" s="304"/>
      <c r="F30" s="304"/>
      <c r="G30" s="304"/>
      <c r="H30" s="304"/>
    </row>
    <row r="31" spans="2:17" ht="15" customHeight="1" x14ac:dyDescent="0.2">
      <c r="B31" s="229" t="s">
        <v>2383</v>
      </c>
    </row>
    <row r="32" spans="2:17" ht="15" customHeight="1" x14ac:dyDescent="0.2">
      <c r="B32" s="229" t="s">
        <v>0</v>
      </c>
    </row>
  </sheetData>
  <pageMargins left="0.75" right="0.75" top="1" bottom="1" header="0.5" footer="0.5"/>
  <pageSetup paperSize="9" scale="9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6"/>
  <sheetViews>
    <sheetView zoomScaleNormal="100" zoomScaleSheetLayoutView="100" workbookViewId="0">
      <selection activeCell="B3" sqref="B3"/>
    </sheetView>
  </sheetViews>
  <sheetFormatPr defaultColWidth="9.140625" defaultRowHeight="15" customHeight="1" x14ac:dyDescent="0.2"/>
  <cols>
    <col min="1" max="1" width="9.140625" style="60"/>
    <col min="2" max="2" width="10" style="229" customWidth="1"/>
    <col min="3" max="6" width="14" style="229" customWidth="1"/>
    <col min="7" max="7" width="14" style="237" customWidth="1"/>
    <col min="8" max="8" width="9.28515625" style="229" customWidth="1"/>
    <col min="9" max="171" width="9.140625" style="60"/>
    <col min="172" max="172" width="50.5703125" style="60" bestFit="1" customWidth="1"/>
    <col min="173" max="187" width="9.28515625" style="60" customWidth="1"/>
    <col min="188" max="190" width="13.140625" style="60" customWidth="1"/>
    <col min="191" max="191" width="14" style="60" customWidth="1"/>
    <col min="192" max="194" width="13.140625" style="60" customWidth="1"/>
    <col min="195" max="237" width="9.140625" style="60" customWidth="1"/>
    <col min="238" max="427" width="9.140625" style="60"/>
    <col min="428" max="428" width="50.5703125" style="60" bestFit="1" customWidth="1"/>
    <col min="429" max="443" width="9.28515625" style="60" customWidth="1"/>
    <col min="444" max="446" width="13.140625" style="60" customWidth="1"/>
    <col min="447" max="447" width="14" style="60" customWidth="1"/>
    <col min="448" max="450" width="13.140625" style="60" customWidth="1"/>
    <col min="451" max="493" width="9.140625" style="60" customWidth="1"/>
    <col min="494" max="683" width="9.140625" style="60"/>
    <col min="684" max="684" width="50.5703125" style="60" bestFit="1" customWidth="1"/>
    <col min="685" max="699" width="9.28515625" style="60" customWidth="1"/>
    <col min="700" max="702" width="13.140625" style="60" customWidth="1"/>
    <col min="703" max="703" width="14" style="60" customWidth="1"/>
    <col min="704" max="706" width="13.140625" style="60" customWidth="1"/>
    <col min="707" max="749" width="9.140625" style="60" customWidth="1"/>
    <col min="750" max="939" width="9.140625" style="60"/>
    <col min="940" max="940" width="50.5703125" style="60" bestFit="1" customWidth="1"/>
    <col min="941" max="955" width="9.28515625" style="60" customWidth="1"/>
    <col min="956" max="958" width="13.140625" style="60" customWidth="1"/>
    <col min="959" max="959" width="14" style="60" customWidth="1"/>
    <col min="960" max="962" width="13.140625" style="60" customWidth="1"/>
    <col min="963" max="1005" width="9.140625" style="60" customWidth="1"/>
    <col min="1006" max="1195" width="9.140625" style="60"/>
    <col min="1196" max="1196" width="50.5703125" style="60" bestFit="1" customWidth="1"/>
    <col min="1197" max="1211" width="9.28515625" style="60" customWidth="1"/>
    <col min="1212" max="1214" width="13.140625" style="60" customWidth="1"/>
    <col min="1215" max="1215" width="14" style="60" customWidth="1"/>
    <col min="1216" max="1218" width="13.140625" style="60" customWidth="1"/>
    <col min="1219" max="1261" width="9.140625" style="60" customWidth="1"/>
    <col min="1262" max="1451" width="9.140625" style="60"/>
    <col min="1452" max="1452" width="50.5703125" style="60" bestFit="1" customWidth="1"/>
    <col min="1453" max="1467" width="9.28515625" style="60" customWidth="1"/>
    <col min="1468" max="1470" width="13.140625" style="60" customWidth="1"/>
    <col min="1471" max="1471" width="14" style="60" customWidth="1"/>
    <col min="1472" max="1474" width="13.140625" style="60" customWidth="1"/>
    <col min="1475" max="1517" width="9.140625" style="60" customWidth="1"/>
    <col min="1518" max="1707" width="9.140625" style="60"/>
    <col min="1708" max="1708" width="50.5703125" style="60" bestFit="1" customWidth="1"/>
    <col min="1709" max="1723" width="9.28515625" style="60" customWidth="1"/>
    <col min="1724" max="1726" width="13.140625" style="60" customWidth="1"/>
    <col min="1727" max="1727" width="14" style="60" customWidth="1"/>
    <col min="1728" max="1730" width="13.140625" style="60" customWidth="1"/>
    <col min="1731" max="1773" width="9.140625" style="60" customWidth="1"/>
    <col min="1774" max="1963" width="9.140625" style="60"/>
    <col min="1964" max="1964" width="50.5703125" style="60" bestFit="1" customWidth="1"/>
    <col min="1965" max="1979" width="9.28515625" style="60" customWidth="1"/>
    <col min="1980" max="1982" width="13.140625" style="60" customWidth="1"/>
    <col min="1983" max="1983" width="14" style="60" customWidth="1"/>
    <col min="1984" max="1986" width="13.140625" style="60" customWidth="1"/>
    <col min="1987" max="2029" width="9.140625" style="60" customWidth="1"/>
    <col min="2030" max="2219" width="9.140625" style="60"/>
    <col min="2220" max="2220" width="50.5703125" style="60" bestFit="1" customWidth="1"/>
    <col min="2221" max="2235" width="9.28515625" style="60" customWidth="1"/>
    <col min="2236" max="2238" width="13.140625" style="60" customWidth="1"/>
    <col min="2239" max="2239" width="14" style="60" customWidth="1"/>
    <col min="2240" max="2242" width="13.140625" style="60" customWidth="1"/>
    <col min="2243" max="2285" width="9.140625" style="60" customWidth="1"/>
    <col min="2286" max="2475" width="9.140625" style="60"/>
    <col min="2476" max="2476" width="50.5703125" style="60" bestFit="1" customWidth="1"/>
    <col min="2477" max="2491" width="9.28515625" style="60" customWidth="1"/>
    <col min="2492" max="2494" width="13.140625" style="60" customWidth="1"/>
    <col min="2495" max="2495" width="14" style="60" customWidth="1"/>
    <col min="2496" max="2498" width="13.140625" style="60" customWidth="1"/>
    <col min="2499" max="2541" width="9.140625" style="60" customWidth="1"/>
    <col min="2542" max="2731" width="9.140625" style="60"/>
    <col min="2732" max="2732" width="50.5703125" style="60" bestFit="1" customWidth="1"/>
    <col min="2733" max="2747" width="9.28515625" style="60" customWidth="1"/>
    <col min="2748" max="2750" width="13.140625" style="60" customWidth="1"/>
    <col min="2751" max="2751" width="14" style="60" customWidth="1"/>
    <col min="2752" max="2754" width="13.140625" style="60" customWidth="1"/>
    <col min="2755" max="2797" width="9.140625" style="60" customWidth="1"/>
    <col min="2798" max="2987" width="9.140625" style="60"/>
    <col min="2988" max="2988" width="50.5703125" style="60" bestFit="1" customWidth="1"/>
    <col min="2989" max="3003" width="9.28515625" style="60" customWidth="1"/>
    <col min="3004" max="3006" width="13.140625" style="60" customWidth="1"/>
    <col min="3007" max="3007" width="14" style="60" customWidth="1"/>
    <col min="3008" max="3010" width="13.140625" style="60" customWidth="1"/>
    <col min="3011" max="3053" width="9.140625" style="60" customWidth="1"/>
    <col min="3054" max="3243" width="9.140625" style="60"/>
    <col min="3244" max="3244" width="50.5703125" style="60" bestFit="1" customWidth="1"/>
    <col min="3245" max="3259" width="9.28515625" style="60" customWidth="1"/>
    <col min="3260" max="3262" width="13.140625" style="60" customWidth="1"/>
    <col min="3263" max="3263" width="14" style="60" customWidth="1"/>
    <col min="3264" max="3266" width="13.140625" style="60" customWidth="1"/>
    <col min="3267" max="3309" width="9.140625" style="60" customWidth="1"/>
    <col min="3310" max="3499" width="9.140625" style="60"/>
    <col min="3500" max="3500" width="50.5703125" style="60" bestFit="1" customWidth="1"/>
    <col min="3501" max="3515" width="9.28515625" style="60" customWidth="1"/>
    <col min="3516" max="3518" width="13.140625" style="60" customWidth="1"/>
    <col min="3519" max="3519" width="14" style="60" customWidth="1"/>
    <col min="3520" max="3522" width="13.140625" style="60" customWidth="1"/>
    <col min="3523" max="3565" width="9.140625" style="60" customWidth="1"/>
    <col min="3566" max="3755" width="9.140625" style="60"/>
    <col min="3756" max="3756" width="50.5703125" style="60" bestFit="1" customWidth="1"/>
    <col min="3757" max="3771" width="9.28515625" style="60" customWidth="1"/>
    <col min="3772" max="3774" width="13.140625" style="60" customWidth="1"/>
    <col min="3775" max="3775" width="14" style="60" customWidth="1"/>
    <col min="3776" max="3778" width="13.140625" style="60" customWidth="1"/>
    <col min="3779" max="3821" width="9.140625" style="60" customWidth="1"/>
    <col min="3822" max="4011" width="9.140625" style="60"/>
    <col min="4012" max="4012" width="50.5703125" style="60" bestFit="1" customWidth="1"/>
    <col min="4013" max="4027" width="9.28515625" style="60" customWidth="1"/>
    <col min="4028" max="4030" width="13.140625" style="60" customWidth="1"/>
    <col min="4031" max="4031" width="14" style="60" customWidth="1"/>
    <col min="4032" max="4034" width="13.140625" style="60" customWidth="1"/>
    <col min="4035" max="4077" width="9.140625" style="60" customWidth="1"/>
    <col min="4078" max="4267" width="9.140625" style="60"/>
    <col min="4268" max="4268" width="50.5703125" style="60" bestFit="1" customWidth="1"/>
    <col min="4269" max="4283" width="9.28515625" style="60" customWidth="1"/>
    <col min="4284" max="4286" width="13.140625" style="60" customWidth="1"/>
    <col min="4287" max="4287" width="14" style="60" customWidth="1"/>
    <col min="4288" max="4290" width="13.140625" style="60" customWidth="1"/>
    <col min="4291" max="4333" width="9.140625" style="60" customWidth="1"/>
    <col min="4334" max="4523" width="9.140625" style="60"/>
    <col min="4524" max="4524" width="50.5703125" style="60" bestFit="1" customWidth="1"/>
    <col min="4525" max="4539" width="9.28515625" style="60" customWidth="1"/>
    <col min="4540" max="4542" width="13.140625" style="60" customWidth="1"/>
    <col min="4543" max="4543" width="14" style="60" customWidth="1"/>
    <col min="4544" max="4546" width="13.140625" style="60" customWidth="1"/>
    <col min="4547" max="4589" width="9.140625" style="60" customWidth="1"/>
    <col min="4590" max="4779" width="9.140625" style="60"/>
    <col min="4780" max="4780" width="50.5703125" style="60" bestFit="1" customWidth="1"/>
    <col min="4781" max="4795" width="9.28515625" style="60" customWidth="1"/>
    <col min="4796" max="4798" width="13.140625" style="60" customWidth="1"/>
    <col min="4799" max="4799" width="14" style="60" customWidth="1"/>
    <col min="4800" max="4802" width="13.140625" style="60" customWidth="1"/>
    <col min="4803" max="4845" width="9.140625" style="60" customWidth="1"/>
    <col min="4846" max="5035" width="9.140625" style="60"/>
    <col min="5036" max="5036" width="50.5703125" style="60" bestFit="1" customWidth="1"/>
    <col min="5037" max="5051" width="9.28515625" style="60" customWidth="1"/>
    <col min="5052" max="5054" width="13.140625" style="60" customWidth="1"/>
    <col min="5055" max="5055" width="14" style="60" customWidth="1"/>
    <col min="5056" max="5058" width="13.140625" style="60" customWidth="1"/>
    <col min="5059" max="5101" width="9.140625" style="60" customWidth="1"/>
    <col min="5102" max="5291" width="9.140625" style="60"/>
    <col min="5292" max="5292" width="50.5703125" style="60" bestFit="1" customWidth="1"/>
    <col min="5293" max="5307" width="9.28515625" style="60" customWidth="1"/>
    <col min="5308" max="5310" width="13.140625" style="60" customWidth="1"/>
    <col min="5311" max="5311" width="14" style="60" customWidth="1"/>
    <col min="5312" max="5314" width="13.140625" style="60" customWidth="1"/>
    <col min="5315" max="5357" width="9.140625" style="60" customWidth="1"/>
    <col min="5358" max="5547" width="9.140625" style="60"/>
    <col min="5548" max="5548" width="50.5703125" style="60" bestFit="1" customWidth="1"/>
    <col min="5549" max="5563" width="9.28515625" style="60" customWidth="1"/>
    <col min="5564" max="5566" width="13.140625" style="60" customWidth="1"/>
    <col min="5567" max="5567" width="14" style="60" customWidth="1"/>
    <col min="5568" max="5570" width="13.140625" style="60" customWidth="1"/>
    <col min="5571" max="5613" width="9.140625" style="60" customWidth="1"/>
    <col min="5614" max="5803" width="9.140625" style="60"/>
    <col min="5804" max="5804" width="50.5703125" style="60" bestFit="1" customWidth="1"/>
    <col min="5805" max="5819" width="9.28515625" style="60" customWidth="1"/>
    <col min="5820" max="5822" width="13.140625" style="60" customWidth="1"/>
    <col min="5823" max="5823" width="14" style="60" customWidth="1"/>
    <col min="5824" max="5826" width="13.140625" style="60" customWidth="1"/>
    <col min="5827" max="5869" width="9.140625" style="60" customWidth="1"/>
    <col min="5870" max="6059" width="9.140625" style="60"/>
    <col min="6060" max="6060" width="50.5703125" style="60" bestFit="1" customWidth="1"/>
    <col min="6061" max="6075" width="9.28515625" style="60" customWidth="1"/>
    <col min="6076" max="6078" width="13.140625" style="60" customWidth="1"/>
    <col min="6079" max="6079" width="14" style="60" customWidth="1"/>
    <col min="6080" max="6082" width="13.140625" style="60" customWidth="1"/>
    <col min="6083" max="6125" width="9.140625" style="60" customWidth="1"/>
    <col min="6126" max="6315" width="9.140625" style="60"/>
    <col min="6316" max="6316" width="50.5703125" style="60" bestFit="1" customWidth="1"/>
    <col min="6317" max="6331" width="9.28515625" style="60" customWidth="1"/>
    <col min="6332" max="6334" width="13.140625" style="60" customWidth="1"/>
    <col min="6335" max="6335" width="14" style="60" customWidth="1"/>
    <col min="6336" max="6338" width="13.140625" style="60" customWidth="1"/>
    <col min="6339" max="6381" width="9.140625" style="60" customWidth="1"/>
    <col min="6382" max="6571" width="9.140625" style="60"/>
    <col min="6572" max="6572" width="50.5703125" style="60" bestFit="1" customWidth="1"/>
    <col min="6573" max="6587" width="9.28515625" style="60" customWidth="1"/>
    <col min="6588" max="6590" width="13.140625" style="60" customWidth="1"/>
    <col min="6591" max="6591" width="14" style="60" customWidth="1"/>
    <col min="6592" max="6594" width="13.140625" style="60" customWidth="1"/>
    <col min="6595" max="6637" width="9.140625" style="60" customWidth="1"/>
    <col min="6638" max="6827" width="9.140625" style="60"/>
    <col min="6828" max="6828" width="50.5703125" style="60" bestFit="1" customWidth="1"/>
    <col min="6829" max="6843" width="9.28515625" style="60" customWidth="1"/>
    <col min="6844" max="6846" width="13.140625" style="60" customWidth="1"/>
    <col min="6847" max="6847" width="14" style="60" customWidth="1"/>
    <col min="6848" max="6850" width="13.140625" style="60" customWidth="1"/>
    <col min="6851" max="6893" width="9.140625" style="60" customWidth="1"/>
    <col min="6894" max="7083" width="9.140625" style="60"/>
    <col min="7084" max="7084" width="50.5703125" style="60" bestFit="1" customWidth="1"/>
    <col min="7085" max="7099" width="9.28515625" style="60" customWidth="1"/>
    <col min="7100" max="7102" width="13.140625" style="60" customWidth="1"/>
    <col min="7103" max="7103" width="14" style="60" customWidth="1"/>
    <col min="7104" max="7106" width="13.140625" style="60" customWidth="1"/>
    <col min="7107" max="7149" width="9.140625" style="60" customWidth="1"/>
    <col min="7150" max="7339" width="9.140625" style="60"/>
    <col min="7340" max="7340" width="50.5703125" style="60" bestFit="1" customWidth="1"/>
    <col min="7341" max="7355" width="9.28515625" style="60" customWidth="1"/>
    <col min="7356" max="7358" width="13.140625" style="60" customWidth="1"/>
    <col min="7359" max="7359" width="14" style="60" customWidth="1"/>
    <col min="7360" max="7362" width="13.140625" style="60" customWidth="1"/>
    <col min="7363" max="7405" width="9.140625" style="60" customWidth="1"/>
    <col min="7406" max="7595" width="9.140625" style="60"/>
    <col min="7596" max="7596" width="50.5703125" style="60" bestFit="1" customWidth="1"/>
    <col min="7597" max="7611" width="9.28515625" style="60" customWidth="1"/>
    <col min="7612" max="7614" width="13.140625" style="60" customWidth="1"/>
    <col min="7615" max="7615" width="14" style="60" customWidth="1"/>
    <col min="7616" max="7618" width="13.140625" style="60" customWidth="1"/>
    <col min="7619" max="7661" width="9.140625" style="60" customWidth="1"/>
    <col min="7662" max="7851" width="9.140625" style="60"/>
    <col min="7852" max="7852" width="50.5703125" style="60" bestFit="1" customWidth="1"/>
    <col min="7853" max="7867" width="9.28515625" style="60" customWidth="1"/>
    <col min="7868" max="7870" width="13.140625" style="60" customWidth="1"/>
    <col min="7871" max="7871" width="14" style="60" customWidth="1"/>
    <col min="7872" max="7874" width="13.140625" style="60" customWidth="1"/>
    <col min="7875" max="7917" width="9.140625" style="60" customWidth="1"/>
    <col min="7918" max="8107" width="9.140625" style="60"/>
    <col min="8108" max="8108" width="50.5703125" style="60" bestFit="1" customWidth="1"/>
    <col min="8109" max="8123" width="9.28515625" style="60" customWidth="1"/>
    <col min="8124" max="8126" width="13.140625" style="60" customWidth="1"/>
    <col min="8127" max="8127" width="14" style="60" customWidth="1"/>
    <col min="8128" max="8130" width="13.140625" style="60" customWidth="1"/>
    <col min="8131" max="8173" width="9.140625" style="60" customWidth="1"/>
    <col min="8174" max="8363" width="9.140625" style="60"/>
    <col min="8364" max="8364" width="50.5703125" style="60" bestFit="1" customWidth="1"/>
    <col min="8365" max="8379" width="9.28515625" style="60" customWidth="1"/>
    <col min="8380" max="8382" width="13.140625" style="60" customWidth="1"/>
    <col min="8383" max="8383" width="14" style="60" customWidth="1"/>
    <col min="8384" max="8386" width="13.140625" style="60" customWidth="1"/>
    <col min="8387" max="8429" width="9.140625" style="60" customWidth="1"/>
    <col min="8430" max="8619" width="9.140625" style="60"/>
    <col min="8620" max="8620" width="50.5703125" style="60" bestFit="1" customWidth="1"/>
    <col min="8621" max="8635" width="9.28515625" style="60" customWidth="1"/>
    <col min="8636" max="8638" width="13.140625" style="60" customWidth="1"/>
    <col min="8639" max="8639" width="14" style="60" customWidth="1"/>
    <col min="8640" max="8642" width="13.140625" style="60" customWidth="1"/>
    <col min="8643" max="8685" width="9.140625" style="60" customWidth="1"/>
    <col min="8686" max="8875" width="9.140625" style="60"/>
    <col min="8876" max="8876" width="50.5703125" style="60" bestFit="1" customWidth="1"/>
    <col min="8877" max="8891" width="9.28515625" style="60" customWidth="1"/>
    <col min="8892" max="8894" width="13.140625" style="60" customWidth="1"/>
    <col min="8895" max="8895" width="14" style="60" customWidth="1"/>
    <col min="8896" max="8898" width="13.140625" style="60" customWidth="1"/>
    <col min="8899" max="8941" width="9.140625" style="60" customWidth="1"/>
    <col min="8942" max="9131" width="9.140625" style="60"/>
    <col min="9132" max="9132" width="50.5703125" style="60" bestFit="1" customWidth="1"/>
    <col min="9133" max="9147" width="9.28515625" style="60" customWidth="1"/>
    <col min="9148" max="9150" width="13.140625" style="60" customWidth="1"/>
    <col min="9151" max="9151" width="14" style="60" customWidth="1"/>
    <col min="9152" max="9154" width="13.140625" style="60" customWidth="1"/>
    <col min="9155" max="9197" width="9.140625" style="60" customWidth="1"/>
    <col min="9198" max="9387" width="9.140625" style="60"/>
    <col min="9388" max="9388" width="50.5703125" style="60" bestFit="1" customWidth="1"/>
    <col min="9389" max="9403" width="9.28515625" style="60" customWidth="1"/>
    <col min="9404" max="9406" width="13.140625" style="60" customWidth="1"/>
    <col min="9407" max="9407" width="14" style="60" customWidth="1"/>
    <col min="9408" max="9410" width="13.140625" style="60" customWidth="1"/>
    <col min="9411" max="9453" width="9.140625" style="60" customWidth="1"/>
    <col min="9454" max="9643" width="9.140625" style="60"/>
    <col min="9644" max="9644" width="50.5703125" style="60" bestFit="1" customWidth="1"/>
    <col min="9645" max="9659" width="9.28515625" style="60" customWidth="1"/>
    <col min="9660" max="9662" width="13.140625" style="60" customWidth="1"/>
    <col min="9663" max="9663" width="14" style="60" customWidth="1"/>
    <col min="9664" max="9666" width="13.140625" style="60" customWidth="1"/>
    <col min="9667" max="9709" width="9.140625" style="60" customWidth="1"/>
    <col min="9710" max="9899" width="9.140625" style="60"/>
    <col min="9900" max="9900" width="50.5703125" style="60" bestFit="1" customWidth="1"/>
    <col min="9901" max="9915" width="9.28515625" style="60" customWidth="1"/>
    <col min="9916" max="9918" width="13.140625" style="60" customWidth="1"/>
    <col min="9919" max="9919" width="14" style="60" customWidth="1"/>
    <col min="9920" max="9922" width="13.140625" style="60" customWidth="1"/>
    <col min="9923" max="9965" width="9.140625" style="60" customWidth="1"/>
    <col min="9966" max="10155" width="9.140625" style="60"/>
    <col min="10156" max="10156" width="50.5703125" style="60" bestFit="1" customWidth="1"/>
    <col min="10157" max="10171" width="9.28515625" style="60" customWidth="1"/>
    <col min="10172" max="10174" width="13.140625" style="60" customWidth="1"/>
    <col min="10175" max="10175" width="14" style="60" customWidth="1"/>
    <col min="10176" max="10178" width="13.140625" style="60" customWidth="1"/>
    <col min="10179" max="10221" width="9.140625" style="60" customWidth="1"/>
    <col min="10222" max="10411" width="9.140625" style="60"/>
    <col min="10412" max="10412" width="50.5703125" style="60" bestFit="1" customWidth="1"/>
    <col min="10413" max="10427" width="9.28515625" style="60" customWidth="1"/>
    <col min="10428" max="10430" width="13.140625" style="60" customWidth="1"/>
    <col min="10431" max="10431" width="14" style="60" customWidth="1"/>
    <col min="10432" max="10434" width="13.140625" style="60" customWidth="1"/>
    <col min="10435" max="10477" width="9.140625" style="60" customWidth="1"/>
    <col min="10478" max="10667" width="9.140625" style="60"/>
    <col min="10668" max="10668" width="50.5703125" style="60" bestFit="1" customWidth="1"/>
    <col min="10669" max="10683" width="9.28515625" style="60" customWidth="1"/>
    <col min="10684" max="10686" width="13.140625" style="60" customWidth="1"/>
    <col min="10687" max="10687" width="14" style="60" customWidth="1"/>
    <col min="10688" max="10690" width="13.140625" style="60" customWidth="1"/>
    <col min="10691" max="10733" width="9.140625" style="60" customWidth="1"/>
    <col min="10734" max="10923" width="9.140625" style="60"/>
    <col min="10924" max="10924" width="50.5703125" style="60" bestFit="1" customWidth="1"/>
    <col min="10925" max="10939" width="9.28515625" style="60" customWidth="1"/>
    <col min="10940" max="10942" width="13.140625" style="60" customWidth="1"/>
    <col min="10943" max="10943" width="14" style="60" customWidth="1"/>
    <col min="10944" max="10946" width="13.140625" style="60" customWidth="1"/>
    <col min="10947" max="10989" width="9.140625" style="60" customWidth="1"/>
    <col min="10990" max="11179" width="9.140625" style="60"/>
    <col min="11180" max="11180" width="50.5703125" style="60" bestFit="1" customWidth="1"/>
    <col min="11181" max="11195" width="9.28515625" style="60" customWidth="1"/>
    <col min="11196" max="11198" width="13.140625" style="60" customWidth="1"/>
    <col min="11199" max="11199" width="14" style="60" customWidth="1"/>
    <col min="11200" max="11202" width="13.140625" style="60" customWidth="1"/>
    <col min="11203" max="11245" width="9.140625" style="60" customWidth="1"/>
    <col min="11246" max="11435" width="9.140625" style="60"/>
    <col min="11436" max="11436" width="50.5703125" style="60" bestFit="1" customWidth="1"/>
    <col min="11437" max="11451" width="9.28515625" style="60" customWidth="1"/>
    <col min="11452" max="11454" width="13.140625" style="60" customWidth="1"/>
    <col min="11455" max="11455" width="14" style="60" customWidth="1"/>
    <col min="11456" max="11458" width="13.140625" style="60" customWidth="1"/>
    <col min="11459" max="11501" width="9.140625" style="60" customWidth="1"/>
    <col min="11502" max="11691" width="9.140625" style="60"/>
    <col min="11692" max="11692" width="50.5703125" style="60" bestFit="1" customWidth="1"/>
    <col min="11693" max="11707" width="9.28515625" style="60" customWidth="1"/>
    <col min="11708" max="11710" width="13.140625" style="60" customWidth="1"/>
    <col min="11711" max="11711" width="14" style="60" customWidth="1"/>
    <col min="11712" max="11714" width="13.140625" style="60" customWidth="1"/>
    <col min="11715" max="11757" width="9.140625" style="60" customWidth="1"/>
    <col min="11758" max="11947" width="9.140625" style="60"/>
    <col min="11948" max="11948" width="50.5703125" style="60" bestFit="1" customWidth="1"/>
    <col min="11949" max="11963" width="9.28515625" style="60" customWidth="1"/>
    <col min="11964" max="11966" width="13.140625" style="60" customWidth="1"/>
    <col min="11967" max="11967" width="14" style="60" customWidth="1"/>
    <col min="11968" max="11970" width="13.140625" style="60" customWidth="1"/>
    <col min="11971" max="12013" width="9.140625" style="60" customWidth="1"/>
    <col min="12014" max="12203" width="9.140625" style="60"/>
    <col min="12204" max="12204" width="50.5703125" style="60" bestFit="1" customWidth="1"/>
    <col min="12205" max="12219" width="9.28515625" style="60" customWidth="1"/>
    <col min="12220" max="12222" width="13.140625" style="60" customWidth="1"/>
    <col min="12223" max="12223" width="14" style="60" customWidth="1"/>
    <col min="12224" max="12226" width="13.140625" style="60" customWidth="1"/>
    <col min="12227" max="12269" width="9.140625" style="60" customWidth="1"/>
    <col min="12270" max="12459" width="9.140625" style="60"/>
    <col min="12460" max="12460" width="50.5703125" style="60" bestFit="1" customWidth="1"/>
    <col min="12461" max="12475" width="9.28515625" style="60" customWidth="1"/>
    <col min="12476" max="12478" width="13.140625" style="60" customWidth="1"/>
    <col min="12479" max="12479" width="14" style="60" customWidth="1"/>
    <col min="12480" max="12482" width="13.140625" style="60" customWidth="1"/>
    <col min="12483" max="12525" width="9.140625" style="60" customWidth="1"/>
    <col min="12526" max="12715" width="9.140625" style="60"/>
    <col min="12716" max="12716" width="50.5703125" style="60" bestFit="1" customWidth="1"/>
    <col min="12717" max="12731" width="9.28515625" style="60" customWidth="1"/>
    <col min="12732" max="12734" width="13.140625" style="60" customWidth="1"/>
    <col min="12735" max="12735" width="14" style="60" customWidth="1"/>
    <col min="12736" max="12738" width="13.140625" style="60" customWidth="1"/>
    <col min="12739" max="12781" width="9.140625" style="60" customWidth="1"/>
    <col min="12782" max="12971" width="9.140625" style="60"/>
    <col min="12972" max="12972" width="50.5703125" style="60" bestFit="1" customWidth="1"/>
    <col min="12973" max="12987" width="9.28515625" style="60" customWidth="1"/>
    <col min="12988" max="12990" width="13.140625" style="60" customWidth="1"/>
    <col min="12991" max="12991" width="14" style="60" customWidth="1"/>
    <col min="12992" max="12994" width="13.140625" style="60" customWidth="1"/>
    <col min="12995" max="13037" width="9.140625" style="60" customWidth="1"/>
    <col min="13038" max="13227" width="9.140625" style="60"/>
    <col min="13228" max="13228" width="50.5703125" style="60" bestFit="1" customWidth="1"/>
    <col min="13229" max="13243" width="9.28515625" style="60" customWidth="1"/>
    <col min="13244" max="13246" width="13.140625" style="60" customWidth="1"/>
    <col min="13247" max="13247" width="14" style="60" customWidth="1"/>
    <col min="13248" max="13250" width="13.140625" style="60" customWidth="1"/>
    <col min="13251" max="13293" width="9.140625" style="60" customWidth="1"/>
    <col min="13294" max="13483" width="9.140625" style="60"/>
    <col min="13484" max="13484" width="50.5703125" style="60" bestFit="1" customWidth="1"/>
    <col min="13485" max="13499" width="9.28515625" style="60" customWidth="1"/>
    <col min="13500" max="13502" width="13.140625" style="60" customWidth="1"/>
    <col min="13503" max="13503" width="14" style="60" customWidth="1"/>
    <col min="13504" max="13506" width="13.140625" style="60" customWidth="1"/>
    <col min="13507" max="13549" width="9.140625" style="60" customWidth="1"/>
    <col min="13550" max="13739" width="9.140625" style="60"/>
    <col min="13740" max="13740" width="50.5703125" style="60" bestFit="1" customWidth="1"/>
    <col min="13741" max="13755" width="9.28515625" style="60" customWidth="1"/>
    <col min="13756" max="13758" width="13.140625" style="60" customWidth="1"/>
    <col min="13759" max="13759" width="14" style="60" customWidth="1"/>
    <col min="13760" max="13762" width="13.140625" style="60" customWidth="1"/>
    <col min="13763" max="13805" width="9.140625" style="60" customWidth="1"/>
    <col min="13806" max="13995" width="9.140625" style="60"/>
    <col min="13996" max="13996" width="50.5703125" style="60" bestFit="1" customWidth="1"/>
    <col min="13997" max="14011" width="9.28515625" style="60" customWidth="1"/>
    <col min="14012" max="14014" width="13.140625" style="60" customWidth="1"/>
    <col min="14015" max="14015" width="14" style="60" customWidth="1"/>
    <col min="14016" max="14018" width="13.140625" style="60" customWidth="1"/>
    <col min="14019" max="14061" width="9.140625" style="60" customWidth="1"/>
    <col min="14062" max="14251" width="9.140625" style="60"/>
    <col min="14252" max="14252" width="50.5703125" style="60" bestFit="1" customWidth="1"/>
    <col min="14253" max="14267" width="9.28515625" style="60" customWidth="1"/>
    <col min="14268" max="14270" width="13.140625" style="60" customWidth="1"/>
    <col min="14271" max="14271" width="14" style="60" customWidth="1"/>
    <col min="14272" max="14274" width="13.140625" style="60" customWidth="1"/>
    <col min="14275" max="14317" width="9.140625" style="60" customWidth="1"/>
    <col min="14318" max="14507" width="9.140625" style="60"/>
    <col min="14508" max="14508" width="50.5703125" style="60" bestFit="1" customWidth="1"/>
    <col min="14509" max="14523" width="9.28515625" style="60" customWidth="1"/>
    <col min="14524" max="14526" width="13.140625" style="60" customWidth="1"/>
    <col min="14527" max="14527" width="14" style="60" customWidth="1"/>
    <col min="14528" max="14530" width="13.140625" style="60" customWidth="1"/>
    <col min="14531" max="14573" width="9.140625" style="60" customWidth="1"/>
    <col min="14574" max="14763" width="9.140625" style="60"/>
    <col min="14764" max="14764" width="50.5703125" style="60" bestFit="1" customWidth="1"/>
    <col min="14765" max="14779" width="9.28515625" style="60" customWidth="1"/>
    <col min="14780" max="14782" width="13.140625" style="60" customWidth="1"/>
    <col min="14783" max="14783" width="14" style="60" customWidth="1"/>
    <col min="14784" max="14786" width="13.140625" style="60" customWidth="1"/>
    <col min="14787" max="14829" width="9.140625" style="60" customWidth="1"/>
    <col min="14830" max="15019" width="9.140625" style="60"/>
    <col min="15020" max="15020" width="50.5703125" style="60" bestFit="1" customWidth="1"/>
    <col min="15021" max="15035" width="9.28515625" style="60" customWidth="1"/>
    <col min="15036" max="15038" width="13.140625" style="60" customWidth="1"/>
    <col min="15039" max="15039" width="14" style="60" customWidth="1"/>
    <col min="15040" max="15042" width="13.140625" style="60" customWidth="1"/>
    <col min="15043" max="15085" width="9.140625" style="60" customWidth="1"/>
    <col min="15086" max="15275" width="9.140625" style="60"/>
    <col min="15276" max="15276" width="50.5703125" style="60" bestFit="1" customWidth="1"/>
    <col min="15277" max="15291" width="9.28515625" style="60" customWidth="1"/>
    <col min="15292" max="15294" width="13.140625" style="60" customWidth="1"/>
    <col min="15295" max="15295" width="14" style="60" customWidth="1"/>
    <col min="15296" max="15298" width="13.140625" style="60" customWidth="1"/>
    <col min="15299" max="15341" width="9.140625" style="60" customWidth="1"/>
    <col min="15342" max="15531" width="9.140625" style="60"/>
    <col min="15532" max="15532" width="50.5703125" style="60" bestFit="1" customWidth="1"/>
    <col min="15533" max="15547" width="9.28515625" style="60" customWidth="1"/>
    <col min="15548" max="15550" width="13.140625" style="60" customWidth="1"/>
    <col min="15551" max="15551" width="14" style="60" customWidth="1"/>
    <col min="15552" max="15554" width="13.140625" style="60" customWidth="1"/>
    <col min="15555" max="15597" width="9.140625" style="60" customWidth="1"/>
    <col min="15598" max="15787" width="9.140625" style="60"/>
    <col min="15788" max="15788" width="50.5703125" style="60" bestFit="1" customWidth="1"/>
    <col min="15789" max="15803" width="9.28515625" style="60" customWidth="1"/>
    <col min="15804" max="15806" width="13.140625" style="60" customWidth="1"/>
    <col min="15807" max="15807" width="14" style="60" customWidth="1"/>
    <col min="15808" max="15810" width="13.140625" style="60" customWidth="1"/>
    <col min="15811" max="15853" width="9.140625" style="60" customWidth="1"/>
    <col min="15854" max="16043" width="9.140625" style="60"/>
    <col min="16044" max="16044" width="50.5703125" style="60" bestFit="1" customWidth="1"/>
    <col min="16045" max="16059" width="9.28515625" style="60" customWidth="1"/>
    <col min="16060" max="16062" width="13.140625" style="60" customWidth="1"/>
    <col min="16063" max="16063" width="14" style="60" customWidth="1"/>
    <col min="16064" max="16066" width="13.140625" style="60" customWidth="1"/>
    <col min="16067" max="16109" width="9.140625" style="60" customWidth="1"/>
    <col min="16110" max="16384" width="9.140625" style="60"/>
  </cols>
  <sheetData>
    <row r="2" spans="2:15" s="59" customFormat="1" ht="15" customHeight="1" x14ac:dyDescent="0.25">
      <c r="B2" s="221" t="s">
        <v>2496</v>
      </c>
      <c r="C2" s="222"/>
      <c r="D2" s="222"/>
      <c r="E2" s="222"/>
      <c r="F2" s="222"/>
      <c r="G2" s="222"/>
      <c r="H2" s="223"/>
    </row>
    <row r="3" spans="2:15" s="59" customFormat="1" ht="15" customHeight="1" x14ac:dyDescent="0.2">
      <c r="B3" s="266" t="s">
        <v>2384</v>
      </c>
      <c r="C3" s="222"/>
      <c r="D3" s="222"/>
      <c r="E3" s="222"/>
      <c r="F3" s="222"/>
      <c r="G3" s="222"/>
      <c r="H3" s="223"/>
    </row>
    <row r="4" spans="2:15" s="59" customFormat="1" ht="15" customHeight="1" x14ac:dyDescent="0.2">
      <c r="B4" s="226"/>
      <c r="C4" s="226"/>
      <c r="D4" s="226"/>
      <c r="E4" s="226"/>
      <c r="F4" s="226"/>
      <c r="G4" s="227"/>
      <c r="H4" s="223"/>
    </row>
    <row r="5" spans="2:15" ht="45" x14ac:dyDescent="0.2">
      <c r="B5" s="249" t="s">
        <v>2286</v>
      </c>
      <c r="C5" s="249" t="s">
        <v>2385</v>
      </c>
      <c r="D5" s="249" t="s">
        <v>2386</v>
      </c>
      <c r="E5" s="249" t="s">
        <v>2387</v>
      </c>
      <c r="F5" s="249" t="s">
        <v>2388</v>
      </c>
      <c r="G5" s="249" t="s">
        <v>2389</v>
      </c>
    </row>
    <row r="6" spans="2:15" s="62" customFormat="1" ht="15" customHeight="1" x14ac:dyDescent="0.2">
      <c r="B6" s="267" t="s">
        <v>2297</v>
      </c>
      <c r="C6" s="298">
        <v>19.951390616619392</v>
      </c>
      <c r="D6" s="298"/>
      <c r="E6" s="298"/>
      <c r="F6" s="298">
        <v>0.40356586618791646</v>
      </c>
      <c r="G6" s="298">
        <v>79.645043517192676</v>
      </c>
      <c r="H6" s="250"/>
      <c r="K6" s="305"/>
      <c r="L6" s="305"/>
      <c r="M6" s="305"/>
      <c r="N6" s="305"/>
      <c r="O6" s="305"/>
    </row>
    <row r="7" spans="2:15" ht="15" customHeight="1" x14ac:dyDescent="0.2">
      <c r="B7" s="267" t="s">
        <v>2298</v>
      </c>
      <c r="C7" s="298">
        <v>22.026192828548549</v>
      </c>
      <c r="D7" s="298"/>
      <c r="E7" s="298"/>
      <c r="F7" s="298">
        <v>0.32616809344474101</v>
      </c>
      <c r="G7" s="298">
        <v>77.647639078006719</v>
      </c>
      <c r="H7" s="255"/>
      <c r="K7" s="305"/>
      <c r="L7" s="305"/>
      <c r="M7" s="305"/>
      <c r="N7" s="305"/>
      <c r="O7" s="305"/>
    </row>
    <row r="8" spans="2:15" ht="15" customHeight="1" x14ac:dyDescent="0.2">
      <c r="B8" s="267" t="s">
        <v>2299</v>
      </c>
      <c r="C8" s="298">
        <v>32.126058088273076</v>
      </c>
      <c r="D8" s="298"/>
      <c r="E8" s="298"/>
      <c r="F8" s="298">
        <v>0.25784157386262568</v>
      </c>
      <c r="G8" s="298">
        <v>67.616100337864296</v>
      </c>
      <c r="H8" s="255"/>
      <c r="K8" s="305"/>
      <c r="L8" s="305"/>
      <c r="M8" s="305"/>
      <c r="N8" s="305"/>
      <c r="O8" s="305"/>
    </row>
    <row r="9" spans="2:15" ht="15" customHeight="1" x14ac:dyDescent="0.2">
      <c r="B9" s="267" t="s">
        <v>10</v>
      </c>
      <c r="C9" s="298">
        <v>31.93802322069396</v>
      </c>
      <c r="D9" s="298"/>
      <c r="E9" s="298"/>
      <c r="F9" s="298">
        <v>0.23085644083606946</v>
      </c>
      <c r="G9" s="298">
        <v>67.831120338469972</v>
      </c>
      <c r="H9" s="255"/>
      <c r="K9" s="305"/>
      <c r="L9" s="305"/>
      <c r="M9" s="305"/>
      <c r="N9" s="305"/>
      <c r="O9" s="305"/>
    </row>
    <row r="10" spans="2:15" ht="15" customHeight="1" x14ac:dyDescent="0.2">
      <c r="B10" s="267" t="s">
        <v>11</v>
      </c>
      <c r="C10" s="298">
        <v>29.010487485478535</v>
      </c>
      <c r="D10" s="298"/>
      <c r="E10" s="298"/>
      <c r="F10" s="298">
        <v>0.22426437938748867</v>
      </c>
      <c r="G10" s="298">
        <v>70.765248135133973</v>
      </c>
      <c r="H10" s="255"/>
      <c r="K10" s="305"/>
      <c r="L10" s="305"/>
      <c r="M10" s="305"/>
      <c r="N10" s="305"/>
      <c r="O10" s="305"/>
    </row>
    <row r="11" spans="2:15" ht="15" customHeight="1" x14ac:dyDescent="0.2">
      <c r="B11" s="267" t="s">
        <v>12</v>
      </c>
      <c r="C11" s="298">
        <v>25.296770884314597</v>
      </c>
      <c r="D11" s="298"/>
      <c r="E11" s="298"/>
      <c r="F11" s="298">
        <v>0.40618011557747002</v>
      </c>
      <c r="G11" s="298">
        <v>74.417796299753263</v>
      </c>
      <c r="H11" s="255"/>
      <c r="K11" s="305"/>
      <c r="L11" s="305"/>
      <c r="M11" s="305"/>
      <c r="N11" s="305"/>
      <c r="O11" s="305"/>
    </row>
    <row r="12" spans="2:15" ht="15" customHeight="1" x14ac:dyDescent="0.2">
      <c r="B12" s="267" t="s">
        <v>13</v>
      </c>
      <c r="C12" s="298">
        <v>23.581524705284099</v>
      </c>
      <c r="D12" s="298">
        <v>21.465589941845899</v>
      </c>
      <c r="E12" s="298">
        <v>54.8499339998517</v>
      </c>
      <c r="F12" s="298">
        <v>0.10295135301833401</v>
      </c>
      <c r="G12" s="298"/>
      <c r="H12" s="255"/>
      <c r="K12" s="305"/>
      <c r="L12" s="305"/>
      <c r="M12" s="305"/>
      <c r="N12" s="305"/>
      <c r="O12" s="305"/>
    </row>
    <row r="13" spans="2:15" ht="15" customHeight="1" x14ac:dyDescent="0.2">
      <c r="B13" s="267" t="s">
        <v>14</v>
      </c>
      <c r="C13" s="298">
        <v>23.641509233142898</v>
      </c>
      <c r="D13" s="298">
        <v>19.625863152159301</v>
      </c>
      <c r="E13" s="298">
        <v>56.618149349427703</v>
      </c>
      <c r="F13" s="298">
        <v>0.11447826527010399</v>
      </c>
      <c r="G13" s="298"/>
      <c r="H13" s="255"/>
      <c r="K13" s="305"/>
      <c r="L13" s="305"/>
      <c r="M13" s="305"/>
      <c r="N13" s="305"/>
      <c r="O13" s="305"/>
    </row>
    <row r="14" spans="2:15" ht="15" customHeight="1" x14ac:dyDescent="0.2">
      <c r="B14" s="267" t="s">
        <v>15</v>
      </c>
      <c r="C14" s="298">
        <v>25.0107461342098</v>
      </c>
      <c r="D14" s="298">
        <v>18.1012569825747</v>
      </c>
      <c r="E14" s="298">
        <v>56.785984980858494</v>
      </c>
      <c r="F14" s="298">
        <v>0.10201190235705901</v>
      </c>
      <c r="G14" s="298"/>
      <c r="H14" s="255"/>
      <c r="K14" s="305"/>
      <c r="L14" s="305"/>
      <c r="M14" s="305"/>
      <c r="N14" s="305"/>
      <c r="O14" s="305"/>
    </row>
    <row r="15" spans="2:15" ht="15" customHeight="1" x14ac:dyDescent="0.2">
      <c r="B15" s="267" t="s">
        <v>16</v>
      </c>
      <c r="C15" s="298">
        <v>27.923008515831498</v>
      </c>
      <c r="D15" s="298">
        <v>17.023591167798401</v>
      </c>
      <c r="E15" s="298">
        <v>54.951521602301497</v>
      </c>
      <c r="F15" s="298">
        <v>0.101878714068649</v>
      </c>
      <c r="G15" s="298"/>
      <c r="H15" s="255"/>
      <c r="K15" s="305"/>
      <c r="L15" s="305"/>
      <c r="M15" s="305"/>
      <c r="N15" s="305"/>
      <c r="O15" s="305"/>
    </row>
    <row r="16" spans="2:15" ht="15" customHeight="1" x14ac:dyDescent="0.2">
      <c r="B16" s="267" t="s">
        <v>119</v>
      </c>
      <c r="C16" s="298">
        <v>31.641764937541598</v>
      </c>
      <c r="D16" s="298">
        <v>14.8565682343242</v>
      </c>
      <c r="E16" s="298">
        <v>53.399231164930605</v>
      </c>
      <c r="F16" s="298">
        <v>0.10243566320351701</v>
      </c>
      <c r="G16" s="298"/>
      <c r="H16" s="255"/>
      <c r="K16" s="305"/>
      <c r="L16" s="305"/>
      <c r="M16" s="305"/>
      <c r="N16" s="305"/>
      <c r="O16" s="305"/>
    </row>
    <row r="17" spans="2:15" ht="15" customHeight="1" x14ac:dyDescent="0.2">
      <c r="B17" s="267" t="s">
        <v>120</v>
      </c>
      <c r="C17" s="298">
        <v>41.588298307067603</v>
      </c>
      <c r="D17" s="298">
        <v>1.3667849638496301</v>
      </c>
      <c r="E17" s="298">
        <v>56.948999751862907</v>
      </c>
      <c r="F17" s="298">
        <v>9.5916977219824895E-2</v>
      </c>
      <c r="G17" s="298"/>
      <c r="H17" s="255"/>
      <c r="K17" s="305"/>
      <c r="L17" s="305"/>
      <c r="M17" s="305"/>
      <c r="N17" s="305"/>
      <c r="O17" s="305"/>
    </row>
    <row r="18" spans="2:15" ht="15" customHeight="1" x14ac:dyDescent="0.2">
      <c r="B18" s="267" t="s">
        <v>121</v>
      </c>
      <c r="C18" s="298">
        <v>48.247713098439597</v>
      </c>
      <c r="D18" s="298">
        <v>0.86948536369457297</v>
      </c>
      <c r="E18" s="298">
        <v>50.790785182905992</v>
      </c>
      <c r="F18" s="298">
        <v>9.20163549598247E-2</v>
      </c>
      <c r="G18" s="298"/>
      <c r="K18" s="305"/>
      <c r="L18" s="305"/>
      <c r="M18" s="305"/>
      <c r="N18" s="305"/>
      <c r="O18" s="305"/>
    </row>
    <row r="19" spans="2:15" ht="15" customHeight="1" x14ac:dyDescent="0.2">
      <c r="B19" s="267" t="s">
        <v>159</v>
      </c>
      <c r="C19" s="298">
        <v>51.933918620198305</v>
      </c>
      <c r="D19" s="298">
        <v>0.61135790225965403</v>
      </c>
      <c r="E19" s="298">
        <v>47.3735696445003</v>
      </c>
      <c r="F19" s="298">
        <v>8.1153833041774204E-2</v>
      </c>
      <c r="G19" s="298"/>
      <c r="K19" s="305"/>
      <c r="L19" s="305"/>
      <c r="M19" s="305"/>
      <c r="N19" s="305"/>
      <c r="O19" s="305"/>
    </row>
    <row r="20" spans="2:15" ht="15" customHeight="1" x14ac:dyDescent="0.2">
      <c r="B20" s="267" t="s">
        <v>31</v>
      </c>
      <c r="C20" s="298">
        <v>54.280948437778598</v>
      </c>
      <c r="D20" s="298">
        <v>0.49298548120298902</v>
      </c>
      <c r="E20" s="298">
        <v>45.157899951660305</v>
      </c>
      <c r="F20" s="298">
        <v>6.8166129358115196E-2</v>
      </c>
      <c r="G20" s="298"/>
      <c r="K20" s="305"/>
      <c r="L20" s="305"/>
      <c r="M20" s="305"/>
      <c r="N20" s="305"/>
      <c r="O20" s="305"/>
    </row>
    <row r="21" spans="2:15" ht="15" customHeight="1" x14ac:dyDescent="0.2">
      <c r="B21" s="267" t="s">
        <v>32</v>
      </c>
      <c r="C21" s="298">
        <v>55.035518645579593</v>
      </c>
      <c r="D21" s="298">
        <v>0.43070753183521004</v>
      </c>
      <c r="E21" s="298">
        <v>44.481300930953701</v>
      </c>
      <c r="F21" s="298">
        <v>5.24728916315432E-2</v>
      </c>
      <c r="G21" s="298"/>
      <c r="K21" s="305"/>
      <c r="L21" s="305"/>
      <c r="M21" s="305"/>
      <c r="N21" s="305"/>
      <c r="O21" s="305"/>
    </row>
    <row r="22" spans="2:15" ht="15" customHeight="1" x14ac:dyDescent="0.2">
      <c r="B22" s="270" t="s">
        <v>2322</v>
      </c>
      <c r="C22" s="304">
        <v>54.8574587364268</v>
      </c>
      <c r="D22" s="304">
        <v>0.40835724212484698</v>
      </c>
      <c r="E22" s="304">
        <v>44.683164369191402</v>
      </c>
      <c r="F22" s="304">
        <v>5.1019652256899001E-2</v>
      </c>
      <c r="G22" s="304"/>
      <c r="K22" s="305"/>
      <c r="L22" s="305"/>
      <c r="M22" s="305"/>
      <c r="N22" s="305"/>
      <c r="O22" s="305"/>
    </row>
    <row r="23" spans="2:15" ht="15" customHeight="1" x14ac:dyDescent="0.2">
      <c r="C23" s="236"/>
    </row>
    <row r="24" spans="2:15" ht="11.25" x14ac:dyDescent="0.2">
      <c r="B24" s="306" t="s">
        <v>2390</v>
      </c>
      <c r="C24" s="306"/>
      <c r="D24" s="306"/>
      <c r="E24" s="306"/>
      <c r="F24" s="306"/>
      <c r="G24" s="306"/>
    </row>
    <row r="25" spans="2:15" ht="15" customHeight="1" x14ac:dyDescent="0.2">
      <c r="B25" s="306" t="s">
        <v>0</v>
      </c>
      <c r="C25" s="306"/>
      <c r="D25" s="306"/>
      <c r="E25" s="306"/>
      <c r="F25" s="306"/>
      <c r="G25" s="306"/>
    </row>
    <row r="26" spans="2:15" ht="15" customHeight="1" x14ac:dyDescent="0.2">
      <c r="B26" s="239"/>
      <c r="C26" s="307"/>
      <c r="D26" s="307"/>
      <c r="E26" s="307"/>
      <c r="F26" s="307"/>
      <c r="G26" s="308"/>
    </row>
  </sheetData>
  <pageMargins left="0.75" right="0.75" top="1" bottom="1" header="0.5" footer="0.5"/>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0"/>
  <sheetViews>
    <sheetView zoomScaleNormal="100" zoomScaleSheetLayoutView="100" workbookViewId="0">
      <selection activeCell="I31" sqref="I31"/>
    </sheetView>
  </sheetViews>
  <sheetFormatPr defaultColWidth="9.140625" defaultRowHeight="15" customHeight="1" x14ac:dyDescent="0.2"/>
  <cols>
    <col min="1" max="1" width="9.140625" style="60"/>
    <col min="2" max="2" width="17.42578125" style="229" customWidth="1"/>
    <col min="3" max="3" width="13.140625" style="229" customWidth="1"/>
    <col min="4" max="4" width="11.7109375" style="237" customWidth="1"/>
    <col min="5" max="5" width="14.42578125" style="237" customWidth="1"/>
    <col min="6" max="6" width="11.42578125" style="237" customWidth="1"/>
    <col min="7" max="8" width="9.28515625" style="229" customWidth="1"/>
    <col min="9" max="9" width="9.28515625" style="247" customWidth="1"/>
    <col min="10" max="11" width="13.140625" style="247" customWidth="1"/>
    <col min="12" max="12" width="13.140625" style="248" customWidth="1"/>
    <col min="13" max="13" width="14" style="248" customWidth="1"/>
    <col min="14" max="14" width="13.140625" style="248" customWidth="1"/>
    <col min="15" max="16" width="13.140625" style="247" customWidth="1"/>
    <col min="17" max="59" width="9.140625" style="60" customWidth="1"/>
    <col min="60" max="249" width="9.140625" style="60"/>
    <col min="250" max="250" width="50.5703125" style="60" bestFit="1" customWidth="1"/>
    <col min="251" max="265" width="9.28515625" style="60" customWidth="1"/>
    <col min="266" max="268" width="13.140625" style="60" customWidth="1"/>
    <col min="269" max="269" width="14" style="60" customWidth="1"/>
    <col min="270" max="272" width="13.140625" style="60" customWidth="1"/>
    <col min="273" max="315" width="9.140625" style="60" customWidth="1"/>
    <col min="316" max="505" width="9.140625" style="60"/>
    <col min="506" max="506" width="50.5703125" style="60" bestFit="1" customWidth="1"/>
    <col min="507" max="521" width="9.28515625" style="60" customWidth="1"/>
    <col min="522" max="524" width="13.140625" style="60" customWidth="1"/>
    <col min="525" max="525" width="14" style="60" customWidth="1"/>
    <col min="526" max="528" width="13.140625" style="60" customWidth="1"/>
    <col min="529" max="571" width="9.140625" style="60" customWidth="1"/>
    <col min="572" max="761" width="9.140625" style="60"/>
    <col min="762" max="762" width="50.5703125" style="60" bestFit="1" customWidth="1"/>
    <col min="763" max="777" width="9.28515625" style="60" customWidth="1"/>
    <col min="778" max="780" width="13.140625" style="60" customWidth="1"/>
    <col min="781" max="781" width="14" style="60" customWidth="1"/>
    <col min="782" max="784" width="13.140625" style="60" customWidth="1"/>
    <col min="785" max="827" width="9.140625" style="60" customWidth="1"/>
    <col min="828" max="1017" width="9.140625" style="60"/>
    <col min="1018" max="1018" width="50.5703125" style="60" bestFit="1" customWidth="1"/>
    <col min="1019" max="1033" width="9.28515625" style="60" customWidth="1"/>
    <col min="1034" max="1036" width="13.140625" style="60" customWidth="1"/>
    <col min="1037" max="1037" width="14" style="60" customWidth="1"/>
    <col min="1038" max="1040" width="13.140625" style="60" customWidth="1"/>
    <col min="1041" max="1083" width="9.140625" style="60" customWidth="1"/>
    <col min="1084" max="1273" width="9.140625" style="60"/>
    <col min="1274" max="1274" width="50.5703125" style="60" bestFit="1" customWidth="1"/>
    <col min="1275" max="1289" width="9.28515625" style="60" customWidth="1"/>
    <col min="1290" max="1292" width="13.140625" style="60" customWidth="1"/>
    <col min="1293" max="1293" width="14" style="60" customWidth="1"/>
    <col min="1294" max="1296" width="13.140625" style="60" customWidth="1"/>
    <col min="1297" max="1339" width="9.140625" style="60" customWidth="1"/>
    <col min="1340" max="1529" width="9.140625" style="60"/>
    <col min="1530" max="1530" width="50.5703125" style="60" bestFit="1" customWidth="1"/>
    <col min="1531" max="1545" width="9.28515625" style="60" customWidth="1"/>
    <col min="1546" max="1548" width="13.140625" style="60" customWidth="1"/>
    <col min="1549" max="1549" width="14" style="60" customWidth="1"/>
    <col min="1550" max="1552" width="13.140625" style="60" customWidth="1"/>
    <col min="1553" max="1595" width="9.140625" style="60" customWidth="1"/>
    <col min="1596" max="1785" width="9.140625" style="60"/>
    <col min="1786" max="1786" width="50.5703125" style="60" bestFit="1" customWidth="1"/>
    <col min="1787" max="1801" width="9.28515625" style="60" customWidth="1"/>
    <col min="1802" max="1804" width="13.140625" style="60" customWidth="1"/>
    <col min="1805" max="1805" width="14" style="60" customWidth="1"/>
    <col min="1806" max="1808" width="13.140625" style="60" customWidth="1"/>
    <col min="1809" max="1851" width="9.140625" style="60" customWidth="1"/>
    <col min="1852" max="2041" width="9.140625" style="60"/>
    <col min="2042" max="2042" width="50.5703125" style="60" bestFit="1" customWidth="1"/>
    <col min="2043" max="2057" width="9.28515625" style="60" customWidth="1"/>
    <col min="2058" max="2060" width="13.140625" style="60" customWidth="1"/>
    <col min="2061" max="2061" width="14" style="60" customWidth="1"/>
    <col min="2062" max="2064" width="13.140625" style="60" customWidth="1"/>
    <col min="2065" max="2107" width="9.140625" style="60" customWidth="1"/>
    <col min="2108" max="2297" width="9.140625" style="60"/>
    <col min="2298" max="2298" width="50.5703125" style="60" bestFit="1" customWidth="1"/>
    <col min="2299" max="2313" width="9.28515625" style="60" customWidth="1"/>
    <col min="2314" max="2316" width="13.140625" style="60" customWidth="1"/>
    <col min="2317" max="2317" width="14" style="60" customWidth="1"/>
    <col min="2318" max="2320" width="13.140625" style="60" customWidth="1"/>
    <col min="2321" max="2363" width="9.140625" style="60" customWidth="1"/>
    <col min="2364" max="2553" width="9.140625" style="60"/>
    <col min="2554" max="2554" width="50.5703125" style="60" bestFit="1" customWidth="1"/>
    <col min="2555" max="2569" width="9.28515625" style="60" customWidth="1"/>
    <col min="2570" max="2572" width="13.140625" style="60" customWidth="1"/>
    <col min="2573" max="2573" width="14" style="60" customWidth="1"/>
    <col min="2574" max="2576" width="13.140625" style="60" customWidth="1"/>
    <col min="2577" max="2619" width="9.140625" style="60" customWidth="1"/>
    <col min="2620" max="2809" width="9.140625" style="60"/>
    <col min="2810" max="2810" width="50.5703125" style="60" bestFit="1" customWidth="1"/>
    <col min="2811" max="2825" width="9.28515625" style="60" customWidth="1"/>
    <col min="2826" max="2828" width="13.140625" style="60" customWidth="1"/>
    <col min="2829" max="2829" width="14" style="60" customWidth="1"/>
    <col min="2830" max="2832" width="13.140625" style="60" customWidth="1"/>
    <col min="2833" max="2875" width="9.140625" style="60" customWidth="1"/>
    <col min="2876" max="3065" width="9.140625" style="60"/>
    <col min="3066" max="3066" width="50.5703125" style="60" bestFit="1" customWidth="1"/>
    <col min="3067" max="3081" width="9.28515625" style="60" customWidth="1"/>
    <col min="3082" max="3084" width="13.140625" style="60" customWidth="1"/>
    <col min="3085" max="3085" width="14" style="60" customWidth="1"/>
    <col min="3086" max="3088" width="13.140625" style="60" customWidth="1"/>
    <col min="3089" max="3131" width="9.140625" style="60" customWidth="1"/>
    <col min="3132" max="3321" width="9.140625" style="60"/>
    <col min="3322" max="3322" width="50.5703125" style="60" bestFit="1" customWidth="1"/>
    <col min="3323" max="3337" width="9.28515625" style="60" customWidth="1"/>
    <col min="3338" max="3340" width="13.140625" style="60" customWidth="1"/>
    <col min="3341" max="3341" width="14" style="60" customWidth="1"/>
    <col min="3342" max="3344" width="13.140625" style="60" customWidth="1"/>
    <col min="3345" max="3387" width="9.140625" style="60" customWidth="1"/>
    <col min="3388" max="3577" width="9.140625" style="60"/>
    <col min="3578" max="3578" width="50.5703125" style="60" bestFit="1" customWidth="1"/>
    <col min="3579" max="3593" width="9.28515625" style="60" customWidth="1"/>
    <col min="3594" max="3596" width="13.140625" style="60" customWidth="1"/>
    <col min="3597" max="3597" width="14" style="60" customWidth="1"/>
    <col min="3598" max="3600" width="13.140625" style="60" customWidth="1"/>
    <col min="3601" max="3643" width="9.140625" style="60" customWidth="1"/>
    <col min="3644" max="3833" width="9.140625" style="60"/>
    <col min="3834" max="3834" width="50.5703125" style="60" bestFit="1" customWidth="1"/>
    <col min="3835" max="3849" width="9.28515625" style="60" customWidth="1"/>
    <col min="3850" max="3852" width="13.140625" style="60" customWidth="1"/>
    <col min="3853" max="3853" width="14" style="60" customWidth="1"/>
    <col min="3854" max="3856" width="13.140625" style="60" customWidth="1"/>
    <col min="3857" max="3899" width="9.140625" style="60" customWidth="1"/>
    <col min="3900" max="4089" width="9.140625" style="60"/>
    <col min="4090" max="4090" width="50.5703125" style="60" bestFit="1" customWidth="1"/>
    <col min="4091" max="4105" width="9.28515625" style="60" customWidth="1"/>
    <col min="4106" max="4108" width="13.140625" style="60" customWidth="1"/>
    <col min="4109" max="4109" width="14" style="60" customWidth="1"/>
    <col min="4110" max="4112" width="13.140625" style="60" customWidth="1"/>
    <col min="4113" max="4155" width="9.140625" style="60" customWidth="1"/>
    <col min="4156" max="4345" width="9.140625" style="60"/>
    <col min="4346" max="4346" width="50.5703125" style="60" bestFit="1" customWidth="1"/>
    <col min="4347" max="4361" width="9.28515625" style="60" customWidth="1"/>
    <col min="4362" max="4364" width="13.140625" style="60" customWidth="1"/>
    <col min="4365" max="4365" width="14" style="60" customWidth="1"/>
    <col min="4366" max="4368" width="13.140625" style="60" customWidth="1"/>
    <col min="4369" max="4411" width="9.140625" style="60" customWidth="1"/>
    <col min="4412" max="4601" width="9.140625" style="60"/>
    <col min="4602" max="4602" width="50.5703125" style="60" bestFit="1" customWidth="1"/>
    <col min="4603" max="4617" width="9.28515625" style="60" customWidth="1"/>
    <col min="4618" max="4620" width="13.140625" style="60" customWidth="1"/>
    <col min="4621" max="4621" width="14" style="60" customWidth="1"/>
    <col min="4622" max="4624" width="13.140625" style="60" customWidth="1"/>
    <col min="4625" max="4667" width="9.140625" style="60" customWidth="1"/>
    <col min="4668" max="4857" width="9.140625" style="60"/>
    <col min="4858" max="4858" width="50.5703125" style="60" bestFit="1" customWidth="1"/>
    <col min="4859" max="4873" width="9.28515625" style="60" customWidth="1"/>
    <col min="4874" max="4876" width="13.140625" style="60" customWidth="1"/>
    <col min="4877" max="4877" width="14" style="60" customWidth="1"/>
    <col min="4878" max="4880" width="13.140625" style="60" customWidth="1"/>
    <col min="4881" max="4923" width="9.140625" style="60" customWidth="1"/>
    <col min="4924" max="5113" width="9.140625" style="60"/>
    <col min="5114" max="5114" width="50.5703125" style="60" bestFit="1" customWidth="1"/>
    <col min="5115" max="5129" width="9.28515625" style="60" customWidth="1"/>
    <col min="5130" max="5132" width="13.140625" style="60" customWidth="1"/>
    <col min="5133" max="5133" width="14" style="60" customWidth="1"/>
    <col min="5134" max="5136" width="13.140625" style="60" customWidth="1"/>
    <col min="5137" max="5179" width="9.140625" style="60" customWidth="1"/>
    <col min="5180" max="5369" width="9.140625" style="60"/>
    <col min="5370" max="5370" width="50.5703125" style="60" bestFit="1" customWidth="1"/>
    <col min="5371" max="5385" width="9.28515625" style="60" customWidth="1"/>
    <col min="5386" max="5388" width="13.140625" style="60" customWidth="1"/>
    <col min="5389" max="5389" width="14" style="60" customWidth="1"/>
    <col min="5390" max="5392" width="13.140625" style="60" customWidth="1"/>
    <col min="5393" max="5435" width="9.140625" style="60" customWidth="1"/>
    <col min="5436" max="5625" width="9.140625" style="60"/>
    <col min="5626" max="5626" width="50.5703125" style="60" bestFit="1" customWidth="1"/>
    <col min="5627" max="5641" width="9.28515625" style="60" customWidth="1"/>
    <col min="5642" max="5644" width="13.140625" style="60" customWidth="1"/>
    <col min="5645" max="5645" width="14" style="60" customWidth="1"/>
    <col min="5646" max="5648" width="13.140625" style="60" customWidth="1"/>
    <col min="5649" max="5691" width="9.140625" style="60" customWidth="1"/>
    <col min="5692" max="5881" width="9.140625" style="60"/>
    <col min="5882" max="5882" width="50.5703125" style="60" bestFit="1" customWidth="1"/>
    <col min="5883" max="5897" width="9.28515625" style="60" customWidth="1"/>
    <col min="5898" max="5900" width="13.140625" style="60" customWidth="1"/>
    <col min="5901" max="5901" width="14" style="60" customWidth="1"/>
    <col min="5902" max="5904" width="13.140625" style="60" customWidth="1"/>
    <col min="5905" max="5947" width="9.140625" style="60" customWidth="1"/>
    <col min="5948" max="6137" width="9.140625" style="60"/>
    <col min="6138" max="6138" width="50.5703125" style="60" bestFit="1" customWidth="1"/>
    <col min="6139" max="6153" width="9.28515625" style="60" customWidth="1"/>
    <col min="6154" max="6156" width="13.140625" style="60" customWidth="1"/>
    <col min="6157" max="6157" width="14" style="60" customWidth="1"/>
    <col min="6158" max="6160" width="13.140625" style="60" customWidth="1"/>
    <col min="6161" max="6203" width="9.140625" style="60" customWidth="1"/>
    <col min="6204" max="6393" width="9.140625" style="60"/>
    <col min="6394" max="6394" width="50.5703125" style="60" bestFit="1" customWidth="1"/>
    <col min="6395" max="6409" width="9.28515625" style="60" customWidth="1"/>
    <col min="6410" max="6412" width="13.140625" style="60" customWidth="1"/>
    <col min="6413" max="6413" width="14" style="60" customWidth="1"/>
    <col min="6414" max="6416" width="13.140625" style="60" customWidth="1"/>
    <col min="6417" max="6459" width="9.140625" style="60" customWidth="1"/>
    <col min="6460" max="6649" width="9.140625" style="60"/>
    <col min="6650" max="6650" width="50.5703125" style="60" bestFit="1" customWidth="1"/>
    <col min="6651" max="6665" width="9.28515625" style="60" customWidth="1"/>
    <col min="6666" max="6668" width="13.140625" style="60" customWidth="1"/>
    <col min="6669" max="6669" width="14" style="60" customWidth="1"/>
    <col min="6670" max="6672" width="13.140625" style="60" customWidth="1"/>
    <col min="6673" max="6715" width="9.140625" style="60" customWidth="1"/>
    <col min="6716" max="6905" width="9.140625" style="60"/>
    <col min="6906" max="6906" width="50.5703125" style="60" bestFit="1" customWidth="1"/>
    <col min="6907" max="6921" width="9.28515625" style="60" customWidth="1"/>
    <col min="6922" max="6924" width="13.140625" style="60" customWidth="1"/>
    <col min="6925" max="6925" width="14" style="60" customWidth="1"/>
    <col min="6926" max="6928" width="13.140625" style="60" customWidth="1"/>
    <col min="6929" max="6971" width="9.140625" style="60" customWidth="1"/>
    <col min="6972" max="7161" width="9.140625" style="60"/>
    <col min="7162" max="7162" width="50.5703125" style="60" bestFit="1" customWidth="1"/>
    <col min="7163" max="7177" width="9.28515625" style="60" customWidth="1"/>
    <col min="7178" max="7180" width="13.140625" style="60" customWidth="1"/>
    <col min="7181" max="7181" width="14" style="60" customWidth="1"/>
    <col min="7182" max="7184" width="13.140625" style="60" customWidth="1"/>
    <col min="7185" max="7227" width="9.140625" style="60" customWidth="1"/>
    <col min="7228" max="7417" width="9.140625" style="60"/>
    <col min="7418" max="7418" width="50.5703125" style="60" bestFit="1" customWidth="1"/>
    <col min="7419" max="7433" width="9.28515625" style="60" customWidth="1"/>
    <col min="7434" max="7436" width="13.140625" style="60" customWidth="1"/>
    <col min="7437" max="7437" width="14" style="60" customWidth="1"/>
    <col min="7438" max="7440" width="13.140625" style="60" customWidth="1"/>
    <col min="7441" max="7483" width="9.140625" style="60" customWidth="1"/>
    <col min="7484" max="7673" width="9.140625" style="60"/>
    <col min="7674" max="7674" width="50.5703125" style="60" bestFit="1" customWidth="1"/>
    <col min="7675" max="7689" width="9.28515625" style="60" customWidth="1"/>
    <col min="7690" max="7692" width="13.140625" style="60" customWidth="1"/>
    <col min="7693" max="7693" width="14" style="60" customWidth="1"/>
    <col min="7694" max="7696" width="13.140625" style="60" customWidth="1"/>
    <col min="7697" max="7739" width="9.140625" style="60" customWidth="1"/>
    <col min="7740" max="7929" width="9.140625" style="60"/>
    <col min="7930" max="7930" width="50.5703125" style="60" bestFit="1" customWidth="1"/>
    <col min="7931" max="7945" width="9.28515625" style="60" customWidth="1"/>
    <col min="7946" max="7948" width="13.140625" style="60" customWidth="1"/>
    <col min="7949" max="7949" width="14" style="60" customWidth="1"/>
    <col min="7950" max="7952" width="13.140625" style="60" customWidth="1"/>
    <col min="7953" max="7995" width="9.140625" style="60" customWidth="1"/>
    <col min="7996" max="8185" width="9.140625" style="60"/>
    <col min="8186" max="8186" width="50.5703125" style="60" bestFit="1" customWidth="1"/>
    <col min="8187" max="8201" width="9.28515625" style="60" customWidth="1"/>
    <col min="8202" max="8204" width="13.140625" style="60" customWidth="1"/>
    <col min="8205" max="8205" width="14" style="60" customWidth="1"/>
    <col min="8206" max="8208" width="13.140625" style="60" customWidth="1"/>
    <col min="8209" max="8251" width="9.140625" style="60" customWidth="1"/>
    <col min="8252" max="8441" width="9.140625" style="60"/>
    <col min="8442" max="8442" width="50.5703125" style="60" bestFit="1" customWidth="1"/>
    <col min="8443" max="8457" width="9.28515625" style="60" customWidth="1"/>
    <col min="8458" max="8460" width="13.140625" style="60" customWidth="1"/>
    <col min="8461" max="8461" width="14" style="60" customWidth="1"/>
    <col min="8462" max="8464" width="13.140625" style="60" customWidth="1"/>
    <col min="8465" max="8507" width="9.140625" style="60" customWidth="1"/>
    <col min="8508" max="8697" width="9.140625" style="60"/>
    <col min="8698" max="8698" width="50.5703125" style="60" bestFit="1" customWidth="1"/>
    <col min="8699" max="8713" width="9.28515625" style="60" customWidth="1"/>
    <col min="8714" max="8716" width="13.140625" style="60" customWidth="1"/>
    <col min="8717" max="8717" width="14" style="60" customWidth="1"/>
    <col min="8718" max="8720" width="13.140625" style="60" customWidth="1"/>
    <col min="8721" max="8763" width="9.140625" style="60" customWidth="1"/>
    <col min="8764" max="8953" width="9.140625" style="60"/>
    <col min="8954" max="8954" width="50.5703125" style="60" bestFit="1" customWidth="1"/>
    <col min="8955" max="8969" width="9.28515625" style="60" customWidth="1"/>
    <col min="8970" max="8972" width="13.140625" style="60" customWidth="1"/>
    <col min="8973" max="8973" width="14" style="60" customWidth="1"/>
    <col min="8974" max="8976" width="13.140625" style="60" customWidth="1"/>
    <col min="8977" max="9019" width="9.140625" style="60" customWidth="1"/>
    <col min="9020" max="9209" width="9.140625" style="60"/>
    <col min="9210" max="9210" width="50.5703125" style="60" bestFit="1" customWidth="1"/>
    <col min="9211" max="9225" width="9.28515625" style="60" customWidth="1"/>
    <col min="9226" max="9228" width="13.140625" style="60" customWidth="1"/>
    <col min="9229" max="9229" width="14" style="60" customWidth="1"/>
    <col min="9230" max="9232" width="13.140625" style="60" customWidth="1"/>
    <col min="9233" max="9275" width="9.140625" style="60" customWidth="1"/>
    <col min="9276" max="9465" width="9.140625" style="60"/>
    <col min="9466" max="9466" width="50.5703125" style="60" bestFit="1" customWidth="1"/>
    <col min="9467" max="9481" width="9.28515625" style="60" customWidth="1"/>
    <col min="9482" max="9484" width="13.140625" style="60" customWidth="1"/>
    <col min="9485" max="9485" width="14" style="60" customWidth="1"/>
    <col min="9486" max="9488" width="13.140625" style="60" customWidth="1"/>
    <col min="9489" max="9531" width="9.140625" style="60" customWidth="1"/>
    <col min="9532" max="9721" width="9.140625" style="60"/>
    <col min="9722" max="9722" width="50.5703125" style="60" bestFit="1" customWidth="1"/>
    <col min="9723" max="9737" width="9.28515625" style="60" customWidth="1"/>
    <col min="9738" max="9740" width="13.140625" style="60" customWidth="1"/>
    <col min="9741" max="9741" width="14" style="60" customWidth="1"/>
    <col min="9742" max="9744" width="13.140625" style="60" customWidth="1"/>
    <col min="9745" max="9787" width="9.140625" style="60" customWidth="1"/>
    <col min="9788" max="9977" width="9.140625" style="60"/>
    <col min="9978" max="9978" width="50.5703125" style="60" bestFit="1" customWidth="1"/>
    <col min="9979" max="9993" width="9.28515625" style="60" customWidth="1"/>
    <col min="9994" max="9996" width="13.140625" style="60" customWidth="1"/>
    <col min="9997" max="9997" width="14" style="60" customWidth="1"/>
    <col min="9998" max="10000" width="13.140625" style="60" customWidth="1"/>
    <col min="10001" max="10043" width="9.140625" style="60" customWidth="1"/>
    <col min="10044" max="10233" width="9.140625" style="60"/>
    <col min="10234" max="10234" width="50.5703125" style="60" bestFit="1" customWidth="1"/>
    <col min="10235" max="10249" width="9.28515625" style="60" customWidth="1"/>
    <col min="10250" max="10252" width="13.140625" style="60" customWidth="1"/>
    <col min="10253" max="10253" width="14" style="60" customWidth="1"/>
    <col min="10254" max="10256" width="13.140625" style="60" customWidth="1"/>
    <col min="10257" max="10299" width="9.140625" style="60" customWidth="1"/>
    <col min="10300" max="10489" width="9.140625" style="60"/>
    <col min="10490" max="10490" width="50.5703125" style="60" bestFit="1" customWidth="1"/>
    <col min="10491" max="10505" width="9.28515625" style="60" customWidth="1"/>
    <col min="10506" max="10508" width="13.140625" style="60" customWidth="1"/>
    <col min="10509" max="10509" width="14" style="60" customWidth="1"/>
    <col min="10510" max="10512" width="13.140625" style="60" customWidth="1"/>
    <col min="10513" max="10555" width="9.140625" style="60" customWidth="1"/>
    <col min="10556" max="10745" width="9.140625" style="60"/>
    <col min="10746" max="10746" width="50.5703125" style="60" bestFit="1" customWidth="1"/>
    <col min="10747" max="10761" width="9.28515625" style="60" customWidth="1"/>
    <col min="10762" max="10764" width="13.140625" style="60" customWidth="1"/>
    <col min="10765" max="10765" width="14" style="60" customWidth="1"/>
    <col min="10766" max="10768" width="13.140625" style="60" customWidth="1"/>
    <col min="10769" max="10811" width="9.140625" style="60" customWidth="1"/>
    <col min="10812" max="11001" width="9.140625" style="60"/>
    <col min="11002" max="11002" width="50.5703125" style="60" bestFit="1" customWidth="1"/>
    <col min="11003" max="11017" width="9.28515625" style="60" customWidth="1"/>
    <col min="11018" max="11020" width="13.140625" style="60" customWidth="1"/>
    <col min="11021" max="11021" width="14" style="60" customWidth="1"/>
    <col min="11022" max="11024" width="13.140625" style="60" customWidth="1"/>
    <col min="11025" max="11067" width="9.140625" style="60" customWidth="1"/>
    <col min="11068" max="11257" width="9.140625" style="60"/>
    <col min="11258" max="11258" width="50.5703125" style="60" bestFit="1" customWidth="1"/>
    <col min="11259" max="11273" width="9.28515625" style="60" customWidth="1"/>
    <col min="11274" max="11276" width="13.140625" style="60" customWidth="1"/>
    <col min="11277" max="11277" width="14" style="60" customWidth="1"/>
    <col min="11278" max="11280" width="13.140625" style="60" customWidth="1"/>
    <col min="11281" max="11323" width="9.140625" style="60" customWidth="1"/>
    <col min="11324" max="11513" width="9.140625" style="60"/>
    <col min="11514" max="11514" width="50.5703125" style="60" bestFit="1" customWidth="1"/>
    <col min="11515" max="11529" width="9.28515625" style="60" customWidth="1"/>
    <col min="11530" max="11532" width="13.140625" style="60" customWidth="1"/>
    <col min="11533" max="11533" width="14" style="60" customWidth="1"/>
    <col min="11534" max="11536" width="13.140625" style="60" customWidth="1"/>
    <col min="11537" max="11579" width="9.140625" style="60" customWidth="1"/>
    <col min="11580" max="11769" width="9.140625" style="60"/>
    <col min="11770" max="11770" width="50.5703125" style="60" bestFit="1" customWidth="1"/>
    <col min="11771" max="11785" width="9.28515625" style="60" customWidth="1"/>
    <col min="11786" max="11788" width="13.140625" style="60" customWidth="1"/>
    <col min="11789" max="11789" width="14" style="60" customWidth="1"/>
    <col min="11790" max="11792" width="13.140625" style="60" customWidth="1"/>
    <col min="11793" max="11835" width="9.140625" style="60" customWidth="1"/>
    <col min="11836" max="12025" width="9.140625" style="60"/>
    <col min="12026" max="12026" width="50.5703125" style="60" bestFit="1" customWidth="1"/>
    <col min="12027" max="12041" width="9.28515625" style="60" customWidth="1"/>
    <col min="12042" max="12044" width="13.140625" style="60" customWidth="1"/>
    <col min="12045" max="12045" width="14" style="60" customWidth="1"/>
    <col min="12046" max="12048" width="13.140625" style="60" customWidth="1"/>
    <col min="12049" max="12091" width="9.140625" style="60" customWidth="1"/>
    <col min="12092" max="12281" width="9.140625" style="60"/>
    <col min="12282" max="12282" width="50.5703125" style="60" bestFit="1" customWidth="1"/>
    <col min="12283" max="12297" width="9.28515625" style="60" customWidth="1"/>
    <col min="12298" max="12300" width="13.140625" style="60" customWidth="1"/>
    <col min="12301" max="12301" width="14" style="60" customWidth="1"/>
    <col min="12302" max="12304" width="13.140625" style="60" customWidth="1"/>
    <col min="12305" max="12347" width="9.140625" style="60" customWidth="1"/>
    <col min="12348" max="12537" width="9.140625" style="60"/>
    <col min="12538" max="12538" width="50.5703125" style="60" bestFit="1" customWidth="1"/>
    <col min="12539" max="12553" width="9.28515625" style="60" customWidth="1"/>
    <col min="12554" max="12556" width="13.140625" style="60" customWidth="1"/>
    <col min="12557" max="12557" width="14" style="60" customWidth="1"/>
    <col min="12558" max="12560" width="13.140625" style="60" customWidth="1"/>
    <col min="12561" max="12603" width="9.140625" style="60" customWidth="1"/>
    <col min="12604" max="12793" width="9.140625" style="60"/>
    <col min="12794" max="12794" width="50.5703125" style="60" bestFit="1" customWidth="1"/>
    <col min="12795" max="12809" width="9.28515625" style="60" customWidth="1"/>
    <col min="12810" max="12812" width="13.140625" style="60" customWidth="1"/>
    <col min="12813" max="12813" width="14" style="60" customWidth="1"/>
    <col min="12814" max="12816" width="13.140625" style="60" customWidth="1"/>
    <col min="12817" max="12859" width="9.140625" style="60" customWidth="1"/>
    <col min="12860" max="13049" width="9.140625" style="60"/>
    <col min="13050" max="13050" width="50.5703125" style="60" bestFit="1" customWidth="1"/>
    <col min="13051" max="13065" width="9.28515625" style="60" customWidth="1"/>
    <col min="13066" max="13068" width="13.140625" style="60" customWidth="1"/>
    <col min="13069" max="13069" width="14" style="60" customWidth="1"/>
    <col min="13070" max="13072" width="13.140625" style="60" customWidth="1"/>
    <col min="13073" max="13115" width="9.140625" style="60" customWidth="1"/>
    <col min="13116" max="13305" width="9.140625" style="60"/>
    <col min="13306" max="13306" width="50.5703125" style="60" bestFit="1" customWidth="1"/>
    <col min="13307" max="13321" width="9.28515625" style="60" customWidth="1"/>
    <col min="13322" max="13324" width="13.140625" style="60" customWidth="1"/>
    <col min="13325" max="13325" width="14" style="60" customWidth="1"/>
    <col min="13326" max="13328" width="13.140625" style="60" customWidth="1"/>
    <col min="13329" max="13371" width="9.140625" style="60" customWidth="1"/>
    <col min="13372" max="13561" width="9.140625" style="60"/>
    <col min="13562" max="13562" width="50.5703125" style="60" bestFit="1" customWidth="1"/>
    <col min="13563" max="13577" width="9.28515625" style="60" customWidth="1"/>
    <col min="13578" max="13580" width="13.140625" style="60" customWidth="1"/>
    <col min="13581" max="13581" width="14" style="60" customWidth="1"/>
    <col min="13582" max="13584" width="13.140625" style="60" customWidth="1"/>
    <col min="13585" max="13627" width="9.140625" style="60" customWidth="1"/>
    <col min="13628" max="13817" width="9.140625" style="60"/>
    <col min="13818" max="13818" width="50.5703125" style="60" bestFit="1" customWidth="1"/>
    <col min="13819" max="13833" width="9.28515625" style="60" customWidth="1"/>
    <col min="13834" max="13836" width="13.140625" style="60" customWidth="1"/>
    <col min="13837" max="13837" width="14" style="60" customWidth="1"/>
    <col min="13838" max="13840" width="13.140625" style="60" customWidth="1"/>
    <col min="13841" max="13883" width="9.140625" style="60" customWidth="1"/>
    <col min="13884" max="14073" width="9.140625" style="60"/>
    <col min="14074" max="14074" width="50.5703125" style="60" bestFit="1" customWidth="1"/>
    <col min="14075" max="14089" width="9.28515625" style="60" customWidth="1"/>
    <col min="14090" max="14092" width="13.140625" style="60" customWidth="1"/>
    <col min="14093" max="14093" width="14" style="60" customWidth="1"/>
    <col min="14094" max="14096" width="13.140625" style="60" customWidth="1"/>
    <col min="14097" max="14139" width="9.140625" style="60" customWidth="1"/>
    <col min="14140" max="14329" width="9.140625" style="60"/>
    <col min="14330" max="14330" width="50.5703125" style="60" bestFit="1" customWidth="1"/>
    <col min="14331" max="14345" width="9.28515625" style="60" customWidth="1"/>
    <col min="14346" max="14348" width="13.140625" style="60" customWidth="1"/>
    <col min="14349" max="14349" width="14" style="60" customWidth="1"/>
    <col min="14350" max="14352" width="13.140625" style="60" customWidth="1"/>
    <col min="14353" max="14395" width="9.140625" style="60" customWidth="1"/>
    <col min="14396" max="14585" width="9.140625" style="60"/>
    <col min="14586" max="14586" width="50.5703125" style="60" bestFit="1" customWidth="1"/>
    <col min="14587" max="14601" width="9.28515625" style="60" customWidth="1"/>
    <col min="14602" max="14604" width="13.140625" style="60" customWidth="1"/>
    <col min="14605" max="14605" width="14" style="60" customWidth="1"/>
    <col min="14606" max="14608" width="13.140625" style="60" customWidth="1"/>
    <col min="14609" max="14651" width="9.140625" style="60" customWidth="1"/>
    <col min="14652" max="14841" width="9.140625" style="60"/>
    <col min="14842" max="14842" width="50.5703125" style="60" bestFit="1" customWidth="1"/>
    <col min="14843" max="14857" width="9.28515625" style="60" customWidth="1"/>
    <col min="14858" max="14860" width="13.140625" style="60" customWidth="1"/>
    <col min="14861" max="14861" width="14" style="60" customWidth="1"/>
    <col min="14862" max="14864" width="13.140625" style="60" customWidth="1"/>
    <col min="14865" max="14907" width="9.140625" style="60" customWidth="1"/>
    <col min="14908" max="15097" width="9.140625" style="60"/>
    <col min="15098" max="15098" width="50.5703125" style="60" bestFit="1" customWidth="1"/>
    <col min="15099" max="15113" width="9.28515625" style="60" customWidth="1"/>
    <col min="15114" max="15116" width="13.140625" style="60" customWidth="1"/>
    <col min="15117" max="15117" width="14" style="60" customWidth="1"/>
    <col min="15118" max="15120" width="13.140625" style="60" customWidth="1"/>
    <col min="15121" max="15163" width="9.140625" style="60" customWidth="1"/>
    <col min="15164" max="15353" width="9.140625" style="60"/>
    <col min="15354" max="15354" width="50.5703125" style="60" bestFit="1" customWidth="1"/>
    <col min="15355" max="15369" width="9.28515625" style="60" customWidth="1"/>
    <col min="15370" max="15372" width="13.140625" style="60" customWidth="1"/>
    <col min="15373" max="15373" width="14" style="60" customWidth="1"/>
    <col min="15374" max="15376" width="13.140625" style="60" customWidth="1"/>
    <col min="15377" max="15419" width="9.140625" style="60" customWidth="1"/>
    <col min="15420" max="15609" width="9.140625" style="60"/>
    <col min="15610" max="15610" width="50.5703125" style="60" bestFit="1" customWidth="1"/>
    <col min="15611" max="15625" width="9.28515625" style="60" customWidth="1"/>
    <col min="15626" max="15628" width="13.140625" style="60" customWidth="1"/>
    <col min="15629" max="15629" width="14" style="60" customWidth="1"/>
    <col min="15630" max="15632" width="13.140625" style="60" customWidth="1"/>
    <col min="15633" max="15675" width="9.140625" style="60" customWidth="1"/>
    <col min="15676" max="15865" width="9.140625" style="60"/>
    <col min="15866" max="15866" width="50.5703125" style="60" bestFit="1" customWidth="1"/>
    <col min="15867" max="15881" width="9.28515625" style="60" customWidth="1"/>
    <col min="15882" max="15884" width="13.140625" style="60" customWidth="1"/>
    <col min="15885" max="15885" width="14" style="60" customWidth="1"/>
    <col min="15886" max="15888" width="13.140625" style="60" customWidth="1"/>
    <col min="15889" max="15931" width="9.140625" style="60" customWidth="1"/>
    <col min="15932" max="16121" width="9.140625" style="60"/>
    <col min="16122" max="16122" width="50.5703125" style="60" bestFit="1" customWidth="1"/>
    <col min="16123" max="16137" width="9.28515625" style="60" customWidth="1"/>
    <col min="16138" max="16140" width="13.140625" style="60" customWidth="1"/>
    <col min="16141" max="16141" width="14" style="60" customWidth="1"/>
    <col min="16142" max="16144" width="13.140625" style="60" customWidth="1"/>
    <col min="16145" max="16187" width="9.140625" style="60" customWidth="1"/>
    <col min="16188" max="16384" width="9.140625" style="60"/>
  </cols>
  <sheetData>
    <row r="2" spans="2:24" s="59" customFormat="1" ht="15" customHeight="1" x14ac:dyDescent="0.25">
      <c r="B2" s="221" t="s">
        <v>2391</v>
      </c>
      <c r="C2" s="222"/>
      <c r="D2" s="222"/>
      <c r="E2" s="222"/>
      <c r="F2" s="222"/>
      <c r="G2" s="223"/>
      <c r="H2" s="223"/>
      <c r="I2" s="243"/>
      <c r="J2" s="243"/>
      <c r="K2" s="243"/>
      <c r="L2" s="243"/>
      <c r="M2" s="243"/>
      <c r="N2" s="244"/>
      <c r="O2" s="245"/>
      <c r="P2" s="245"/>
    </row>
    <row r="3" spans="2:24" s="59" customFormat="1" ht="15" customHeight="1" x14ac:dyDescent="0.2">
      <c r="B3" s="266" t="s">
        <v>75</v>
      </c>
      <c r="C3" s="222"/>
      <c r="D3" s="222"/>
      <c r="E3" s="222"/>
      <c r="F3" s="222"/>
      <c r="G3" s="223"/>
      <c r="H3" s="223"/>
      <c r="I3" s="243"/>
      <c r="J3" s="243"/>
      <c r="K3" s="243"/>
      <c r="L3" s="243"/>
      <c r="M3" s="243"/>
      <c r="N3" s="244"/>
      <c r="O3" s="245"/>
      <c r="P3" s="245"/>
    </row>
    <row r="4" spans="2:24" ht="15" customHeight="1" x14ac:dyDescent="0.2">
      <c r="B4" s="226"/>
      <c r="C4" s="226"/>
      <c r="D4" s="227"/>
      <c r="E4" s="227"/>
      <c r="F4" s="227"/>
    </row>
    <row r="5" spans="2:24" s="62" customFormat="1" ht="49.5" customHeight="1" x14ac:dyDescent="0.2">
      <c r="B5" s="249" t="s">
        <v>2286</v>
      </c>
      <c r="C5" s="249" t="s">
        <v>2319</v>
      </c>
      <c r="D5" s="249" t="s">
        <v>2329</v>
      </c>
      <c r="E5" s="249" t="s">
        <v>2392</v>
      </c>
      <c r="F5" s="249" t="s">
        <v>2312</v>
      </c>
      <c r="G5" s="250"/>
      <c r="H5" s="250"/>
      <c r="I5" s="250"/>
      <c r="J5" s="250"/>
      <c r="K5" s="250"/>
      <c r="L5" s="250"/>
      <c r="M5" s="251"/>
      <c r="N5" s="252"/>
      <c r="O5" s="252"/>
      <c r="P5" s="252"/>
      <c r="Q5" s="252"/>
      <c r="R5" s="252"/>
    </row>
    <row r="6" spans="2:24" ht="15" customHeight="1" x14ac:dyDescent="0.2">
      <c r="B6" s="267" t="s">
        <v>14</v>
      </c>
      <c r="C6" s="255">
        <v>9.2243884737989106</v>
      </c>
      <c r="D6" s="255">
        <v>10.165634138765</v>
      </c>
      <c r="E6" s="255">
        <v>11.544809213434901</v>
      </c>
      <c r="F6" s="255">
        <v>5.4569706104777298</v>
      </c>
      <c r="G6" s="255"/>
      <c r="H6" s="255"/>
      <c r="I6" s="255"/>
      <c r="J6" s="255"/>
      <c r="K6" s="255"/>
      <c r="L6" s="256"/>
      <c r="M6" s="256"/>
      <c r="N6" s="60"/>
      <c r="O6" s="60"/>
      <c r="P6" s="60"/>
      <c r="Q6" s="269"/>
      <c r="R6" s="269"/>
      <c r="S6" s="269"/>
      <c r="T6" s="269"/>
      <c r="U6" s="269"/>
      <c r="V6" s="269"/>
      <c r="W6" s="269"/>
      <c r="X6" s="269"/>
    </row>
    <row r="7" spans="2:24" ht="15" customHeight="1" x14ac:dyDescent="0.2">
      <c r="B7" s="267" t="s">
        <v>15</v>
      </c>
      <c r="C7" s="255">
        <v>8.8769092637945306</v>
      </c>
      <c r="D7" s="255">
        <v>9.8394373612129709</v>
      </c>
      <c r="E7" s="255">
        <v>11.4460562457544</v>
      </c>
      <c r="F7" s="255">
        <v>5.0829681039623296</v>
      </c>
      <c r="G7" s="255"/>
      <c r="H7" s="255"/>
      <c r="I7" s="255"/>
      <c r="J7" s="255"/>
      <c r="K7" s="255"/>
      <c r="L7" s="256"/>
      <c r="M7" s="256"/>
      <c r="N7" s="60"/>
      <c r="O7" s="60"/>
      <c r="P7" s="60"/>
      <c r="Q7" s="269"/>
      <c r="R7" s="269"/>
      <c r="S7" s="269"/>
      <c r="T7" s="269"/>
      <c r="U7" s="269"/>
      <c r="V7" s="269"/>
      <c r="W7" s="269"/>
    </row>
    <row r="8" spans="2:24" ht="15" customHeight="1" x14ac:dyDescent="0.2">
      <c r="B8" s="267" t="s">
        <v>16</v>
      </c>
      <c r="C8" s="255">
        <v>8.8431954921393991</v>
      </c>
      <c r="D8" s="255">
        <v>9.1797555734235807</v>
      </c>
      <c r="E8" s="255">
        <v>10.5736378457794</v>
      </c>
      <c r="F8" s="255">
        <v>5.09576389299413</v>
      </c>
      <c r="G8" s="255"/>
      <c r="H8" s="255"/>
      <c r="I8" s="255"/>
      <c r="J8" s="255"/>
      <c r="K8" s="255"/>
      <c r="L8" s="256"/>
      <c r="M8" s="256"/>
      <c r="N8" s="60"/>
      <c r="O8" s="60"/>
      <c r="P8" s="60"/>
      <c r="Q8" s="269"/>
      <c r="R8" s="269"/>
      <c r="S8" s="269"/>
      <c r="T8" s="269"/>
      <c r="U8" s="269"/>
      <c r="V8" s="269"/>
      <c r="W8" s="269"/>
    </row>
    <row r="9" spans="2:24" ht="15" customHeight="1" x14ac:dyDescent="0.2">
      <c r="B9" s="267" t="s">
        <v>119</v>
      </c>
      <c r="C9" s="255">
        <v>8.5689007794810692</v>
      </c>
      <c r="D9" s="255">
        <v>8.78076737748186</v>
      </c>
      <c r="E9" s="255">
        <v>10.214488037435</v>
      </c>
      <c r="F9" s="255">
        <v>5.0510004526059804</v>
      </c>
      <c r="G9" s="255"/>
      <c r="H9" s="255"/>
      <c r="I9" s="255"/>
      <c r="J9" s="255"/>
      <c r="K9" s="255"/>
      <c r="L9" s="256"/>
      <c r="M9" s="256"/>
      <c r="N9" s="60"/>
      <c r="O9" s="60"/>
      <c r="P9" s="60"/>
      <c r="Q9" s="269"/>
      <c r="R9" s="269"/>
      <c r="S9" s="269"/>
      <c r="T9" s="269"/>
      <c r="U9" s="269"/>
      <c r="V9" s="269"/>
      <c r="W9" s="269"/>
    </row>
    <row r="10" spans="2:24" ht="15" customHeight="1" x14ac:dyDescent="0.2">
      <c r="B10" s="267" t="s">
        <v>120</v>
      </c>
      <c r="C10" s="255">
        <v>8.1233002838230295</v>
      </c>
      <c r="D10" s="255">
        <v>8.0913289005298505</v>
      </c>
      <c r="E10" s="255">
        <v>9.4562981501604106</v>
      </c>
      <c r="F10" s="255">
        <v>4.52984180411572</v>
      </c>
      <c r="G10" s="255"/>
      <c r="H10" s="255"/>
      <c r="I10" s="255"/>
      <c r="J10" s="255"/>
      <c r="K10" s="255"/>
      <c r="L10" s="256"/>
      <c r="M10" s="256"/>
      <c r="N10" s="60"/>
      <c r="O10" s="60"/>
      <c r="P10" s="60"/>
      <c r="Q10" s="269"/>
      <c r="R10" s="269"/>
      <c r="S10" s="269"/>
      <c r="T10" s="269"/>
      <c r="U10" s="269"/>
      <c r="V10" s="269"/>
      <c r="W10" s="269"/>
    </row>
    <row r="11" spans="2:24" ht="15" customHeight="1" x14ac:dyDescent="0.2">
      <c r="B11" s="267" t="s">
        <v>121</v>
      </c>
      <c r="C11" s="255">
        <v>7.5023107467639498</v>
      </c>
      <c r="D11" s="255">
        <v>7.5600910250340503</v>
      </c>
      <c r="E11" s="255">
        <v>8.9221581323409005</v>
      </c>
      <c r="F11" s="255">
        <v>3.81779039453196</v>
      </c>
      <c r="G11" s="255"/>
      <c r="H11" s="255"/>
      <c r="I11" s="255"/>
      <c r="J11" s="255"/>
      <c r="K11" s="255"/>
      <c r="L11" s="256"/>
      <c r="M11" s="256"/>
      <c r="N11" s="60"/>
      <c r="O11" s="60"/>
      <c r="P11" s="60"/>
      <c r="Q11" s="269"/>
      <c r="R11" s="269"/>
      <c r="S11" s="269"/>
      <c r="T11" s="269"/>
      <c r="U11" s="269"/>
      <c r="V11" s="269"/>
      <c r="W11" s="269"/>
    </row>
    <row r="12" spans="2:24" ht="15" customHeight="1" x14ac:dyDescent="0.2">
      <c r="B12" s="267" t="s">
        <v>159</v>
      </c>
      <c r="C12" s="255">
        <v>6.8250657979604803</v>
      </c>
      <c r="D12" s="255">
        <v>6.8432855475906802</v>
      </c>
      <c r="E12" s="255">
        <v>8.3189865220055701</v>
      </c>
      <c r="F12" s="255">
        <v>3.42649710527416</v>
      </c>
      <c r="G12" s="255"/>
      <c r="H12" s="255"/>
      <c r="I12" s="255"/>
      <c r="J12" s="255"/>
      <c r="K12" s="255"/>
      <c r="L12" s="256"/>
      <c r="M12" s="256"/>
      <c r="N12" s="60"/>
      <c r="O12" s="60"/>
      <c r="P12" s="60"/>
      <c r="Q12" s="269"/>
      <c r="R12" s="269"/>
      <c r="S12" s="269"/>
      <c r="T12" s="269"/>
      <c r="U12" s="269"/>
      <c r="V12" s="269"/>
      <c r="W12" s="269"/>
    </row>
    <row r="13" spans="2:24" ht="15" customHeight="1" x14ac:dyDescent="0.2">
      <c r="B13" s="267" t="s">
        <v>31</v>
      </c>
      <c r="C13" s="255">
        <v>6.3569091360463901</v>
      </c>
      <c r="D13" s="255">
        <v>6.2684396129733502</v>
      </c>
      <c r="E13" s="255">
        <v>8.2603132299670303</v>
      </c>
      <c r="F13" s="255">
        <v>2.92975918247476</v>
      </c>
      <c r="G13" s="255"/>
      <c r="H13" s="255"/>
      <c r="I13" s="255"/>
      <c r="J13" s="255"/>
      <c r="K13" s="255"/>
      <c r="L13" s="256"/>
      <c r="M13" s="256"/>
      <c r="N13" s="60"/>
      <c r="O13" s="60"/>
      <c r="P13" s="60"/>
      <c r="Q13" s="269"/>
      <c r="R13" s="269"/>
      <c r="S13" s="269"/>
      <c r="T13" s="269"/>
      <c r="U13" s="269"/>
      <c r="V13" s="269"/>
      <c r="W13" s="269"/>
    </row>
    <row r="14" spans="2:24" ht="15" customHeight="1" x14ac:dyDescent="0.2">
      <c r="B14" s="267" t="s">
        <v>32</v>
      </c>
      <c r="C14" s="255">
        <v>6.0300042218592198</v>
      </c>
      <c r="D14" s="255">
        <v>5.8442360852964397</v>
      </c>
      <c r="E14" s="255">
        <v>7.9132250848826198</v>
      </c>
      <c r="F14" s="255">
        <v>2.6308999234741499</v>
      </c>
      <c r="G14" s="255"/>
      <c r="H14" s="255"/>
      <c r="I14" s="255"/>
      <c r="J14" s="255"/>
      <c r="K14" s="255"/>
      <c r="L14" s="256"/>
      <c r="M14" s="256"/>
      <c r="N14" s="60"/>
      <c r="O14" s="60"/>
      <c r="P14" s="60"/>
      <c r="Q14" s="269"/>
      <c r="R14" s="269"/>
      <c r="S14" s="269"/>
      <c r="T14" s="269"/>
      <c r="U14" s="269"/>
      <c r="V14" s="269"/>
      <c r="W14" s="269"/>
    </row>
    <row r="15" spans="2:24" ht="15" customHeight="1" x14ac:dyDescent="0.2">
      <c r="B15" s="309" t="s">
        <v>2322</v>
      </c>
      <c r="C15" s="310">
        <v>5.7735845113334303</v>
      </c>
      <c r="D15" s="310">
        <v>5.6742456776437704</v>
      </c>
      <c r="E15" s="310">
        <v>7.5429899642661304</v>
      </c>
      <c r="F15" s="310">
        <v>2.7174376732212</v>
      </c>
      <c r="G15" s="255"/>
      <c r="H15" s="255"/>
      <c r="I15" s="255"/>
      <c r="J15" s="255"/>
      <c r="K15" s="255"/>
      <c r="L15" s="256"/>
      <c r="M15" s="256"/>
      <c r="N15" s="60"/>
      <c r="O15" s="60"/>
      <c r="P15" s="60"/>
      <c r="Q15" s="269"/>
      <c r="R15" s="269"/>
      <c r="S15" s="269"/>
      <c r="T15" s="269"/>
      <c r="U15" s="269"/>
      <c r="V15" s="269"/>
      <c r="W15" s="269"/>
    </row>
    <row r="16" spans="2:24" ht="15" customHeight="1" x14ac:dyDescent="0.2">
      <c r="C16" s="236"/>
      <c r="I16" s="258"/>
      <c r="M16" s="259"/>
    </row>
    <row r="17" spans="2:16" ht="12" x14ac:dyDescent="0.2">
      <c r="B17" s="311" t="s">
        <v>2393</v>
      </c>
      <c r="C17" s="311"/>
      <c r="D17" s="311"/>
      <c r="E17" s="311"/>
      <c r="F17" s="311"/>
      <c r="G17" s="311"/>
      <c r="I17" s="260"/>
      <c r="J17" s="260"/>
      <c r="K17" s="260"/>
      <c r="L17" s="260"/>
      <c r="M17" s="260"/>
      <c r="N17" s="261"/>
    </row>
    <row r="18" spans="2:16" ht="15" customHeight="1" x14ac:dyDescent="0.2">
      <c r="B18" s="311" t="s">
        <v>0</v>
      </c>
      <c r="C18" s="275"/>
      <c r="D18" s="275"/>
      <c r="E18" s="275"/>
      <c r="F18" s="275"/>
      <c r="I18" s="262"/>
      <c r="J18" s="262"/>
      <c r="K18" s="262"/>
      <c r="L18" s="262"/>
      <c r="M18" s="262"/>
      <c r="N18" s="263"/>
      <c r="O18" s="263"/>
      <c r="P18" s="263"/>
    </row>
    <row r="19" spans="2:16" ht="15" customHeight="1" x14ac:dyDescent="0.2">
      <c r="C19" s="275"/>
      <c r="D19" s="275"/>
      <c r="E19" s="275"/>
      <c r="F19" s="275"/>
      <c r="I19" s="262"/>
      <c r="J19" s="262"/>
      <c r="K19" s="262"/>
      <c r="L19" s="262"/>
      <c r="M19" s="262"/>
      <c r="N19" s="263"/>
      <c r="O19" s="263"/>
      <c r="P19" s="263"/>
    </row>
    <row r="20" spans="2:16" ht="15" customHeight="1" x14ac:dyDescent="0.2">
      <c r="C20" s="275"/>
      <c r="D20" s="275"/>
      <c r="E20" s="275"/>
      <c r="F20" s="275"/>
      <c r="I20" s="262"/>
      <c r="J20" s="262"/>
      <c r="K20" s="262"/>
      <c r="L20" s="262"/>
      <c r="M20" s="262"/>
      <c r="N20" s="263"/>
      <c r="O20" s="263"/>
      <c r="P20" s="263"/>
    </row>
  </sheetData>
  <pageMargins left="0.75" right="0.75" top="1" bottom="1" header="0.5" footer="0.5"/>
  <pageSetup paperSize="9" scale="9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zoomScaleNormal="100" zoomScaleSheetLayoutView="100" workbookViewId="0">
      <selection activeCell="B2" sqref="B2"/>
    </sheetView>
  </sheetViews>
  <sheetFormatPr defaultColWidth="9.140625" defaultRowHeight="15" customHeight="1" x14ac:dyDescent="0.2"/>
  <cols>
    <col min="1" max="1" width="9.140625" style="60"/>
    <col min="2" max="2" width="11.85546875" style="229" customWidth="1"/>
    <col min="3" max="3" width="18.28515625" style="229" customWidth="1"/>
    <col min="4" max="4" width="18" style="229" customWidth="1"/>
    <col min="5" max="5" width="13.140625" style="248" customWidth="1"/>
    <col min="6" max="7" width="13.140625" style="247" customWidth="1"/>
    <col min="8" max="50" width="9.140625" style="60" customWidth="1"/>
    <col min="51" max="240" width="9.140625" style="60"/>
    <col min="241" max="241" width="50.5703125" style="60" bestFit="1" customWidth="1"/>
    <col min="242" max="256" width="9.28515625" style="60" customWidth="1"/>
    <col min="257" max="259" width="13.140625" style="60" customWidth="1"/>
    <col min="260" max="260" width="14" style="60" customWidth="1"/>
    <col min="261" max="263" width="13.140625" style="60" customWidth="1"/>
    <col min="264" max="306" width="9.140625" style="60" customWidth="1"/>
    <col min="307" max="496" width="9.140625" style="60"/>
    <col min="497" max="497" width="50.5703125" style="60" bestFit="1" customWidth="1"/>
    <col min="498" max="512" width="9.28515625" style="60" customWidth="1"/>
    <col min="513" max="515" width="13.140625" style="60" customWidth="1"/>
    <col min="516" max="516" width="14" style="60" customWidth="1"/>
    <col min="517" max="519" width="13.140625" style="60" customWidth="1"/>
    <col min="520" max="562" width="9.140625" style="60" customWidth="1"/>
    <col min="563" max="752" width="9.140625" style="60"/>
    <col min="753" max="753" width="50.5703125" style="60" bestFit="1" customWidth="1"/>
    <col min="754" max="768" width="9.28515625" style="60" customWidth="1"/>
    <col min="769" max="771" width="13.140625" style="60" customWidth="1"/>
    <col min="772" max="772" width="14" style="60" customWidth="1"/>
    <col min="773" max="775" width="13.140625" style="60" customWidth="1"/>
    <col min="776" max="818" width="9.140625" style="60" customWidth="1"/>
    <col min="819" max="1008" width="9.140625" style="60"/>
    <col min="1009" max="1009" width="50.5703125" style="60" bestFit="1" customWidth="1"/>
    <col min="1010" max="1024" width="9.28515625" style="60" customWidth="1"/>
    <col min="1025" max="1027" width="13.140625" style="60" customWidth="1"/>
    <col min="1028" max="1028" width="14" style="60" customWidth="1"/>
    <col min="1029" max="1031" width="13.140625" style="60" customWidth="1"/>
    <col min="1032" max="1074" width="9.140625" style="60" customWidth="1"/>
    <col min="1075" max="1264" width="9.140625" style="60"/>
    <col min="1265" max="1265" width="50.5703125" style="60" bestFit="1" customWidth="1"/>
    <col min="1266" max="1280" width="9.28515625" style="60" customWidth="1"/>
    <col min="1281" max="1283" width="13.140625" style="60" customWidth="1"/>
    <col min="1284" max="1284" width="14" style="60" customWidth="1"/>
    <col min="1285" max="1287" width="13.140625" style="60" customWidth="1"/>
    <col min="1288" max="1330" width="9.140625" style="60" customWidth="1"/>
    <col min="1331" max="1520" width="9.140625" style="60"/>
    <col min="1521" max="1521" width="50.5703125" style="60" bestFit="1" customWidth="1"/>
    <col min="1522" max="1536" width="9.28515625" style="60" customWidth="1"/>
    <col min="1537" max="1539" width="13.140625" style="60" customWidth="1"/>
    <col min="1540" max="1540" width="14" style="60" customWidth="1"/>
    <col min="1541" max="1543" width="13.140625" style="60" customWidth="1"/>
    <col min="1544" max="1586" width="9.140625" style="60" customWidth="1"/>
    <col min="1587" max="1776" width="9.140625" style="60"/>
    <col min="1777" max="1777" width="50.5703125" style="60" bestFit="1" customWidth="1"/>
    <col min="1778" max="1792" width="9.28515625" style="60" customWidth="1"/>
    <col min="1793" max="1795" width="13.140625" style="60" customWidth="1"/>
    <col min="1796" max="1796" width="14" style="60" customWidth="1"/>
    <col min="1797" max="1799" width="13.140625" style="60" customWidth="1"/>
    <col min="1800" max="1842" width="9.140625" style="60" customWidth="1"/>
    <col min="1843" max="2032" width="9.140625" style="60"/>
    <col min="2033" max="2033" width="50.5703125" style="60" bestFit="1" customWidth="1"/>
    <col min="2034" max="2048" width="9.28515625" style="60" customWidth="1"/>
    <col min="2049" max="2051" width="13.140625" style="60" customWidth="1"/>
    <col min="2052" max="2052" width="14" style="60" customWidth="1"/>
    <col min="2053" max="2055" width="13.140625" style="60" customWidth="1"/>
    <col min="2056" max="2098" width="9.140625" style="60" customWidth="1"/>
    <col min="2099" max="2288" width="9.140625" style="60"/>
    <col min="2289" max="2289" width="50.5703125" style="60" bestFit="1" customWidth="1"/>
    <col min="2290" max="2304" width="9.28515625" style="60" customWidth="1"/>
    <col min="2305" max="2307" width="13.140625" style="60" customWidth="1"/>
    <col min="2308" max="2308" width="14" style="60" customWidth="1"/>
    <col min="2309" max="2311" width="13.140625" style="60" customWidth="1"/>
    <col min="2312" max="2354" width="9.140625" style="60" customWidth="1"/>
    <col min="2355" max="2544" width="9.140625" style="60"/>
    <col min="2545" max="2545" width="50.5703125" style="60" bestFit="1" customWidth="1"/>
    <col min="2546" max="2560" width="9.28515625" style="60" customWidth="1"/>
    <col min="2561" max="2563" width="13.140625" style="60" customWidth="1"/>
    <col min="2564" max="2564" width="14" style="60" customWidth="1"/>
    <col min="2565" max="2567" width="13.140625" style="60" customWidth="1"/>
    <col min="2568" max="2610" width="9.140625" style="60" customWidth="1"/>
    <col min="2611" max="2800" width="9.140625" style="60"/>
    <col min="2801" max="2801" width="50.5703125" style="60" bestFit="1" customWidth="1"/>
    <col min="2802" max="2816" width="9.28515625" style="60" customWidth="1"/>
    <col min="2817" max="2819" width="13.140625" style="60" customWidth="1"/>
    <col min="2820" max="2820" width="14" style="60" customWidth="1"/>
    <col min="2821" max="2823" width="13.140625" style="60" customWidth="1"/>
    <col min="2824" max="2866" width="9.140625" style="60" customWidth="1"/>
    <col min="2867" max="3056" width="9.140625" style="60"/>
    <col min="3057" max="3057" width="50.5703125" style="60" bestFit="1" customWidth="1"/>
    <col min="3058" max="3072" width="9.28515625" style="60" customWidth="1"/>
    <col min="3073" max="3075" width="13.140625" style="60" customWidth="1"/>
    <col min="3076" max="3076" width="14" style="60" customWidth="1"/>
    <col min="3077" max="3079" width="13.140625" style="60" customWidth="1"/>
    <col min="3080" max="3122" width="9.140625" style="60" customWidth="1"/>
    <col min="3123" max="3312" width="9.140625" style="60"/>
    <col min="3313" max="3313" width="50.5703125" style="60" bestFit="1" customWidth="1"/>
    <col min="3314" max="3328" width="9.28515625" style="60" customWidth="1"/>
    <col min="3329" max="3331" width="13.140625" style="60" customWidth="1"/>
    <col min="3332" max="3332" width="14" style="60" customWidth="1"/>
    <col min="3333" max="3335" width="13.140625" style="60" customWidth="1"/>
    <col min="3336" max="3378" width="9.140625" style="60" customWidth="1"/>
    <col min="3379" max="3568" width="9.140625" style="60"/>
    <col min="3569" max="3569" width="50.5703125" style="60" bestFit="1" customWidth="1"/>
    <col min="3570" max="3584" width="9.28515625" style="60" customWidth="1"/>
    <col min="3585" max="3587" width="13.140625" style="60" customWidth="1"/>
    <col min="3588" max="3588" width="14" style="60" customWidth="1"/>
    <col min="3589" max="3591" width="13.140625" style="60" customWidth="1"/>
    <col min="3592" max="3634" width="9.140625" style="60" customWidth="1"/>
    <col min="3635" max="3824" width="9.140625" style="60"/>
    <col min="3825" max="3825" width="50.5703125" style="60" bestFit="1" customWidth="1"/>
    <col min="3826" max="3840" width="9.28515625" style="60" customWidth="1"/>
    <col min="3841" max="3843" width="13.140625" style="60" customWidth="1"/>
    <col min="3844" max="3844" width="14" style="60" customWidth="1"/>
    <col min="3845" max="3847" width="13.140625" style="60" customWidth="1"/>
    <col min="3848" max="3890" width="9.140625" style="60" customWidth="1"/>
    <col min="3891" max="4080" width="9.140625" style="60"/>
    <col min="4081" max="4081" width="50.5703125" style="60" bestFit="1" customWidth="1"/>
    <col min="4082" max="4096" width="9.28515625" style="60" customWidth="1"/>
    <col min="4097" max="4099" width="13.140625" style="60" customWidth="1"/>
    <col min="4100" max="4100" width="14" style="60" customWidth="1"/>
    <col min="4101" max="4103" width="13.140625" style="60" customWidth="1"/>
    <col min="4104" max="4146" width="9.140625" style="60" customWidth="1"/>
    <col min="4147" max="4336" width="9.140625" style="60"/>
    <col min="4337" max="4337" width="50.5703125" style="60" bestFit="1" customWidth="1"/>
    <col min="4338" max="4352" width="9.28515625" style="60" customWidth="1"/>
    <col min="4353" max="4355" width="13.140625" style="60" customWidth="1"/>
    <col min="4356" max="4356" width="14" style="60" customWidth="1"/>
    <col min="4357" max="4359" width="13.140625" style="60" customWidth="1"/>
    <col min="4360" max="4402" width="9.140625" style="60" customWidth="1"/>
    <col min="4403" max="4592" width="9.140625" style="60"/>
    <col min="4593" max="4593" width="50.5703125" style="60" bestFit="1" customWidth="1"/>
    <col min="4594" max="4608" width="9.28515625" style="60" customWidth="1"/>
    <col min="4609" max="4611" width="13.140625" style="60" customWidth="1"/>
    <col min="4612" max="4612" width="14" style="60" customWidth="1"/>
    <col min="4613" max="4615" width="13.140625" style="60" customWidth="1"/>
    <col min="4616" max="4658" width="9.140625" style="60" customWidth="1"/>
    <col min="4659" max="4848" width="9.140625" style="60"/>
    <col min="4849" max="4849" width="50.5703125" style="60" bestFit="1" customWidth="1"/>
    <col min="4850" max="4864" width="9.28515625" style="60" customWidth="1"/>
    <col min="4865" max="4867" width="13.140625" style="60" customWidth="1"/>
    <col min="4868" max="4868" width="14" style="60" customWidth="1"/>
    <col min="4869" max="4871" width="13.140625" style="60" customWidth="1"/>
    <col min="4872" max="4914" width="9.140625" style="60" customWidth="1"/>
    <col min="4915" max="5104" width="9.140625" style="60"/>
    <col min="5105" max="5105" width="50.5703125" style="60" bestFit="1" customWidth="1"/>
    <col min="5106" max="5120" width="9.28515625" style="60" customWidth="1"/>
    <col min="5121" max="5123" width="13.140625" style="60" customWidth="1"/>
    <col min="5124" max="5124" width="14" style="60" customWidth="1"/>
    <col min="5125" max="5127" width="13.140625" style="60" customWidth="1"/>
    <col min="5128" max="5170" width="9.140625" style="60" customWidth="1"/>
    <col min="5171" max="5360" width="9.140625" style="60"/>
    <col min="5361" max="5361" width="50.5703125" style="60" bestFit="1" customWidth="1"/>
    <col min="5362" max="5376" width="9.28515625" style="60" customWidth="1"/>
    <col min="5377" max="5379" width="13.140625" style="60" customWidth="1"/>
    <col min="5380" max="5380" width="14" style="60" customWidth="1"/>
    <col min="5381" max="5383" width="13.140625" style="60" customWidth="1"/>
    <col min="5384" max="5426" width="9.140625" style="60" customWidth="1"/>
    <col min="5427" max="5616" width="9.140625" style="60"/>
    <col min="5617" max="5617" width="50.5703125" style="60" bestFit="1" customWidth="1"/>
    <col min="5618" max="5632" width="9.28515625" style="60" customWidth="1"/>
    <col min="5633" max="5635" width="13.140625" style="60" customWidth="1"/>
    <col min="5636" max="5636" width="14" style="60" customWidth="1"/>
    <col min="5637" max="5639" width="13.140625" style="60" customWidth="1"/>
    <col min="5640" max="5682" width="9.140625" style="60" customWidth="1"/>
    <col min="5683" max="5872" width="9.140625" style="60"/>
    <col min="5873" max="5873" width="50.5703125" style="60" bestFit="1" customWidth="1"/>
    <col min="5874" max="5888" width="9.28515625" style="60" customWidth="1"/>
    <col min="5889" max="5891" width="13.140625" style="60" customWidth="1"/>
    <col min="5892" max="5892" width="14" style="60" customWidth="1"/>
    <col min="5893" max="5895" width="13.140625" style="60" customWidth="1"/>
    <col min="5896" max="5938" width="9.140625" style="60" customWidth="1"/>
    <col min="5939" max="6128" width="9.140625" style="60"/>
    <col min="6129" max="6129" width="50.5703125" style="60" bestFit="1" customWidth="1"/>
    <col min="6130" max="6144" width="9.28515625" style="60" customWidth="1"/>
    <col min="6145" max="6147" width="13.140625" style="60" customWidth="1"/>
    <col min="6148" max="6148" width="14" style="60" customWidth="1"/>
    <col min="6149" max="6151" width="13.140625" style="60" customWidth="1"/>
    <col min="6152" max="6194" width="9.140625" style="60" customWidth="1"/>
    <col min="6195" max="6384" width="9.140625" style="60"/>
    <col min="6385" max="6385" width="50.5703125" style="60" bestFit="1" customWidth="1"/>
    <col min="6386" max="6400" width="9.28515625" style="60" customWidth="1"/>
    <col min="6401" max="6403" width="13.140625" style="60" customWidth="1"/>
    <col min="6404" max="6404" width="14" style="60" customWidth="1"/>
    <col min="6405" max="6407" width="13.140625" style="60" customWidth="1"/>
    <col min="6408" max="6450" width="9.140625" style="60" customWidth="1"/>
    <col min="6451" max="6640" width="9.140625" style="60"/>
    <col min="6641" max="6641" width="50.5703125" style="60" bestFit="1" customWidth="1"/>
    <col min="6642" max="6656" width="9.28515625" style="60" customWidth="1"/>
    <col min="6657" max="6659" width="13.140625" style="60" customWidth="1"/>
    <col min="6660" max="6660" width="14" style="60" customWidth="1"/>
    <col min="6661" max="6663" width="13.140625" style="60" customWidth="1"/>
    <col min="6664" max="6706" width="9.140625" style="60" customWidth="1"/>
    <col min="6707" max="6896" width="9.140625" style="60"/>
    <col min="6897" max="6897" width="50.5703125" style="60" bestFit="1" customWidth="1"/>
    <col min="6898" max="6912" width="9.28515625" style="60" customWidth="1"/>
    <col min="6913" max="6915" width="13.140625" style="60" customWidth="1"/>
    <col min="6916" max="6916" width="14" style="60" customWidth="1"/>
    <col min="6917" max="6919" width="13.140625" style="60" customWidth="1"/>
    <col min="6920" max="6962" width="9.140625" style="60" customWidth="1"/>
    <col min="6963" max="7152" width="9.140625" style="60"/>
    <col min="7153" max="7153" width="50.5703125" style="60" bestFit="1" customWidth="1"/>
    <col min="7154" max="7168" width="9.28515625" style="60" customWidth="1"/>
    <col min="7169" max="7171" width="13.140625" style="60" customWidth="1"/>
    <col min="7172" max="7172" width="14" style="60" customWidth="1"/>
    <col min="7173" max="7175" width="13.140625" style="60" customWidth="1"/>
    <col min="7176" max="7218" width="9.140625" style="60" customWidth="1"/>
    <col min="7219" max="7408" width="9.140625" style="60"/>
    <col min="7409" max="7409" width="50.5703125" style="60" bestFit="1" customWidth="1"/>
    <col min="7410" max="7424" width="9.28515625" style="60" customWidth="1"/>
    <col min="7425" max="7427" width="13.140625" style="60" customWidth="1"/>
    <col min="7428" max="7428" width="14" style="60" customWidth="1"/>
    <col min="7429" max="7431" width="13.140625" style="60" customWidth="1"/>
    <col min="7432" max="7474" width="9.140625" style="60" customWidth="1"/>
    <col min="7475" max="7664" width="9.140625" style="60"/>
    <col min="7665" max="7665" width="50.5703125" style="60" bestFit="1" customWidth="1"/>
    <col min="7666" max="7680" width="9.28515625" style="60" customWidth="1"/>
    <col min="7681" max="7683" width="13.140625" style="60" customWidth="1"/>
    <col min="7684" max="7684" width="14" style="60" customWidth="1"/>
    <col min="7685" max="7687" width="13.140625" style="60" customWidth="1"/>
    <col min="7688" max="7730" width="9.140625" style="60" customWidth="1"/>
    <col min="7731" max="7920" width="9.140625" style="60"/>
    <col min="7921" max="7921" width="50.5703125" style="60" bestFit="1" customWidth="1"/>
    <col min="7922" max="7936" width="9.28515625" style="60" customWidth="1"/>
    <col min="7937" max="7939" width="13.140625" style="60" customWidth="1"/>
    <col min="7940" max="7940" width="14" style="60" customWidth="1"/>
    <col min="7941" max="7943" width="13.140625" style="60" customWidth="1"/>
    <col min="7944" max="7986" width="9.140625" style="60" customWidth="1"/>
    <col min="7987" max="8176" width="9.140625" style="60"/>
    <col min="8177" max="8177" width="50.5703125" style="60" bestFit="1" customWidth="1"/>
    <col min="8178" max="8192" width="9.28515625" style="60" customWidth="1"/>
    <col min="8193" max="8195" width="13.140625" style="60" customWidth="1"/>
    <col min="8196" max="8196" width="14" style="60" customWidth="1"/>
    <col min="8197" max="8199" width="13.140625" style="60" customWidth="1"/>
    <col min="8200" max="8242" width="9.140625" style="60" customWidth="1"/>
    <col min="8243" max="8432" width="9.140625" style="60"/>
    <col min="8433" max="8433" width="50.5703125" style="60" bestFit="1" customWidth="1"/>
    <col min="8434" max="8448" width="9.28515625" style="60" customWidth="1"/>
    <col min="8449" max="8451" width="13.140625" style="60" customWidth="1"/>
    <col min="8452" max="8452" width="14" style="60" customWidth="1"/>
    <col min="8453" max="8455" width="13.140625" style="60" customWidth="1"/>
    <col min="8456" max="8498" width="9.140625" style="60" customWidth="1"/>
    <col min="8499" max="8688" width="9.140625" style="60"/>
    <col min="8689" max="8689" width="50.5703125" style="60" bestFit="1" customWidth="1"/>
    <col min="8690" max="8704" width="9.28515625" style="60" customWidth="1"/>
    <col min="8705" max="8707" width="13.140625" style="60" customWidth="1"/>
    <col min="8708" max="8708" width="14" style="60" customWidth="1"/>
    <col min="8709" max="8711" width="13.140625" style="60" customWidth="1"/>
    <col min="8712" max="8754" width="9.140625" style="60" customWidth="1"/>
    <col min="8755" max="8944" width="9.140625" style="60"/>
    <col min="8945" max="8945" width="50.5703125" style="60" bestFit="1" customWidth="1"/>
    <col min="8946" max="8960" width="9.28515625" style="60" customWidth="1"/>
    <col min="8961" max="8963" width="13.140625" style="60" customWidth="1"/>
    <col min="8964" max="8964" width="14" style="60" customWidth="1"/>
    <col min="8965" max="8967" width="13.140625" style="60" customWidth="1"/>
    <col min="8968" max="9010" width="9.140625" style="60" customWidth="1"/>
    <col min="9011" max="9200" width="9.140625" style="60"/>
    <col min="9201" max="9201" width="50.5703125" style="60" bestFit="1" customWidth="1"/>
    <col min="9202" max="9216" width="9.28515625" style="60" customWidth="1"/>
    <col min="9217" max="9219" width="13.140625" style="60" customWidth="1"/>
    <col min="9220" max="9220" width="14" style="60" customWidth="1"/>
    <col min="9221" max="9223" width="13.140625" style="60" customWidth="1"/>
    <col min="9224" max="9266" width="9.140625" style="60" customWidth="1"/>
    <col min="9267" max="9456" width="9.140625" style="60"/>
    <col min="9457" max="9457" width="50.5703125" style="60" bestFit="1" customWidth="1"/>
    <col min="9458" max="9472" width="9.28515625" style="60" customWidth="1"/>
    <col min="9473" max="9475" width="13.140625" style="60" customWidth="1"/>
    <col min="9476" max="9476" width="14" style="60" customWidth="1"/>
    <col min="9477" max="9479" width="13.140625" style="60" customWidth="1"/>
    <col min="9480" max="9522" width="9.140625" style="60" customWidth="1"/>
    <col min="9523" max="9712" width="9.140625" style="60"/>
    <col min="9713" max="9713" width="50.5703125" style="60" bestFit="1" customWidth="1"/>
    <col min="9714" max="9728" width="9.28515625" style="60" customWidth="1"/>
    <col min="9729" max="9731" width="13.140625" style="60" customWidth="1"/>
    <col min="9732" max="9732" width="14" style="60" customWidth="1"/>
    <col min="9733" max="9735" width="13.140625" style="60" customWidth="1"/>
    <col min="9736" max="9778" width="9.140625" style="60" customWidth="1"/>
    <col min="9779" max="9968" width="9.140625" style="60"/>
    <col min="9969" max="9969" width="50.5703125" style="60" bestFit="1" customWidth="1"/>
    <col min="9970" max="9984" width="9.28515625" style="60" customWidth="1"/>
    <col min="9985" max="9987" width="13.140625" style="60" customWidth="1"/>
    <col min="9988" max="9988" width="14" style="60" customWidth="1"/>
    <col min="9989" max="9991" width="13.140625" style="60" customWidth="1"/>
    <col min="9992" max="10034" width="9.140625" style="60" customWidth="1"/>
    <col min="10035" max="10224" width="9.140625" style="60"/>
    <col min="10225" max="10225" width="50.5703125" style="60" bestFit="1" customWidth="1"/>
    <col min="10226" max="10240" width="9.28515625" style="60" customWidth="1"/>
    <col min="10241" max="10243" width="13.140625" style="60" customWidth="1"/>
    <col min="10244" max="10244" width="14" style="60" customWidth="1"/>
    <col min="10245" max="10247" width="13.140625" style="60" customWidth="1"/>
    <col min="10248" max="10290" width="9.140625" style="60" customWidth="1"/>
    <col min="10291" max="10480" width="9.140625" style="60"/>
    <col min="10481" max="10481" width="50.5703125" style="60" bestFit="1" customWidth="1"/>
    <col min="10482" max="10496" width="9.28515625" style="60" customWidth="1"/>
    <col min="10497" max="10499" width="13.140625" style="60" customWidth="1"/>
    <col min="10500" max="10500" width="14" style="60" customWidth="1"/>
    <col min="10501" max="10503" width="13.140625" style="60" customWidth="1"/>
    <col min="10504" max="10546" width="9.140625" style="60" customWidth="1"/>
    <col min="10547" max="10736" width="9.140625" style="60"/>
    <col min="10737" max="10737" width="50.5703125" style="60" bestFit="1" customWidth="1"/>
    <col min="10738" max="10752" width="9.28515625" style="60" customWidth="1"/>
    <col min="10753" max="10755" width="13.140625" style="60" customWidth="1"/>
    <col min="10756" max="10756" width="14" style="60" customWidth="1"/>
    <col min="10757" max="10759" width="13.140625" style="60" customWidth="1"/>
    <col min="10760" max="10802" width="9.140625" style="60" customWidth="1"/>
    <col min="10803" max="10992" width="9.140625" style="60"/>
    <col min="10993" max="10993" width="50.5703125" style="60" bestFit="1" customWidth="1"/>
    <col min="10994" max="11008" width="9.28515625" style="60" customWidth="1"/>
    <col min="11009" max="11011" width="13.140625" style="60" customWidth="1"/>
    <col min="11012" max="11012" width="14" style="60" customWidth="1"/>
    <col min="11013" max="11015" width="13.140625" style="60" customWidth="1"/>
    <col min="11016" max="11058" width="9.140625" style="60" customWidth="1"/>
    <col min="11059" max="11248" width="9.140625" style="60"/>
    <col min="11249" max="11249" width="50.5703125" style="60" bestFit="1" customWidth="1"/>
    <col min="11250" max="11264" width="9.28515625" style="60" customWidth="1"/>
    <col min="11265" max="11267" width="13.140625" style="60" customWidth="1"/>
    <col min="11268" max="11268" width="14" style="60" customWidth="1"/>
    <col min="11269" max="11271" width="13.140625" style="60" customWidth="1"/>
    <col min="11272" max="11314" width="9.140625" style="60" customWidth="1"/>
    <col min="11315" max="11504" width="9.140625" style="60"/>
    <col min="11505" max="11505" width="50.5703125" style="60" bestFit="1" customWidth="1"/>
    <col min="11506" max="11520" width="9.28515625" style="60" customWidth="1"/>
    <col min="11521" max="11523" width="13.140625" style="60" customWidth="1"/>
    <col min="11524" max="11524" width="14" style="60" customWidth="1"/>
    <col min="11525" max="11527" width="13.140625" style="60" customWidth="1"/>
    <col min="11528" max="11570" width="9.140625" style="60" customWidth="1"/>
    <col min="11571" max="11760" width="9.140625" style="60"/>
    <col min="11761" max="11761" width="50.5703125" style="60" bestFit="1" customWidth="1"/>
    <col min="11762" max="11776" width="9.28515625" style="60" customWidth="1"/>
    <col min="11777" max="11779" width="13.140625" style="60" customWidth="1"/>
    <col min="11780" max="11780" width="14" style="60" customWidth="1"/>
    <col min="11781" max="11783" width="13.140625" style="60" customWidth="1"/>
    <col min="11784" max="11826" width="9.140625" style="60" customWidth="1"/>
    <col min="11827" max="12016" width="9.140625" style="60"/>
    <col min="12017" max="12017" width="50.5703125" style="60" bestFit="1" customWidth="1"/>
    <col min="12018" max="12032" width="9.28515625" style="60" customWidth="1"/>
    <col min="12033" max="12035" width="13.140625" style="60" customWidth="1"/>
    <col min="12036" max="12036" width="14" style="60" customWidth="1"/>
    <col min="12037" max="12039" width="13.140625" style="60" customWidth="1"/>
    <col min="12040" max="12082" width="9.140625" style="60" customWidth="1"/>
    <col min="12083" max="12272" width="9.140625" style="60"/>
    <col min="12273" max="12273" width="50.5703125" style="60" bestFit="1" customWidth="1"/>
    <col min="12274" max="12288" width="9.28515625" style="60" customWidth="1"/>
    <col min="12289" max="12291" width="13.140625" style="60" customWidth="1"/>
    <col min="12292" max="12292" width="14" style="60" customWidth="1"/>
    <col min="12293" max="12295" width="13.140625" style="60" customWidth="1"/>
    <col min="12296" max="12338" width="9.140625" style="60" customWidth="1"/>
    <col min="12339" max="12528" width="9.140625" style="60"/>
    <col min="12529" max="12529" width="50.5703125" style="60" bestFit="1" customWidth="1"/>
    <col min="12530" max="12544" width="9.28515625" style="60" customWidth="1"/>
    <col min="12545" max="12547" width="13.140625" style="60" customWidth="1"/>
    <col min="12548" max="12548" width="14" style="60" customWidth="1"/>
    <col min="12549" max="12551" width="13.140625" style="60" customWidth="1"/>
    <col min="12552" max="12594" width="9.140625" style="60" customWidth="1"/>
    <col min="12595" max="12784" width="9.140625" style="60"/>
    <col min="12785" max="12785" width="50.5703125" style="60" bestFit="1" customWidth="1"/>
    <col min="12786" max="12800" width="9.28515625" style="60" customWidth="1"/>
    <col min="12801" max="12803" width="13.140625" style="60" customWidth="1"/>
    <col min="12804" max="12804" width="14" style="60" customWidth="1"/>
    <col min="12805" max="12807" width="13.140625" style="60" customWidth="1"/>
    <col min="12808" max="12850" width="9.140625" style="60" customWidth="1"/>
    <col min="12851" max="13040" width="9.140625" style="60"/>
    <col min="13041" max="13041" width="50.5703125" style="60" bestFit="1" customWidth="1"/>
    <col min="13042" max="13056" width="9.28515625" style="60" customWidth="1"/>
    <col min="13057" max="13059" width="13.140625" style="60" customWidth="1"/>
    <col min="13060" max="13060" width="14" style="60" customWidth="1"/>
    <col min="13061" max="13063" width="13.140625" style="60" customWidth="1"/>
    <col min="13064" max="13106" width="9.140625" style="60" customWidth="1"/>
    <col min="13107" max="13296" width="9.140625" style="60"/>
    <col min="13297" max="13297" width="50.5703125" style="60" bestFit="1" customWidth="1"/>
    <col min="13298" max="13312" width="9.28515625" style="60" customWidth="1"/>
    <col min="13313" max="13315" width="13.140625" style="60" customWidth="1"/>
    <col min="13316" max="13316" width="14" style="60" customWidth="1"/>
    <col min="13317" max="13319" width="13.140625" style="60" customWidth="1"/>
    <col min="13320" max="13362" width="9.140625" style="60" customWidth="1"/>
    <col min="13363" max="13552" width="9.140625" style="60"/>
    <col min="13553" max="13553" width="50.5703125" style="60" bestFit="1" customWidth="1"/>
    <col min="13554" max="13568" width="9.28515625" style="60" customWidth="1"/>
    <col min="13569" max="13571" width="13.140625" style="60" customWidth="1"/>
    <col min="13572" max="13572" width="14" style="60" customWidth="1"/>
    <col min="13573" max="13575" width="13.140625" style="60" customWidth="1"/>
    <col min="13576" max="13618" width="9.140625" style="60" customWidth="1"/>
    <col min="13619" max="13808" width="9.140625" style="60"/>
    <col min="13809" max="13809" width="50.5703125" style="60" bestFit="1" customWidth="1"/>
    <col min="13810" max="13824" width="9.28515625" style="60" customWidth="1"/>
    <col min="13825" max="13827" width="13.140625" style="60" customWidth="1"/>
    <col min="13828" max="13828" width="14" style="60" customWidth="1"/>
    <col min="13829" max="13831" width="13.140625" style="60" customWidth="1"/>
    <col min="13832" max="13874" width="9.140625" style="60" customWidth="1"/>
    <col min="13875" max="14064" width="9.140625" style="60"/>
    <col min="14065" max="14065" width="50.5703125" style="60" bestFit="1" customWidth="1"/>
    <col min="14066" max="14080" width="9.28515625" style="60" customWidth="1"/>
    <col min="14081" max="14083" width="13.140625" style="60" customWidth="1"/>
    <col min="14084" max="14084" width="14" style="60" customWidth="1"/>
    <col min="14085" max="14087" width="13.140625" style="60" customWidth="1"/>
    <col min="14088" max="14130" width="9.140625" style="60" customWidth="1"/>
    <col min="14131" max="14320" width="9.140625" style="60"/>
    <col min="14321" max="14321" width="50.5703125" style="60" bestFit="1" customWidth="1"/>
    <col min="14322" max="14336" width="9.28515625" style="60" customWidth="1"/>
    <col min="14337" max="14339" width="13.140625" style="60" customWidth="1"/>
    <col min="14340" max="14340" width="14" style="60" customWidth="1"/>
    <col min="14341" max="14343" width="13.140625" style="60" customWidth="1"/>
    <col min="14344" max="14386" width="9.140625" style="60" customWidth="1"/>
    <col min="14387" max="14576" width="9.140625" style="60"/>
    <col min="14577" max="14577" width="50.5703125" style="60" bestFit="1" customWidth="1"/>
    <col min="14578" max="14592" width="9.28515625" style="60" customWidth="1"/>
    <col min="14593" max="14595" width="13.140625" style="60" customWidth="1"/>
    <col min="14596" max="14596" width="14" style="60" customWidth="1"/>
    <col min="14597" max="14599" width="13.140625" style="60" customWidth="1"/>
    <col min="14600" max="14642" width="9.140625" style="60" customWidth="1"/>
    <col min="14643" max="14832" width="9.140625" style="60"/>
    <col min="14833" max="14833" width="50.5703125" style="60" bestFit="1" customWidth="1"/>
    <col min="14834" max="14848" width="9.28515625" style="60" customWidth="1"/>
    <col min="14849" max="14851" width="13.140625" style="60" customWidth="1"/>
    <col min="14852" max="14852" width="14" style="60" customWidth="1"/>
    <col min="14853" max="14855" width="13.140625" style="60" customWidth="1"/>
    <col min="14856" max="14898" width="9.140625" style="60" customWidth="1"/>
    <col min="14899" max="15088" width="9.140625" style="60"/>
    <col min="15089" max="15089" width="50.5703125" style="60" bestFit="1" customWidth="1"/>
    <col min="15090" max="15104" width="9.28515625" style="60" customWidth="1"/>
    <col min="15105" max="15107" width="13.140625" style="60" customWidth="1"/>
    <col min="15108" max="15108" width="14" style="60" customWidth="1"/>
    <col min="15109" max="15111" width="13.140625" style="60" customWidth="1"/>
    <col min="15112" max="15154" width="9.140625" style="60" customWidth="1"/>
    <col min="15155" max="15344" width="9.140625" style="60"/>
    <col min="15345" max="15345" width="50.5703125" style="60" bestFit="1" customWidth="1"/>
    <col min="15346" max="15360" width="9.28515625" style="60" customWidth="1"/>
    <col min="15361" max="15363" width="13.140625" style="60" customWidth="1"/>
    <col min="15364" max="15364" width="14" style="60" customWidth="1"/>
    <col min="15365" max="15367" width="13.140625" style="60" customWidth="1"/>
    <col min="15368" max="15410" width="9.140625" style="60" customWidth="1"/>
    <col min="15411" max="15600" width="9.140625" style="60"/>
    <col min="15601" max="15601" width="50.5703125" style="60" bestFit="1" customWidth="1"/>
    <col min="15602" max="15616" width="9.28515625" style="60" customWidth="1"/>
    <col min="15617" max="15619" width="13.140625" style="60" customWidth="1"/>
    <col min="15620" max="15620" width="14" style="60" customWidth="1"/>
    <col min="15621" max="15623" width="13.140625" style="60" customWidth="1"/>
    <col min="15624" max="15666" width="9.140625" style="60" customWidth="1"/>
    <col min="15667" max="15856" width="9.140625" style="60"/>
    <col min="15857" max="15857" width="50.5703125" style="60" bestFit="1" customWidth="1"/>
    <col min="15858" max="15872" width="9.28515625" style="60" customWidth="1"/>
    <col min="15873" max="15875" width="13.140625" style="60" customWidth="1"/>
    <col min="15876" max="15876" width="14" style="60" customWidth="1"/>
    <col min="15877" max="15879" width="13.140625" style="60" customWidth="1"/>
    <col min="15880" max="15922" width="9.140625" style="60" customWidth="1"/>
    <col min="15923" max="16112" width="9.140625" style="60"/>
    <col min="16113" max="16113" width="50.5703125" style="60" bestFit="1" customWidth="1"/>
    <col min="16114" max="16128" width="9.28515625" style="60" customWidth="1"/>
    <col min="16129" max="16131" width="13.140625" style="60" customWidth="1"/>
    <col min="16132" max="16132" width="14" style="60" customWidth="1"/>
    <col min="16133" max="16135" width="13.140625" style="60" customWidth="1"/>
    <col min="16136" max="16178" width="9.140625" style="60" customWidth="1"/>
    <col min="16179" max="16384" width="9.140625" style="60"/>
  </cols>
  <sheetData>
    <row r="2" spans="2:7" s="59" customFormat="1" ht="15" customHeight="1" x14ac:dyDescent="0.25">
      <c r="B2" s="221" t="s">
        <v>2497</v>
      </c>
      <c r="C2" s="222"/>
      <c r="D2" s="223"/>
      <c r="E2" s="244"/>
      <c r="F2" s="245"/>
      <c r="G2" s="245"/>
    </row>
    <row r="3" spans="2:7" s="59" customFormat="1" ht="15" customHeight="1" x14ac:dyDescent="0.2">
      <c r="B3" s="246" t="s">
        <v>2394</v>
      </c>
      <c r="C3" s="222"/>
      <c r="D3" s="223"/>
      <c r="E3" s="244"/>
      <c r="F3" s="245"/>
      <c r="G3" s="245"/>
    </row>
    <row r="4" spans="2:7" ht="15" customHeight="1" x14ac:dyDescent="0.2">
      <c r="B4" s="226"/>
      <c r="C4" s="226"/>
      <c r="D4" s="226"/>
      <c r="E4" s="226"/>
      <c r="F4" s="226"/>
    </row>
    <row r="5" spans="2:7" ht="67.5" x14ac:dyDescent="0.2">
      <c r="B5" s="249" t="s">
        <v>2286</v>
      </c>
      <c r="C5" s="249" t="s">
        <v>2395</v>
      </c>
      <c r="D5" s="249" t="s">
        <v>2396</v>
      </c>
      <c r="E5" s="249" t="s">
        <v>2397</v>
      </c>
      <c r="F5" s="249" t="s">
        <v>2398</v>
      </c>
    </row>
    <row r="6" spans="2:7" ht="15" customHeight="1" x14ac:dyDescent="0.2">
      <c r="B6" s="312" t="s">
        <v>2399</v>
      </c>
      <c r="C6" s="313">
        <v>0.90266051975469364</v>
      </c>
      <c r="D6" s="313"/>
      <c r="E6" s="313"/>
      <c r="F6" s="313">
        <v>9.7339480245306351E-2</v>
      </c>
    </row>
    <row r="7" spans="2:7" ht="15" customHeight="1" x14ac:dyDescent="0.2">
      <c r="B7" s="312" t="s">
        <v>2400</v>
      </c>
      <c r="C7" s="313">
        <v>0.74619513812978888</v>
      </c>
      <c r="D7" s="313"/>
      <c r="E7" s="313"/>
      <c r="F7" s="313">
        <v>0.25380486187021106</v>
      </c>
    </row>
    <row r="8" spans="2:7" ht="15" customHeight="1" x14ac:dyDescent="0.2">
      <c r="B8" s="312" t="s">
        <v>2401</v>
      </c>
      <c r="C8" s="313">
        <v>0.70342979301931796</v>
      </c>
      <c r="D8" s="313"/>
      <c r="E8" s="313"/>
      <c r="F8" s="313">
        <v>0.29657020698068198</v>
      </c>
    </row>
    <row r="9" spans="2:7" ht="15" customHeight="1" x14ac:dyDescent="0.2">
      <c r="B9" s="312" t="s">
        <v>2402</v>
      </c>
      <c r="C9" s="313">
        <v>0.59325323413845987</v>
      </c>
      <c r="D9" s="313">
        <v>6.9654385999434075E-3</v>
      </c>
      <c r="E9" s="313">
        <v>9.0722133277203867E-2</v>
      </c>
      <c r="F9" s="313">
        <v>0.30905919398439291</v>
      </c>
    </row>
    <row r="10" spans="2:7" ht="15" customHeight="1" x14ac:dyDescent="0.2">
      <c r="B10" s="312" t="s">
        <v>2403</v>
      </c>
      <c r="C10" s="313">
        <v>0.49405522333258478</v>
      </c>
      <c r="D10" s="313">
        <v>2.7528084031794662E-2</v>
      </c>
      <c r="E10" s="313">
        <v>0.10495399552931742</v>
      </c>
      <c r="F10" s="313">
        <v>0.37346269710630309</v>
      </c>
    </row>
    <row r="11" spans="2:7" ht="15" customHeight="1" x14ac:dyDescent="0.2">
      <c r="B11" s="312" t="s">
        <v>2404</v>
      </c>
      <c r="C11" s="313">
        <v>0.44230083467202558</v>
      </c>
      <c r="D11" s="313">
        <v>4.9471706722627629E-2</v>
      </c>
      <c r="E11" s="313">
        <v>0.13140532114795869</v>
      </c>
      <c r="F11" s="313">
        <v>0.37682213745738802</v>
      </c>
    </row>
    <row r="12" spans="2:7" ht="15" customHeight="1" x14ac:dyDescent="0.2">
      <c r="B12" s="312" t="s">
        <v>2405</v>
      </c>
      <c r="C12" s="313">
        <v>0.4038154619642863</v>
      </c>
      <c r="D12" s="313">
        <v>8.0575540370684304E-2</v>
      </c>
      <c r="E12" s="313">
        <v>0.14589234565975664</v>
      </c>
      <c r="F12" s="313">
        <v>0.36971665200527276</v>
      </c>
    </row>
    <row r="13" spans="2:7" ht="15" customHeight="1" x14ac:dyDescent="0.2">
      <c r="B13" s="314" t="s">
        <v>2406</v>
      </c>
      <c r="C13" s="282">
        <v>0.39947020613113093</v>
      </c>
      <c r="D13" s="282">
        <v>8.3099798272508282E-2</v>
      </c>
      <c r="E13" s="282">
        <v>0.15142179915615872</v>
      </c>
      <c r="F13" s="282">
        <v>0.36600819644020222</v>
      </c>
    </row>
    <row r="15" spans="2:7" ht="11.25" x14ac:dyDescent="0.2">
      <c r="B15" s="229" t="s">
        <v>2407</v>
      </c>
    </row>
    <row r="16" spans="2:7" ht="11.25" x14ac:dyDescent="0.2">
      <c r="B16" s="229" t="s">
        <v>0</v>
      </c>
    </row>
  </sheetData>
  <pageMargins left="0.75" right="0.75" top="1" bottom="1" header="0.5" footer="0.5"/>
  <pageSetup paperSize="9" scale="9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7"/>
  <sheetViews>
    <sheetView workbookViewId="0">
      <selection activeCell="I31" sqref="I31"/>
    </sheetView>
  </sheetViews>
  <sheetFormatPr defaultColWidth="9.140625" defaultRowHeight="15" x14ac:dyDescent="0.2"/>
  <cols>
    <col min="1" max="1" width="9.140625" style="315"/>
    <col min="2" max="2" width="21.28515625" style="315" customWidth="1"/>
    <col min="3" max="3" width="17.7109375" style="315" customWidth="1"/>
    <col min="4" max="16384" width="9.140625" style="315"/>
  </cols>
  <sheetData>
    <row r="1" spans="2:8" x14ac:dyDescent="0.2">
      <c r="B1" s="229"/>
      <c r="C1" s="229"/>
    </row>
    <row r="2" spans="2:8" ht="15.75" customHeight="1" x14ac:dyDescent="0.25">
      <c r="B2" s="316" t="s">
        <v>2408</v>
      </c>
      <c r="C2" s="316"/>
      <c r="D2" s="316"/>
      <c r="E2" s="316"/>
      <c r="F2" s="316"/>
      <c r="G2" s="316"/>
      <c r="H2" s="316"/>
    </row>
    <row r="3" spans="2:8" ht="15.75" customHeight="1" x14ac:dyDescent="0.25">
      <c r="B3" s="316"/>
      <c r="C3" s="316"/>
      <c r="D3" s="316"/>
      <c r="E3" s="316"/>
      <c r="F3" s="316"/>
      <c r="G3" s="316"/>
      <c r="H3" s="316"/>
    </row>
    <row r="4" spans="2:8" x14ac:dyDescent="0.2">
      <c r="B4" s="246" t="s">
        <v>2409</v>
      </c>
      <c r="C4" s="222"/>
    </row>
    <row r="5" spans="2:8" x14ac:dyDescent="0.2">
      <c r="B5" s="226"/>
      <c r="C5" s="226"/>
    </row>
    <row r="6" spans="2:8" x14ac:dyDescent="0.2">
      <c r="B6" s="249"/>
      <c r="C6" s="249" t="s">
        <v>2410</v>
      </c>
      <c r="F6" s="317"/>
    </row>
    <row r="7" spans="2:8" x14ac:dyDescent="0.2">
      <c r="B7" s="317" t="s">
        <v>2411</v>
      </c>
      <c r="C7" s="295">
        <v>4662100528.25</v>
      </c>
      <c r="F7" s="317"/>
    </row>
    <row r="8" spans="2:8" x14ac:dyDescent="0.2">
      <c r="B8" s="317" t="s">
        <v>2412</v>
      </c>
      <c r="C8" s="295">
        <v>15760090652.160002</v>
      </c>
      <c r="F8" s="317"/>
    </row>
    <row r="9" spans="2:8" x14ac:dyDescent="0.2">
      <c r="B9" s="317" t="s">
        <v>2413</v>
      </c>
      <c r="C9" s="295">
        <v>47937492016.269997</v>
      </c>
      <c r="F9" s="317"/>
    </row>
    <row r="10" spans="2:8" x14ac:dyDescent="0.2">
      <c r="B10" s="317" t="s">
        <v>2414</v>
      </c>
      <c r="C10" s="295">
        <v>5446292895.8500013</v>
      </c>
      <c r="F10" s="317"/>
    </row>
    <row r="11" spans="2:8" x14ac:dyDescent="0.2">
      <c r="B11" s="317" t="s">
        <v>2415</v>
      </c>
      <c r="C11" s="295">
        <v>1768414997.7100003</v>
      </c>
      <c r="F11" s="317"/>
    </row>
    <row r="12" spans="2:8" x14ac:dyDescent="0.2">
      <c r="B12" s="317" t="s">
        <v>2388</v>
      </c>
      <c r="C12" s="295">
        <v>5859593053.249999</v>
      </c>
      <c r="F12" s="317"/>
    </row>
    <row r="13" spans="2:8" x14ac:dyDescent="0.2">
      <c r="B13" s="317" t="s">
        <v>2416</v>
      </c>
      <c r="C13" s="295">
        <v>3890911326.2600002</v>
      </c>
      <c r="F13" s="317"/>
    </row>
    <row r="14" spans="2:8" x14ac:dyDescent="0.2">
      <c r="B14" s="318" t="s">
        <v>2417</v>
      </c>
      <c r="C14" s="265">
        <v>52810367679.550003</v>
      </c>
      <c r="F14" s="317"/>
    </row>
    <row r="16" spans="2:8" x14ac:dyDescent="0.2">
      <c r="B16" s="319" t="s">
        <v>2418</v>
      </c>
      <c r="C16" s="319"/>
      <c r="D16" s="319"/>
      <c r="E16" s="319"/>
    </row>
    <row r="17" spans="2:5" ht="17.25" customHeight="1" x14ac:dyDescent="0.2">
      <c r="B17" s="319" t="s">
        <v>0</v>
      </c>
      <c r="C17" s="319"/>
      <c r="D17" s="319"/>
      <c r="E17" s="319"/>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88"/>
  <sheetViews>
    <sheetView workbookViewId="0">
      <selection activeCell="I31" sqref="I31"/>
    </sheetView>
  </sheetViews>
  <sheetFormatPr defaultColWidth="9.140625" defaultRowHeight="15" x14ac:dyDescent="0.2"/>
  <cols>
    <col min="1" max="2" width="9.140625" style="315"/>
    <col min="3" max="3" width="12.7109375" style="315" customWidth="1"/>
    <col min="4" max="5" width="14.42578125" style="315" customWidth="1"/>
    <col min="6" max="16384" width="9.140625" style="315"/>
  </cols>
  <sheetData>
    <row r="2" spans="2:5" ht="15.75" x14ac:dyDescent="0.25">
      <c r="B2" s="221" t="s">
        <v>2419</v>
      </c>
    </row>
    <row r="3" spans="2:5" x14ac:dyDescent="0.2">
      <c r="B3" s="246" t="s">
        <v>75</v>
      </c>
    </row>
    <row r="5" spans="2:5" ht="33.75" x14ac:dyDescent="0.2">
      <c r="B5" s="320" t="s">
        <v>2311</v>
      </c>
      <c r="C5" s="320" t="s">
        <v>2420</v>
      </c>
      <c r="D5" s="320" t="s">
        <v>2421</v>
      </c>
      <c r="E5" s="320" t="s">
        <v>2422</v>
      </c>
    </row>
    <row r="6" spans="2:5" x14ac:dyDescent="0.2">
      <c r="B6" s="267" t="s">
        <v>2423</v>
      </c>
      <c r="C6" s="321">
        <v>4.7880919456011553</v>
      </c>
      <c r="D6" s="321">
        <v>2.4406007150281384</v>
      </c>
      <c r="E6" s="321">
        <v>2.3474912305730169</v>
      </c>
    </row>
    <row r="7" spans="2:5" x14ac:dyDescent="0.2">
      <c r="B7" s="267" t="s">
        <v>2424</v>
      </c>
      <c r="C7" s="321">
        <v>4.9627153790906906</v>
      </c>
      <c r="D7" s="321">
        <v>2.4838302634330773</v>
      </c>
      <c r="E7" s="321">
        <v>2.4788851156576133</v>
      </c>
    </row>
    <row r="8" spans="2:5" x14ac:dyDescent="0.2">
      <c r="B8" s="267" t="s">
        <v>2425</v>
      </c>
      <c r="C8" s="321">
        <v>5.2087419912213804</v>
      </c>
      <c r="D8" s="321">
        <v>2.5030241410435474</v>
      </c>
      <c r="E8" s="321">
        <v>2.705717850177833</v>
      </c>
    </row>
    <row r="9" spans="2:5" x14ac:dyDescent="0.2">
      <c r="B9" s="267" t="s">
        <v>2426</v>
      </c>
      <c r="C9" s="321">
        <v>5.4043246557947366</v>
      </c>
      <c r="D9" s="321">
        <v>2.5962731381403348</v>
      </c>
      <c r="E9" s="321">
        <v>2.8080515176544014</v>
      </c>
    </row>
    <row r="10" spans="2:5" x14ac:dyDescent="0.2">
      <c r="B10" s="267" t="s">
        <v>2427</v>
      </c>
      <c r="C10" s="321">
        <v>5.6957442056393663</v>
      </c>
      <c r="D10" s="321">
        <v>2.7563734975219694</v>
      </c>
      <c r="E10" s="321">
        <v>2.939370708117397</v>
      </c>
    </row>
    <row r="11" spans="2:5" x14ac:dyDescent="0.2">
      <c r="B11" s="267" t="s">
        <v>2428</v>
      </c>
      <c r="C11" s="321">
        <v>6.1032836064638909</v>
      </c>
      <c r="D11" s="321">
        <v>2.8443369807237646</v>
      </c>
      <c r="E11" s="321">
        <v>3.2589466257401272</v>
      </c>
    </row>
    <row r="12" spans="2:5" x14ac:dyDescent="0.2">
      <c r="B12" s="267" t="s">
        <v>2429</v>
      </c>
      <c r="C12" s="321">
        <v>6.4498339684388517</v>
      </c>
      <c r="D12" s="321">
        <v>2.8936505923721931</v>
      </c>
      <c r="E12" s="321">
        <v>3.5561833760666595</v>
      </c>
    </row>
    <row r="13" spans="2:5" x14ac:dyDescent="0.2">
      <c r="B13" s="267" t="s">
        <v>2430</v>
      </c>
      <c r="C13" s="321">
        <v>6.7557324028104064</v>
      </c>
      <c r="D13" s="321">
        <v>2.9338528287611592</v>
      </c>
      <c r="E13" s="321">
        <v>3.8218795740492464</v>
      </c>
    </row>
    <row r="14" spans="2:5" x14ac:dyDescent="0.2">
      <c r="B14" s="267" t="s">
        <v>2431</v>
      </c>
      <c r="C14" s="321">
        <v>7.4290696240706415</v>
      </c>
      <c r="D14" s="321">
        <v>3.4309731273101649</v>
      </c>
      <c r="E14" s="321">
        <v>3.9980964967604784</v>
      </c>
    </row>
    <row r="15" spans="2:5" x14ac:dyDescent="0.2">
      <c r="B15" s="267" t="s">
        <v>2432</v>
      </c>
      <c r="C15" s="321">
        <v>7.6194909151419408</v>
      </c>
      <c r="D15" s="321">
        <v>3.4217832888069397</v>
      </c>
      <c r="E15" s="321">
        <v>4.1977076263350011</v>
      </c>
    </row>
    <row r="16" spans="2:5" x14ac:dyDescent="0.2">
      <c r="B16" s="267" t="s">
        <v>2433</v>
      </c>
      <c r="C16" s="321">
        <v>7.8571544076115805</v>
      </c>
      <c r="D16" s="321">
        <v>3.4497382034567812</v>
      </c>
      <c r="E16" s="321">
        <v>4.4074162041547984</v>
      </c>
    </row>
    <row r="17" spans="2:5" x14ac:dyDescent="0.2">
      <c r="B17" s="267" t="s">
        <v>2434</v>
      </c>
      <c r="C17" s="321">
        <v>7.9841517131748763</v>
      </c>
      <c r="D17" s="321">
        <v>3.4426406083724594</v>
      </c>
      <c r="E17" s="321">
        <v>4.5415111048024164</v>
      </c>
    </row>
    <row r="18" spans="2:5" x14ac:dyDescent="0.2">
      <c r="B18" s="267" t="s">
        <v>2435</v>
      </c>
      <c r="C18" s="321">
        <v>8.2261312269654443</v>
      </c>
      <c r="D18" s="321">
        <v>3.7737651608635616</v>
      </c>
      <c r="E18" s="321">
        <v>4.4523660661018827</v>
      </c>
    </row>
    <row r="19" spans="2:5" x14ac:dyDescent="0.2">
      <c r="B19" s="267" t="s">
        <v>2436</v>
      </c>
      <c r="C19" s="321">
        <v>8.3281552021905458</v>
      </c>
      <c r="D19" s="321">
        <v>3.7190629374051203</v>
      </c>
      <c r="E19" s="321">
        <v>4.609092264785426</v>
      </c>
    </row>
    <row r="20" spans="2:5" x14ac:dyDescent="0.2">
      <c r="B20" s="267" t="s">
        <v>2437</v>
      </c>
      <c r="C20" s="321">
        <v>8.5713190255741694</v>
      </c>
      <c r="D20" s="321">
        <v>3.6635848244524998</v>
      </c>
      <c r="E20" s="321">
        <v>4.9077342011216709</v>
      </c>
    </row>
    <row r="21" spans="2:5" x14ac:dyDescent="0.2">
      <c r="B21" s="267" t="s">
        <v>2438</v>
      </c>
      <c r="C21" s="321">
        <v>9.0557651947346685</v>
      </c>
      <c r="D21" s="321">
        <v>3.7702276230111424</v>
      </c>
      <c r="E21" s="321">
        <v>5.2855375717235269</v>
      </c>
    </row>
    <row r="22" spans="2:5" x14ac:dyDescent="0.2">
      <c r="B22" s="267" t="s">
        <v>2439</v>
      </c>
      <c r="C22" s="321">
        <v>9.1008087398634583</v>
      </c>
      <c r="D22" s="321">
        <v>3.9438462969206811</v>
      </c>
      <c r="E22" s="321">
        <v>5.1569624429427776</v>
      </c>
    </row>
    <row r="23" spans="2:5" x14ac:dyDescent="0.2">
      <c r="B23" s="267" t="s">
        <v>2440</v>
      </c>
      <c r="C23" s="321">
        <v>9.3481261844812558</v>
      </c>
      <c r="D23" s="321">
        <v>3.9376372268880666</v>
      </c>
      <c r="E23" s="321">
        <v>5.4104889575931869</v>
      </c>
    </row>
    <row r="24" spans="2:5" x14ac:dyDescent="0.2">
      <c r="B24" s="267" t="s">
        <v>2441</v>
      </c>
      <c r="C24" s="321">
        <v>9.7645345127079768</v>
      </c>
      <c r="D24" s="321">
        <v>3.9487256371567394</v>
      </c>
      <c r="E24" s="321">
        <v>5.8158088755512383</v>
      </c>
    </row>
    <row r="25" spans="2:5" x14ac:dyDescent="0.2">
      <c r="B25" s="267" t="s">
        <v>2442</v>
      </c>
      <c r="C25" s="321">
        <v>10.032497342111252</v>
      </c>
      <c r="D25" s="321">
        <v>3.9474648847970708</v>
      </c>
      <c r="E25" s="321">
        <v>6.0850324573141821</v>
      </c>
    </row>
    <row r="26" spans="2:5" x14ac:dyDescent="0.2">
      <c r="B26" s="267" t="s">
        <v>2443</v>
      </c>
      <c r="C26" s="321">
        <v>10.238211290528808</v>
      </c>
      <c r="D26" s="321">
        <v>4.1003092945663777</v>
      </c>
      <c r="E26" s="321">
        <v>6.1379019959624292</v>
      </c>
    </row>
    <row r="27" spans="2:5" x14ac:dyDescent="0.2">
      <c r="B27" s="267" t="s">
        <v>2444</v>
      </c>
      <c r="C27" s="321">
        <v>10.645477195849439</v>
      </c>
      <c r="D27" s="321">
        <v>4.1453193046432695</v>
      </c>
      <c r="E27" s="321">
        <v>6.500157891206169</v>
      </c>
    </row>
    <row r="28" spans="2:5" x14ac:dyDescent="0.2">
      <c r="B28" s="267" t="s">
        <v>2445</v>
      </c>
      <c r="C28" s="321">
        <v>11.091067851410672</v>
      </c>
      <c r="D28" s="321">
        <v>4.1827864239658581</v>
      </c>
      <c r="E28" s="321">
        <v>6.9082814274448152</v>
      </c>
    </row>
    <row r="29" spans="2:5" x14ac:dyDescent="0.2">
      <c r="B29" s="267" t="s">
        <v>2446</v>
      </c>
      <c r="C29" s="321">
        <v>11.335907286372535</v>
      </c>
      <c r="D29" s="321">
        <v>4.22518001052548</v>
      </c>
      <c r="E29" s="321">
        <v>7.1107272758470552</v>
      </c>
    </row>
    <row r="30" spans="2:5" x14ac:dyDescent="0.2">
      <c r="B30" s="267" t="s">
        <v>2447</v>
      </c>
      <c r="C30" s="321">
        <v>11.950022893506379</v>
      </c>
      <c r="D30" s="321">
        <v>4.5558359143325493</v>
      </c>
      <c r="E30" s="321">
        <v>7.3941869791738304</v>
      </c>
    </row>
    <row r="31" spans="2:5" x14ac:dyDescent="0.2">
      <c r="B31" s="267" t="s">
        <v>2448</v>
      </c>
      <c r="C31" s="321">
        <v>12.272173379905652</v>
      </c>
      <c r="D31" s="321">
        <v>4.6108521242926956</v>
      </c>
      <c r="E31" s="321">
        <v>7.6613212556129557</v>
      </c>
    </row>
    <row r="32" spans="2:5" x14ac:dyDescent="0.2">
      <c r="B32" s="267" t="s">
        <v>2449</v>
      </c>
      <c r="C32" s="321">
        <v>12.672937068618792</v>
      </c>
      <c r="D32" s="321">
        <v>4.6684357312012192</v>
      </c>
      <c r="E32" s="321">
        <v>8.0045013374175742</v>
      </c>
    </row>
    <row r="33" spans="2:5" x14ac:dyDescent="0.2">
      <c r="B33" s="267" t="s">
        <v>2450</v>
      </c>
      <c r="C33" s="321">
        <v>12.782769665537952</v>
      </c>
      <c r="D33" s="321">
        <v>4.7065272945417869</v>
      </c>
      <c r="E33" s="321">
        <v>8.0762423709961659</v>
      </c>
    </row>
    <row r="34" spans="2:5" x14ac:dyDescent="0.2">
      <c r="B34" s="267" t="s">
        <v>2451</v>
      </c>
      <c r="C34" s="321">
        <v>13.412278547728334</v>
      </c>
      <c r="D34" s="321">
        <v>5.2398832584088142</v>
      </c>
      <c r="E34" s="321">
        <v>8.1723952893195193</v>
      </c>
    </row>
    <row r="35" spans="2:5" x14ac:dyDescent="0.2">
      <c r="B35" s="267" t="s">
        <v>2452</v>
      </c>
      <c r="C35" s="321">
        <v>13.512992713243911</v>
      </c>
      <c r="D35" s="321">
        <v>5.2625527014872366</v>
      </c>
      <c r="E35" s="321">
        <v>8.250440011756675</v>
      </c>
    </row>
    <row r="36" spans="2:5" x14ac:dyDescent="0.2">
      <c r="B36" s="267" t="s">
        <v>2453</v>
      </c>
      <c r="C36" s="321">
        <v>13.45784724165275</v>
      </c>
      <c r="D36" s="321">
        <v>5.2673855256385504</v>
      </c>
      <c r="E36" s="321">
        <v>8.1904617160141999</v>
      </c>
    </row>
    <row r="37" spans="2:5" x14ac:dyDescent="0.2">
      <c r="B37" s="267" t="s">
        <v>2454</v>
      </c>
      <c r="C37" s="321">
        <v>13.957845240412613</v>
      </c>
      <c r="D37" s="321">
        <v>5.3753732706416839</v>
      </c>
      <c r="E37" s="321">
        <v>8.5824719697709302</v>
      </c>
    </row>
    <row r="38" spans="2:5" x14ac:dyDescent="0.2">
      <c r="B38" s="267" t="s">
        <v>2455</v>
      </c>
      <c r="C38" s="321">
        <v>13.539474952482722</v>
      </c>
      <c r="D38" s="321">
        <v>5.5638465135751378</v>
      </c>
      <c r="E38" s="321">
        <v>7.9756284389075836</v>
      </c>
    </row>
    <row r="39" spans="2:5" x14ac:dyDescent="0.2">
      <c r="B39" s="267" t="s">
        <v>2456</v>
      </c>
      <c r="C39" s="321">
        <v>13.253441015016957</v>
      </c>
      <c r="D39" s="321">
        <v>5.5447737561670509</v>
      </c>
      <c r="E39" s="321">
        <v>7.7086672588499034</v>
      </c>
    </row>
    <row r="40" spans="2:5" x14ac:dyDescent="0.2">
      <c r="B40" s="267" t="s">
        <v>2457</v>
      </c>
      <c r="C40" s="321">
        <v>13.231419882188936</v>
      </c>
      <c r="D40" s="321">
        <v>5.5832685525678158</v>
      </c>
      <c r="E40" s="321">
        <v>7.6481513296211183</v>
      </c>
    </row>
    <row r="41" spans="2:5" x14ac:dyDescent="0.2">
      <c r="B41" s="267" t="s">
        <v>2458</v>
      </c>
      <c r="C41" s="321">
        <v>13.30493426935935</v>
      </c>
      <c r="D41" s="321">
        <v>5.6101882626915396</v>
      </c>
      <c r="E41" s="321">
        <v>7.6947460066678106</v>
      </c>
    </row>
    <row r="42" spans="2:5" x14ac:dyDescent="0.2">
      <c r="B42" s="267" t="s">
        <v>2459</v>
      </c>
      <c r="C42" s="321">
        <v>13.344193693253741</v>
      </c>
      <c r="D42" s="321">
        <v>5.5376019576599305</v>
      </c>
      <c r="E42" s="321">
        <v>7.8065917355938135</v>
      </c>
    </row>
    <row r="43" spans="2:5" x14ac:dyDescent="0.2">
      <c r="B43" s="267" t="s">
        <v>2460</v>
      </c>
      <c r="C43" s="321">
        <v>13.115379944185587</v>
      </c>
      <c r="D43" s="321">
        <v>5.5651428443535735</v>
      </c>
      <c r="E43" s="321">
        <v>7.5502370998320121</v>
      </c>
    </row>
    <row r="44" spans="2:5" x14ac:dyDescent="0.2">
      <c r="B44" s="267" t="s">
        <v>2461</v>
      </c>
      <c r="C44" s="321">
        <v>13.524992126502092</v>
      </c>
      <c r="D44" s="321">
        <v>5.5921380362641484</v>
      </c>
      <c r="E44" s="321">
        <v>7.9328540902379414</v>
      </c>
    </row>
    <row r="45" spans="2:5" x14ac:dyDescent="0.2">
      <c r="B45" s="267" t="s">
        <v>2462</v>
      </c>
      <c r="C45" s="321">
        <v>13.596531204299781</v>
      </c>
      <c r="D45" s="321">
        <v>5.5873977760331348</v>
      </c>
      <c r="E45" s="321">
        <v>8.0091334282666473</v>
      </c>
    </row>
    <row r="46" spans="2:5" x14ac:dyDescent="0.2">
      <c r="B46" s="267" t="s">
        <v>2463</v>
      </c>
      <c r="C46" s="321">
        <v>13.579057779586362</v>
      </c>
      <c r="D46" s="321">
        <v>5.6466648906134651</v>
      </c>
      <c r="E46" s="321">
        <v>7.9323928889728972</v>
      </c>
    </row>
    <row r="47" spans="2:5" x14ac:dyDescent="0.2">
      <c r="B47" s="267" t="s">
        <v>2464</v>
      </c>
      <c r="C47" s="321">
        <v>13.609760340096161</v>
      </c>
      <c r="D47" s="321">
        <v>5.6625770602010448</v>
      </c>
      <c r="E47" s="321">
        <v>7.9471832798951176</v>
      </c>
    </row>
    <row r="48" spans="2:5" x14ac:dyDescent="0.2">
      <c r="B48" s="267" t="s">
        <v>2465</v>
      </c>
      <c r="C48" s="321">
        <v>13.587960019696613</v>
      </c>
      <c r="D48" s="321">
        <v>5.5374299664751039</v>
      </c>
      <c r="E48" s="321">
        <v>8.0505300532215074</v>
      </c>
    </row>
    <row r="49" spans="2:5" x14ac:dyDescent="0.2">
      <c r="B49" s="267" t="s">
        <v>2466</v>
      </c>
      <c r="C49" s="321">
        <v>13.418208005391751</v>
      </c>
      <c r="D49" s="321">
        <v>5.4396427063044577</v>
      </c>
      <c r="E49" s="321">
        <v>7.9785652990872951</v>
      </c>
    </row>
    <row r="50" spans="2:5" x14ac:dyDescent="0.2">
      <c r="B50" s="267" t="s">
        <v>2467</v>
      </c>
      <c r="C50" s="321">
        <v>13.479101562401297</v>
      </c>
      <c r="D50" s="321">
        <v>5.4037491741705814</v>
      </c>
      <c r="E50" s="321">
        <v>8.0753523882307157</v>
      </c>
    </row>
    <row r="51" spans="2:5" x14ac:dyDescent="0.2">
      <c r="B51" s="267" t="s">
        <v>2468</v>
      </c>
      <c r="C51" s="321">
        <v>13.582568846939733</v>
      </c>
      <c r="D51" s="321">
        <v>5.4496743710043134</v>
      </c>
      <c r="E51" s="321">
        <v>8.1328944759354176</v>
      </c>
    </row>
    <row r="52" spans="2:5" x14ac:dyDescent="0.2">
      <c r="B52" s="267" t="s">
        <v>2469</v>
      </c>
      <c r="C52" s="321">
        <v>13.477085055557115</v>
      </c>
      <c r="D52" s="321">
        <v>5.3766350607913811</v>
      </c>
      <c r="E52" s="321">
        <v>8.1004499947657322</v>
      </c>
    </row>
    <row r="53" spans="2:5" x14ac:dyDescent="0.2">
      <c r="B53" s="267" t="s">
        <v>2470</v>
      </c>
      <c r="C53" s="321">
        <v>13.497961418774615</v>
      </c>
      <c r="D53" s="321">
        <v>5.3882717103324458</v>
      </c>
      <c r="E53" s="321">
        <v>8.1096897084421702</v>
      </c>
    </row>
    <row r="54" spans="2:5" x14ac:dyDescent="0.2">
      <c r="B54" s="267" t="s">
        <v>2471</v>
      </c>
      <c r="C54" s="321">
        <v>13.512724599968074</v>
      </c>
      <c r="D54" s="321">
        <v>5.3597777399652191</v>
      </c>
      <c r="E54" s="321">
        <v>8.152946860002853</v>
      </c>
    </row>
    <row r="55" spans="2:5" x14ac:dyDescent="0.2">
      <c r="B55" s="267" t="s">
        <v>2472</v>
      </c>
      <c r="C55" s="321">
        <v>13.389996385320707</v>
      </c>
      <c r="D55" s="321">
        <v>5.2865414062096132</v>
      </c>
      <c r="E55" s="321">
        <v>8.1034549791110937</v>
      </c>
    </row>
    <row r="56" spans="2:5" x14ac:dyDescent="0.2">
      <c r="B56" s="267" t="s">
        <v>2473</v>
      </c>
      <c r="C56" s="321">
        <v>13.507822184236934</v>
      </c>
      <c r="D56" s="321">
        <v>5.2948568305021553</v>
      </c>
      <c r="E56" s="321">
        <v>8.2129653537347771</v>
      </c>
    </row>
    <row r="57" spans="2:5" x14ac:dyDescent="0.2">
      <c r="B57" s="267" t="s">
        <v>2474</v>
      </c>
      <c r="C57" s="321">
        <v>13.436490358672303</v>
      </c>
      <c r="D57" s="321">
        <v>5.2575577864272702</v>
      </c>
      <c r="E57" s="321">
        <v>8.1789325722450332</v>
      </c>
    </row>
    <row r="58" spans="2:5" x14ac:dyDescent="0.2">
      <c r="B58" s="267" t="s">
        <v>2475</v>
      </c>
      <c r="C58" s="321">
        <v>13.444175548642351</v>
      </c>
      <c r="D58" s="321">
        <v>4.9857544199719923</v>
      </c>
      <c r="E58" s="321">
        <v>8.4584211286703592</v>
      </c>
    </row>
    <row r="59" spans="2:5" x14ac:dyDescent="0.2">
      <c r="B59" s="267" t="s">
        <v>2476</v>
      </c>
      <c r="C59" s="321">
        <v>13.573120000241143</v>
      </c>
      <c r="D59" s="321">
        <v>5.028561425264817</v>
      </c>
      <c r="E59" s="321">
        <v>8.5445585749763264</v>
      </c>
    </row>
    <row r="60" spans="2:5" x14ac:dyDescent="0.2">
      <c r="B60" s="267" t="s">
        <v>2477</v>
      </c>
      <c r="C60" s="321">
        <v>13.715762515780201</v>
      </c>
      <c r="D60" s="321">
        <v>5.0131398613880593</v>
      </c>
      <c r="E60" s="321">
        <v>8.7026226543921386</v>
      </c>
    </row>
    <row r="61" spans="2:5" x14ac:dyDescent="0.2">
      <c r="B61" s="267" t="s">
        <v>2478</v>
      </c>
      <c r="C61" s="321">
        <v>13.711289838750307</v>
      </c>
      <c r="D61" s="321">
        <v>4.9845747691461186</v>
      </c>
      <c r="E61" s="321">
        <v>8.7267150696041877</v>
      </c>
    </row>
    <row r="62" spans="2:5" x14ac:dyDescent="0.2">
      <c r="B62" s="267" t="s">
        <v>2241</v>
      </c>
      <c r="C62" s="321">
        <v>13.774085653564661</v>
      </c>
      <c r="D62" s="321">
        <v>4.9399115396590103</v>
      </c>
      <c r="E62" s="321">
        <v>8.8341741139056484</v>
      </c>
    </row>
    <row r="63" spans="2:5" x14ac:dyDescent="0.2">
      <c r="B63" s="267" t="s">
        <v>2242</v>
      </c>
      <c r="C63" s="321">
        <v>13.632489716242169</v>
      </c>
      <c r="D63" s="321">
        <v>4.8543471492474692</v>
      </c>
      <c r="E63" s="321">
        <v>8.7781425669946991</v>
      </c>
    </row>
    <row r="64" spans="2:5" x14ac:dyDescent="0.2">
      <c r="B64" s="267" t="s">
        <v>2243</v>
      </c>
      <c r="C64" s="321">
        <v>13.297129016568643</v>
      </c>
      <c r="D64" s="321">
        <v>4.5541610426662871</v>
      </c>
      <c r="E64" s="321">
        <v>8.742967973902358</v>
      </c>
    </row>
    <row r="65" spans="2:5" x14ac:dyDescent="0.2">
      <c r="B65" s="267" t="s">
        <v>2244</v>
      </c>
      <c r="C65" s="321">
        <v>12.953139009392908</v>
      </c>
      <c r="D65" s="321">
        <v>4.388466861893801</v>
      </c>
      <c r="E65" s="321">
        <v>8.5646721474991061</v>
      </c>
    </row>
    <row r="66" spans="2:5" x14ac:dyDescent="0.2">
      <c r="B66" s="267" t="s">
        <v>2245</v>
      </c>
      <c r="C66" s="321">
        <v>12.644106519344197</v>
      </c>
      <c r="D66" s="321">
        <v>4.2803723095497519</v>
      </c>
      <c r="E66" s="321">
        <v>8.3637342097944458</v>
      </c>
    </row>
    <row r="67" spans="2:5" x14ac:dyDescent="0.2">
      <c r="B67" s="267" t="s">
        <v>2246</v>
      </c>
      <c r="C67" s="321">
        <v>12.705764044862386</v>
      </c>
      <c r="D67" s="321">
        <v>4.2878203408171318</v>
      </c>
      <c r="E67" s="321">
        <v>8.4179437040452534</v>
      </c>
    </row>
    <row r="68" spans="2:5" x14ac:dyDescent="0.2">
      <c r="B68" s="267" t="s">
        <v>2247</v>
      </c>
      <c r="C68" s="321">
        <v>12.591743709798717</v>
      </c>
      <c r="D68" s="321">
        <v>4.1524089213554927</v>
      </c>
      <c r="E68" s="321">
        <v>8.4393347884432224</v>
      </c>
    </row>
    <row r="69" spans="2:5" x14ac:dyDescent="0.2">
      <c r="B69" s="267" t="s">
        <v>2248</v>
      </c>
      <c r="C69" s="321">
        <v>12.477570807602003</v>
      </c>
      <c r="D69" s="321">
        <v>4.0884685288705604</v>
      </c>
      <c r="E69" s="321">
        <v>8.3891022787314427</v>
      </c>
    </row>
    <row r="70" spans="2:5" x14ac:dyDescent="0.2">
      <c r="B70" s="267" t="s">
        <v>2249</v>
      </c>
      <c r="C70" s="321">
        <v>12.366353944237515</v>
      </c>
      <c r="D70" s="321">
        <v>3.9547002800440199</v>
      </c>
      <c r="E70" s="321">
        <v>8.411653664193496</v>
      </c>
    </row>
    <row r="71" spans="2:5" x14ac:dyDescent="0.2">
      <c r="B71" s="267" t="s">
        <v>2250</v>
      </c>
      <c r="C71" s="321">
        <v>12.255656483551375</v>
      </c>
      <c r="D71" s="321">
        <v>3.8831252145215336</v>
      </c>
      <c r="E71" s="321">
        <v>8.3725312690298423</v>
      </c>
    </row>
    <row r="72" spans="2:5" x14ac:dyDescent="0.2">
      <c r="B72" s="267" t="s">
        <v>2251</v>
      </c>
      <c r="C72" s="321">
        <v>12.133793427113616</v>
      </c>
      <c r="D72" s="321">
        <v>3.7519854657848755</v>
      </c>
      <c r="E72" s="321">
        <v>8.3818079613287413</v>
      </c>
    </row>
    <row r="73" spans="2:5" x14ac:dyDescent="0.2">
      <c r="B73" s="267" t="s">
        <v>2252</v>
      </c>
      <c r="C73" s="321">
        <v>11.905732947630733</v>
      </c>
      <c r="D73" s="321">
        <v>3.6726122598583406</v>
      </c>
      <c r="E73" s="321">
        <v>8.2331206877723933</v>
      </c>
    </row>
    <row r="74" spans="2:5" x14ac:dyDescent="0.2">
      <c r="B74" s="267" t="s">
        <v>2253</v>
      </c>
      <c r="C74" s="321">
        <v>11.838961047170883</v>
      </c>
      <c r="D74" s="321">
        <v>3.5811248779366056</v>
      </c>
      <c r="E74" s="321">
        <v>8.2578361692342774</v>
      </c>
    </row>
    <row r="75" spans="2:5" x14ac:dyDescent="0.2">
      <c r="B75" s="267" t="s">
        <v>2254</v>
      </c>
      <c r="C75" s="321">
        <v>11.940508017346811</v>
      </c>
      <c r="D75" s="321">
        <v>3.5581880798413872</v>
      </c>
      <c r="E75" s="321">
        <v>8.3823199375054251</v>
      </c>
    </row>
    <row r="76" spans="2:5" x14ac:dyDescent="0.2">
      <c r="B76" s="267" t="s">
        <v>2255</v>
      </c>
      <c r="C76" s="321">
        <v>11.793246452320801</v>
      </c>
      <c r="D76" s="321">
        <v>3.4550206215683632</v>
      </c>
      <c r="E76" s="321">
        <v>8.3382258307524388</v>
      </c>
    </row>
    <row r="77" spans="2:5" x14ac:dyDescent="0.2">
      <c r="B77" s="267" t="s">
        <v>2256</v>
      </c>
      <c r="C77" s="321">
        <v>11.630251850487108</v>
      </c>
      <c r="D77" s="321">
        <v>3.401097801829045</v>
      </c>
      <c r="E77" s="321">
        <v>8.2291540486580637</v>
      </c>
    </row>
    <row r="78" spans="2:5" x14ac:dyDescent="0.2">
      <c r="B78" s="267" t="s">
        <v>2257</v>
      </c>
      <c r="C78" s="321">
        <v>11.711744571935553</v>
      </c>
      <c r="D78" s="321">
        <v>3.3578210549873635</v>
      </c>
      <c r="E78" s="321">
        <v>8.3539235169481874</v>
      </c>
    </row>
    <row r="79" spans="2:5" x14ac:dyDescent="0.2">
      <c r="B79" s="267" t="s">
        <v>2258</v>
      </c>
      <c r="C79" s="321">
        <v>11.894549970955765</v>
      </c>
      <c r="D79" s="321">
        <v>3.3465020491671562</v>
      </c>
      <c r="E79" s="321">
        <v>8.5480479217886085</v>
      </c>
    </row>
    <row r="80" spans="2:5" x14ac:dyDescent="0.2">
      <c r="B80" s="267" t="s">
        <v>2259</v>
      </c>
      <c r="C80" s="321">
        <v>11.785753906634817</v>
      </c>
      <c r="D80" s="321">
        <v>3.2649562017722564</v>
      </c>
      <c r="E80" s="321">
        <v>8.5207977048625612</v>
      </c>
    </row>
    <row r="81" spans="2:5" x14ac:dyDescent="0.2">
      <c r="B81" s="267" t="s">
        <v>2260</v>
      </c>
      <c r="C81" s="321">
        <v>11.701876097627546</v>
      </c>
      <c r="D81" s="321">
        <v>3.2236495981788966</v>
      </c>
      <c r="E81" s="321">
        <v>8.4782264994486507</v>
      </c>
    </row>
    <row r="82" spans="2:5" x14ac:dyDescent="0.2">
      <c r="B82" s="267" t="s">
        <v>2261</v>
      </c>
      <c r="C82" s="321">
        <v>11.697482846243805</v>
      </c>
      <c r="D82" s="321">
        <v>3.181175260058227</v>
      </c>
      <c r="E82" s="321">
        <v>8.5163075861855777</v>
      </c>
    </row>
    <row r="83" spans="2:5" x14ac:dyDescent="0.2">
      <c r="B83" s="267" t="s">
        <v>2262</v>
      </c>
      <c r="C83" s="321">
        <v>11.767608710054644</v>
      </c>
      <c r="D83" s="321">
        <v>3.1065046832631182</v>
      </c>
      <c r="E83" s="321">
        <v>8.6611040267915254</v>
      </c>
    </row>
    <row r="84" spans="2:5" x14ac:dyDescent="0.2">
      <c r="B84" s="267" t="s">
        <v>2263</v>
      </c>
      <c r="C84" s="321">
        <v>11.838841972793697</v>
      </c>
      <c r="D84" s="321">
        <v>3.0610994531182967</v>
      </c>
      <c r="E84" s="321">
        <v>8.7777425196753995</v>
      </c>
    </row>
    <row r="85" spans="2:5" x14ac:dyDescent="0.2">
      <c r="B85" s="270" t="s">
        <v>2264</v>
      </c>
      <c r="C85" s="322">
        <v>11.743952111842727</v>
      </c>
      <c r="D85" s="322">
        <v>3.1180156152634653</v>
      </c>
      <c r="E85" s="322">
        <v>8.6259364965792624</v>
      </c>
    </row>
    <row r="87" spans="2:5" x14ac:dyDescent="0.2">
      <c r="B87" s="319" t="s">
        <v>2479</v>
      </c>
    </row>
    <row r="88" spans="2:5" x14ac:dyDescent="0.2">
      <c r="B88" s="319" t="s">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2:BG13"/>
  <sheetViews>
    <sheetView zoomScaleNormal="100" workbookViewId="0">
      <selection activeCell="L33" sqref="L33"/>
    </sheetView>
  </sheetViews>
  <sheetFormatPr defaultColWidth="9.140625" defaultRowHeight="11.25" x14ac:dyDescent="0.2"/>
  <cols>
    <col min="1" max="1" width="9.140625" style="66"/>
    <col min="2" max="2" width="26.7109375" style="66" bestFit="1" customWidth="1"/>
    <col min="3" max="8" width="9.85546875" style="66" customWidth="1"/>
    <col min="9" max="59" width="8.7109375" style="66" customWidth="1"/>
    <col min="60" max="16384" width="9.140625" style="66"/>
  </cols>
  <sheetData>
    <row r="2" spans="2:59" ht="15.75" x14ac:dyDescent="0.25">
      <c r="B2" s="64" t="s">
        <v>73</v>
      </c>
    </row>
    <row r="3" spans="2:59" ht="12.75" x14ac:dyDescent="0.2">
      <c r="B3" s="105" t="s">
        <v>75</v>
      </c>
    </row>
    <row r="5" spans="2:59" x14ac:dyDescent="0.2">
      <c r="B5" s="67"/>
      <c r="C5" s="74">
        <v>44190</v>
      </c>
      <c r="D5" s="74">
        <v>44191</v>
      </c>
      <c r="E5" s="74">
        <v>44192</v>
      </c>
      <c r="F5" s="74">
        <v>44193</v>
      </c>
      <c r="G5" s="74">
        <v>44194</v>
      </c>
      <c r="H5" s="74">
        <v>44195</v>
      </c>
      <c r="I5" s="74">
        <v>44201</v>
      </c>
      <c r="J5" s="74">
        <v>44203</v>
      </c>
      <c r="K5" s="74">
        <v>44204</v>
      </c>
      <c r="L5" s="74">
        <v>44210</v>
      </c>
      <c r="M5" s="74">
        <v>44211</v>
      </c>
      <c r="N5" s="74">
        <v>44215</v>
      </c>
      <c r="O5" s="74">
        <v>44221</v>
      </c>
      <c r="P5" s="74">
        <v>44228</v>
      </c>
      <c r="Q5" s="74">
        <v>44230</v>
      </c>
      <c r="R5" s="74">
        <v>44231</v>
      </c>
      <c r="S5" s="74">
        <v>44236</v>
      </c>
      <c r="T5" s="74">
        <v>44238</v>
      </c>
      <c r="U5" s="74">
        <v>44245</v>
      </c>
      <c r="V5" s="74">
        <v>44249</v>
      </c>
      <c r="W5" s="74">
        <v>44251</v>
      </c>
      <c r="X5" s="74">
        <v>44252</v>
      </c>
      <c r="Y5" s="74">
        <v>44256</v>
      </c>
      <c r="Z5" s="74">
        <v>44259</v>
      </c>
      <c r="AA5" s="74">
        <v>44263</v>
      </c>
      <c r="AB5" s="74">
        <v>44267</v>
      </c>
      <c r="AC5" s="74">
        <v>44274</v>
      </c>
      <c r="AD5" s="74">
        <v>44277</v>
      </c>
      <c r="AE5" s="74">
        <v>44281</v>
      </c>
      <c r="AF5" s="74">
        <v>44283</v>
      </c>
      <c r="AG5" s="74">
        <v>44286</v>
      </c>
      <c r="AH5" s="74">
        <v>44287</v>
      </c>
      <c r="AI5" s="74">
        <v>44288</v>
      </c>
      <c r="AJ5" s="74">
        <v>44290</v>
      </c>
      <c r="AK5" s="74">
        <v>44292</v>
      </c>
      <c r="AL5" s="74">
        <v>44293</v>
      </c>
      <c r="AM5" s="74">
        <v>44294</v>
      </c>
      <c r="AN5" s="74">
        <v>44295</v>
      </c>
      <c r="AO5" s="74">
        <v>44296</v>
      </c>
      <c r="AP5" s="74">
        <v>44297</v>
      </c>
      <c r="AQ5" s="74">
        <v>44298</v>
      </c>
      <c r="AR5" s="74">
        <v>44299</v>
      </c>
      <c r="AS5" s="74">
        <v>44300</v>
      </c>
      <c r="AT5" s="74">
        <v>44301</v>
      </c>
      <c r="AU5" s="74">
        <v>44302</v>
      </c>
      <c r="AV5" s="74">
        <v>44303</v>
      </c>
      <c r="AW5" s="74">
        <v>44304</v>
      </c>
      <c r="AX5" s="74">
        <v>44305</v>
      </c>
      <c r="AY5" s="74">
        <v>44306</v>
      </c>
      <c r="AZ5" s="74">
        <v>44307</v>
      </c>
      <c r="BA5" s="74">
        <v>44308</v>
      </c>
      <c r="BB5" s="74">
        <v>44309</v>
      </c>
      <c r="BC5" s="74">
        <v>44310</v>
      </c>
      <c r="BD5" s="74">
        <v>44311</v>
      </c>
      <c r="BE5" s="74">
        <v>44312</v>
      </c>
      <c r="BF5" s="74">
        <v>44313</v>
      </c>
      <c r="BG5" s="74">
        <v>44314</v>
      </c>
    </row>
    <row r="6" spans="2:59" x14ac:dyDescent="0.2">
      <c r="B6" s="68" t="s">
        <v>9</v>
      </c>
      <c r="C6" s="69">
        <v>0</v>
      </c>
      <c r="D6" s="69">
        <v>0</v>
      </c>
      <c r="E6" s="69">
        <v>0</v>
      </c>
      <c r="F6" s="69">
        <v>0</v>
      </c>
      <c r="G6" s="69">
        <v>0</v>
      </c>
      <c r="H6" s="69">
        <v>0.19155874841788648</v>
      </c>
      <c r="I6" s="69">
        <v>0.3361047317739061</v>
      </c>
      <c r="J6" s="69">
        <v>0.50186735677183558</v>
      </c>
      <c r="K6" s="69">
        <v>0.6086082565133385</v>
      </c>
      <c r="L6" s="69">
        <v>0.92563993386059096</v>
      </c>
      <c r="M6" s="69">
        <v>1.0116757298183698</v>
      </c>
      <c r="N6" s="69">
        <v>1.3227881833780402</v>
      </c>
      <c r="O6" s="69">
        <v>1.4146944852321457</v>
      </c>
      <c r="P6" s="69">
        <v>1.4330124123443342</v>
      </c>
      <c r="Q6" s="69">
        <v>1.4387367645668931</v>
      </c>
      <c r="R6" s="69">
        <v>1.4516226468040576</v>
      </c>
      <c r="S6" s="69">
        <v>1.4917661891988536</v>
      </c>
      <c r="T6" s="69">
        <v>1.5778507030478888</v>
      </c>
      <c r="U6" s="69">
        <v>2.1233449314393118</v>
      </c>
      <c r="V6" s="69">
        <v>2.6383417599045909</v>
      </c>
      <c r="W6" s="69">
        <v>3.0636489505679041</v>
      </c>
      <c r="X6" s="69">
        <v>3.3068730226625891</v>
      </c>
      <c r="Y6" s="69">
        <v>3.7289891914486457</v>
      </c>
      <c r="Z6" s="69">
        <v>4.4333281042796724</v>
      </c>
      <c r="AA6" s="69">
        <v>4.924574960757738</v>
      </c>
      <c r="AB6" s="69">
        <v>5.6859381653037024</v>
      </c>
      <c r="AC6" s="69">
        <v>7.0305276050187233</v>
      </c>
      <c r="AD6" s="69">
        <v>7.586544897921403</v>
      </c>
      <c r="AE6" s="69">
        <v>8.18255957954511</v>
      </c>
      <c r="AF6" s="69">
        <v>8.4926976752796648</v>
      </c>
      <c r="AG6" s="69">
        <v>9.3958299433800665</v>
      </c>
      <c r="AH6" s="69">
        <v>9.8536319675110136</v>
      </c>
      <c r="AI6" s="69">
        <v>10.216896923660039</v>
      </c>
      <c r="AJ6" s="69">
        <v>10.377812118478014</v>
      </c>
      <c r="AK6" s="69">
        <v>10.410696695075693</v>
      </c>
      <c r="AL6" s="69">
        <v>10.537704237579618</v>
      </c>
      <c r="AM6" s="69">
        <v>10.739615537889366</v>
      </c>
      <c r="AN6" s="69">
        <v>11.174958614151379</v>
      </c>
      <c r="AO6" s="69">
        <v>11.534496651619335</v>
      </c>
      <c r="AP6" s="69">
        <v>11.634246533965626</v>
      </c>
      <c r="AQ6" s="69">
        <v>11.785466868423693</v>
      </c>
      <c r="AR6" s="69">
        <v>11.974882029626324</v>
      </c>
      <c r="AS6" s="69">
        <v>12.185148448286446</v>
      </c>
      <c r="AT6" s="69">
        <v>12.651427385495904</v>
      </c>
      <c r="AU6" s="69">
        <v>13.141334499964435</v>
      </c>
      <c r="AV6" s="69">
        <v>13.459754637212479</v>
      </c>
      <c r="AW6" s="69">
        <v>13.492005881223831</v>
      </c>
      <c r="AX6" s="69">
        <v>13.567177587431564</v>
      </c>
      <c r="AY6" s="69">
        <v>13.766799146852287</v>
      </c>
      <c r="AZ6" s="69">
        <v>14.086120565088564</v>
      </c>
      <c r="BA6" s="69">
        <v>14.468531652501127</v>
      </c>
      <c r="BB6" s="69">
        <v>14.902608063590488</v>
      </c>
      <c r="BC6" s="69">
        <v>15.128780873745637</v>
      </c>
      <c r="BD6" s="69">
        <v>15.278320440955378</v>
      </c>
      <c r="BE6" s="69">
        <v>15.324407566083384</v>
      </c>
      <c r="BF6" s="69">
        <v>15.579104701568813</v>
      </c>
      <c r="BG6" s="69">
        <v>15.801867259336053</v>
      </c>
    </row>
    <row r="7" spans="2:59" x14ac:dyDescent="0.2">
      <c r="B7" s="68" t="s">
        <v>66</v>
      </c>
      <c r="C7" s="69">
        <v>0</v>
      </c>
      <c r="D7" s="69">
        <v>0</v>
      </c>
      <c r="E7" s="69">
        <v>1.2774233587565343E-2</v>
      </c>
      <c r="F7" s="69">
        <v>2.1163175162691387E-2</v>
      </c>
      <c r="G7" s="69">
        <v>4.1202550414450666E-2</v>
      </c>
      <c r="H7" s="69">
        <v>7.3375818064526158E-2</v>
      </c>
      <c r="I7" s="69">
        <v>0.2781105848780675</v>
      </c>
      <c r="J7" s="69">
        <v>0.41777576352876411</v>
      </c>
      <c r="K7" s="69">
        <v>0.50058790468540504</v>
      </c>
      <c r="L7" s="69">
        <v>1.0165929955889057</v>
      </c>
      <c r="M7" s="69">
        <v>1.1302287207025925</v>
      </c>
      <c r="N7" s="69">
        <v>1.4732243657981297</v>
      </c>
      <c r="O7" s="69">
        <v>1.9795436500292882</v>
      </c>
      <c r="P7" s="69">
        <v>2.4826185239175862</v>
      </c>
      <c r="Q7" s="69">
        <v>2.6100515900577514</v>
      </c>
      <c r="R7" s="69">
        <v>2.6832541181760114</v>
      </c>
      <c r="S7" s="69">
        <v>2.9548720614486599</v>
      </c>
      <c r="T7" s="69">
        <v>3.1302873381059468</v>
      </c>
      <c r="U7" s="69">
        <v>3.7539544833165834</v>
      </c>
      <c r="V7" s="69">
        <v>4.1830451138685758</v>
      </c>
      <c r="W7" s="69">
        <v>4.4897080830836957</v>
      </c>
      <c r="X7" s="69">
        <v>4.6571266243347722</v>
      </c>
      <c r="Y7" s="69">
        <v>5.2929856500191299</v>
      </c>
      <c r="Z7" s="69">
        <v>5.9544389939149829</v>
      </c>
      <c r="AA7" s="69">
        <v>6.7662830628114694</v>
      </c>
      <c r="AB7" s="69">
        <v>7.7514885516480243</v>
      </c>
      <c r="AC7" s="69">
        <v>9.0240388892307735</v>
      </c>
      <c r="AD7" s="69">
        <v>9.5301812873559513</v>
      </c>
      <c r="AE7" s="69">
        <v>10.675667614689289</v>
      </c>
      <c r="AF7" s="69">
        <v>11.065530660790301</v>
      </c>
      <c r="AG7" s="69">
        <v>11.973446810752501</v>
      </c>
      <c r="AH7" s="69">
        <v>12.32592575377643</v>
      </c>
      <c r="AI7" s="69">
        <v>12.585068394237819</v>
      </c>
      <c r="AJ7" s="69">
        <v>13.009816661933971</v>
      </c>
      <c r="AK7" s="69">
        <v>13.470743644922742</v>
      </c>
      <c r="AL7" s="69">
        <v>13.944576346088658</v>
      </c>
      <c r="AM7" s="69">
        <v>14.480354696425007</v>
      </c>
      <c r="AN7" s="69">
        <v>14.960168260716905</v>
      </c>
      <c r="AO7" s="69">
        <v>15.308632765699</v>
      </c>
      <c r="AP7" s="69">
        <v>15.668024876255021</v>
      </c>
      <c r="AQ7" s="69">
        <v>16.074323046533454</v>
      </c>
      <c r="AR7" s="69">
        <v>16.502094335990012</v>
      </c>
      <c r="AS7" s="69">
        <v>16.949235215951415</v>
      </c>
      <c r="AT7" s="69">
        <v>17.499997190500221</v>
      </c>
      <c r="AU7" s="69">
        <v>17.957082575873461</v>
      </c>
      <c r="AV7" s="69">
        <v>18.242072389526314</v>
      </c>
      <c r="AW7" s="69">
        <v>18.711513730160267</v>
      </c>
      <c r="AX7" s="69">
        <v>19.180883821879871</v>
      </c>
      <c r="AY7" s="69">
        <v>19.566518907955977</v>
      </c>
      <c r="AZ7" s="69">
        <v>20.067869648020924</v>
      </c>
      <c r="BA7" s="69">
        <v>20.567422083468394</v>
      </c>
      <c r="BB7" s="69">
        <v>21.050825064675809</v>
      </c>
      <c r="BC7" s="69">
        <v>21.288450083482598</v>
      </c>
      <c r="BD7" s="69">
        <v>21.658357140285247</v>
      </c>
      <c r="BE7" s="69">
        <v>21.973275543646071</v>
      </c>
      <c r="BF7" s="69">
        <v>22.507515861424324</v>
      </c>
      <c r="BG7" s="69">
        <v>22.928904866426716</v>
      </c>
    </row>
    <row r="8" spans="2:59" x14ac:dyDescent="0.2">
      <c r="B8" s="68" t="s">
        <v>17</v>
      </c>
      <c r="C8" s="70">
        <v>0</v>
      </c>
      <c r="D8" s="70">
        <v>0.58748321731699016</v>
      </c>
      <c r="E8" s="70">
        <v>0</v>
      </c>
      <c r="F8" s="70">
        <v>0.64263625057959128</v>
      </c>
      <c r="G8" s="70">
        <v>0</v>
      </c>
      <c r="H8" s="70">
        <v>0.84427965314730558</v>
      </c>
      <c r="I8" s="70">
        <v>1.4611571973320201</v>
      </c>
      <c r="J8" s="70">
        <v>1.7883295054132906</v>
      </c>
      <c r="K8" s="70">
        <v>2.0205974364911952</v>
      </c>
      <c r="L8" s="70">
        <v>2.9276977352993798</v>
      </c>
      <c r="M8" s="70">
        <v>3.2011423763629296</v>
      </c>
      <c r="N8" s="70">
        <v>4.1074605061995166</v>
      </c>
      <c r="O8" s="70">
        <v>5.8163519761822329</v>
      </c>
      <c r="P8" s="70">
        <v>7.8619168867250773</v>
      </c>
      <c r="Q8" s="70">
        <v>8.2038485933920651</v>
      </c>
      <c r="R8" s="70">
        <v>8.4305056932067366</v>
      </c>
      <c r="S8" s="70">
        <v>9.9295921944696719</v>
      </c>
      <c r="T8" s="70">
        <v>10.490539672330778</v>
      </c>
      <c r="U8" s="70">
        <v>12.392967056846526</v>
      </c>
      <c r="V8" s="70">
        <v>13.334672214872045</v>
      </c>
      <c r="W8" s="70">
        <v>13.666701281697001</v>
      </c>
      <c r="X8" s="70">
        <v>13.919644576135367</v>
      </c>
      <c r="Y8" s="70">
        <v>15.327066855752363</v>
      </c>
      <c r="Z8" s="70">
        <v>16.324845281373232</v>
      </c>
      <c r="AA8" s="70">
        <v>18.128323608239906</v>
      </c>
      <c r="AB8" s="70">
        <v>19.928935794885046</v>
      </c>
      <c r="AC8" s="70">
        <v>23.33215812621583</v>
      </c>
      <c r="AD8" s="70">
        <v>25.006572228408796</v>
      </c>
      <c r="AE8" s="70">
        <v>27.05695129984867</v>
      </c>
      <c r="AF8" s="70">
        <v>28.287134211346654</v>
      </c>
      <c r="AG8" s="70">
        <v>29.484141859445611</v>
      </c>
      <c r="AH8" s="70">
        <v>30.079913832229867</v>
      </c>
      <c r="AI8" s="70">
        <v>30.756479720840417</v>
      </c>
      <c r="AJ8" s="70">
        <v>32.088844292535221</v>
      </c>
      <c r="AK8" s="70">
        <v>32.719144387990347</v>
      </c>
      <c r="AL8" s="70">
        <v>33.231073828844636</v>
      </c>
      <c r="AM8" s="70">
        <v>33.850669176068557</v>
      </c>
      <c r="AN8" s="70">
        <v>34.572544974240039</v>
      </c>
      <c r="AO8" s="70">
        <v>35.3903148695968</v>
      </c>
      <c r="AP8" s="70">
        <v>36.024757832223621</v>
      </c>
      <c r="AQ8" s="70">
        <v>36.509825856468154</v>
      </c>
      <c r="AR8" s="70">
        <v>36.946994565877297</v>
      </c>
      <c r="AS8" s="70">
        <v>37.436977052331549</v>
      </c>
      <c r="AT8" s="70">
        <v>38.012647071067079</v>
      </c>
      <c r="AU8" s="70">
        <v>38.592771736958348</v>
      </c>
      <c r="AV8" s="70">
        <v>39.121795603042415</v>
      </c>
      <c r="AW8" s="70">
        <v>39.651509493819844</v>
      </c>
      <c r="AX8" s="70">
        <v>39.976002971359925</v>
      </c>
      <c r="AY8" s="70">
        <v>40.261610052925043</v>
      </c>
      <c r="AZ8" s="70">
        <v>40.617679712996377</v>
      </c>
      <c r="BA8" s="70">
        <v>41.024152595371845</v>
      </c>
      <c r="BB8" s="70">
        <v>41.460359983163521</v>
      </c>
      <c r="BC8" s="70">
        <v>41.88628860119055</v>
      </c>
      <c r="BD8" s="70">
        <v>42.289232810878396</v>
      </c>
      <c r="BE8" s="70">
        <v>42.588681473595585</v>
      </c>
      <c r="BF8" s="70">
        <v>42.824991970532487</v>
      </c>
      <c r="BG8" s="70">
        <v>43.109319001911182</v>
      </c>
    </row>
    <row r="9" spans="2:59" x14ac:dyDescent="0.2">
      <c r="B9" s="102" t="s">
        <v>23</v>
      </c>
      <c r="C9" s="103">
        <v>1.7578760499641376E-2</v>
      </c>
      <c r="D9" s="103">
        <v>3.0064996948300293E-2</v>
      </c>
      <c r="E9" s="103">
        <v>3.2213403928675062E-2</v>
      </c>
      <c r="F9" s="103">
        <v>3.6846557555290024E-2</v>
      </c>
      <c r="G9" s="103">
        <v>4.0153429341998344E-2</v>
      </c>
      <c r="H9" s="103">
        <v>5.2700270306107092E-2</v>
      </c>
      <c r="I9" s="103">
        <v>0.12776304233422625</v>
      </c>
      <c r="J9" s="103">
        <v>0.15570502102697717</v>
      </c>
      <c r="K9" s="103">
        <v>0.17196714714556421</v>
      </c>
      <c r="L9" s="103">
        <v>0.2869306928579195</v>
      </c>
      <c r="M9" s="103">
        <v>0.31208736550816463</v>
      </c>
      <c r="N9" s="103">
        <v>0.39896827463035317</v>
      </c>
      <c r="O9" s="103">
        <v>0.57447244703577771</v>
      </c>
      <c r="P9" s="103">
        <v>0.78863782295359386</v>
      </c>
      <c r="Q9" s="103">
        <v>0.84090894811865258</v>
      </c>
      <c r="R9" s="103">
        <v>0.87999531976112944</v>
      </c>
      <c r="S9" s="103">
        <v>1.0405402091813267</v>
      </c>
      <c r="T9" s="103">
        <v>1.1224394373967934</v>
      </c>
      <c r="U9" s="103">
        <v>1.4422167641321788</v>
      </c>
      <c r="V9" s="103">
        <v>1.6066260509598336</v>
      </c>
      <c r="W9" s="103">
        <v>1.7232746305590976</v>
      </c>
      <c r="X9" s="103">
        <v>1.77124768451478</v>
      </c>
      <c r="Y9" s="103">
        <v>1.9460822309065677</v>
      </c>
      <c r="Z9" s="103">
        <v>2.1796158169923157</v>
      </c>
      <c r="AA9" s="103">
        <v>2.4316649420955176</v>
      </c>
      <c r="AB9" s="103">
        <v>2.7289313347964956</v>
      </c>
      <c r="AC9" s="103">
        <v>3.305259788703391</v>
      </c>
      <c r="AD9" s="103">
        <v>3.5522529141111323</v>
      </c>
      <c r="AE9" s="103">
        <v>3.9564278914943101</v>
      </c>
      <c r="AF9" s="103">
        <v>4.1055394645328498</v>
      </c>
      <c r="AG9" s="103">
        <v>4.3986857893377174</v>
      </c>
      <c r="AH9" s="103">
        <v>4.5130316282731053</v>
      </c>
      <c r="AI9" s="103">
        <v>4.6447129629278718</v>
      </c>
      <c r="AJ9" s="103">
        <v>4.8342899297457924</v>
      </c>
      <c r="AK9" s="103">
        <v>5.051977757102649</v>
      </c>
      <c r="AL9" s="103">
        <v>5.1841059794989865</v>
      </c>
      <c r="AM9" s="103">
        <v>5.3358019168938569</v>
      </c>
      <c r="AN9" s="103">
        <v>5.4695917601286919</v>
      </c>
      <c r="AO9" s="103">
        <v>5.6020849823279635</v>
      </c>
      <c r="AP9" s="103">
        <v>5.7024271113800049</v>
      </c>
      <c r="AQ9" s="103">
        <v>5.8245733954729806</v>
      </c>
      <c r="AR9" s="103">
        <v>5.9615993838447192</v>
      </c>
      <c r="AS9" s="103">
        <v>6.1016625000273308</v>
      </c>
      <c r="AT9" s="103">
        <v>6.2147198130688261</v>
      </c>
      <c r="AU9" s="103">
        <v>6.3217544176822837</v>
      </c>
      <c r="AV9" s="103">
        <v>6.4103624528622518</v>
      </c>
      <c r="AW9" s="103">
        <v>6.5049203017080242</v>
      </c>
      <c r="AX9" s="103">
        <v>6.6031781049724652</v>
      </c>
      <c r="AY9" s="103">
        <v>6.6855513415784564</v>
      </c>
      <c r="AZ9" s="103">
        <v>6.7870774139651298</v>
      </c>
      <c r="BA9" s="103">
        <v>6.8970762772853629</v>
      </c>
      <c r="BB9" s="103">
        <v>6.9887772723784973</v>
      </c>
      <c r="BC9" s="103">
        <v>7.0487936007359613</v>
      </c>
      <c r="BD9" s="103">
        <v>7.1698387531258092</v>
      </c>
      <c r="BE9" s="103">
        <v>7.2562614720978509</v>
      </c>
      <c r="BF9" s="103">
        <v>7.3509007342067569</v>
      </c>
      <c r="BG9" s="103">
        <v>7.4419364266820445</v>
      </c>
    </row>
    <row r="11" spans="2:59" ht="11.25" customHeight="1" x14ac:dyDescent="0.2">
      <c r="B11" s="196" t="s">
        <v>74</v>
      </c>
      <c r="C11" s="196"/>
      <c r="D11" s="196"/>
      <c r="E11" s="196"/>
      <c r="F11" s="196"/>
      <c r="G11" s="196"/>
      <c r="H11" s="196"/>
      <c r="I11" s="196"/>
      <c r="J11" s="196"/>
      <c r="K11" s="196"/>
      <c r="L11" s="196"/>
      <c r="M11" s="196"/>
      <c r="N11" s="196"/>
      <c r="O11" s="196"/>
      <c r="P11" s="196"/>
    </row>
    <row r="12" spans="2:59" ht="11.25" customHeight="1" x14ac:dyDescent="0.2">
      <c r="B12" s="196"/>
      <c r="C12" s="196"/>
      <c r="D12" s="196"/>
      <c r="E12" s="196"/>
      <c r="F12" s="196"/>
      <c r="G12" s="196"/>
      <c r="H12" s="196"/>
      <c r="I12" s="196"/>
      <c r="J12" s="196"/>
      <c r="K12" s="196"/>
      <c r="L12" s="196"/>
      <c r="M12" s="196"/>
      <c r="N12" s="196"/>
      <c r="O12" s="196"/>
      <c r="P12" s="196"/>
    </row>
    <row r="13" spans="2:59" ht="11.25" customHeight="1" x14ac:dyDescent="0.25">
      <c r="B13" s="65" t="s">
        <v>71</v>
      </c>
      <c r="G13" s="71"/>
      <c r="H13" s="71"/>
      <c r="I13" s="71"/>
      <c r="J13" s="71"/>
      <c r="K13" s="71"/>
      <c r="L13" s="71"/>
      <c r="M13" s="71"/>
      <c r="N13" s="71"/>
      <c r="O13" s="71"/>
      <c r="P13" s="71"/>
    </row>
  </sheetData>
  <mergeCells count="1">
    <mergeCell ref="B11:P12"/>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7"/>
  <sheetViews>
    <sheetView workbookViewId="0">
      <selection activeCell="I31" sqref="I31"/>
    </sheetView>
  </sheetViews>
  <sheetFormatPr defaultColWidth="9.140625" defaultRowHeight="15" x14ac:dyDescent="0.2"/>
  <cols>
    <col min="1" max="1" width="9.5703125" style="315" customWidth="1"/>
    <col min="2" max="2" width="10.7109375" style="315" customWidth="1"/>
    <col min="3" max="3" width="10.42578125" style="315" bestFit="1" customWidth="1"/>
    <col min="4" max="4" width="9.85546875" style="315" bestFit="1" customWidth="1"/>
    <col min="5" max="5" width="13" style="315" customWidth="1"/>
    <col min="6" max="6" width="16" style="315" customWidth="1"/>
    <col min="7" max="16384" width="9.140625" style="315"/>
  </cols>
  <sheetData>
    <row r="2" spans="2:14" ht="15.75" x14ac:dyDescent="0.25">
      <c r="B2" s="221" t="s">
        <v>2480</v>
      </c>
    </row>
    <row r="3" spans="2:14" x14ac:dyDescent="0.2">
      <c r="B3" s="246" t="s">
        <v>2481</v>
      </c>
    </row>
    <row r="4" spans="2:14" ht="15.75" x14ac:dyDescent="0.25">
      <c r="B4" s="221"/>
    </row>
    <row r="5" spans="2:14" ht="33.75" x14ac:dyDescent="0.2">
      <c r="B5" s="320" t="s">
        <v>2286</v>
      </c>
      <c r="C5" s="320" t="s">
        <v>2482</v>
      </c>
      <c r="D5" s="320" t="s">
        <v>2483</v>
      </c>
      <c r="E5" s="320" t="s">
        <v>2484</v>
      </c>
      <c r="F5" s="320" t="s">
        <v>2485</v>
      </c>
    </row>
    <row r="6" spans="2:14" x14ac:dyDescent="0.2">
      <c r="B6" s="267" t="s">
        <v>2486</v>
      </c>
      <c r="C6" s="323">
        <v>25.462456722732853</v>
      </c>
      <c r="D6" s="323">
        <v>40.292171603285063</v>
      </c>
      <c r="E6" s="323">
        <v>24.686196104551041</v>
      </c>
      <c r="F6" s="323">
        <v>3.3996278061515421</v>
      </c>
    </row>
    <row r="7" spans="2:14" x14ac:dyDescent="0.2">
      <c r="B7" s="267" t="s">
        <v>2294</v>
      </c>
      <c r="C7" s="323">
        <v>32.044310454339239</v>
      </c>
      <c r="D7" s="323">
        <v>55.324677082482765</v>
      </c>
      <c r="E7" s="323">
        <v>32.115742588688377</v>
      </c>
      <c r="F7" s="323">
        <v>3.8649682331005804</v>
      </c>
    </row>
    <row r="8" spans="2:14" ht="15.75" x14ac:dyDescent="0.25">
      <c r="B8" s="267" t="s">
        <v>2295</v>
      </c>
      <c r="C8" s="323">
        <v>35.964986552273302</v>
      </c>
      <c r="D8" s="323">
        <v>64.284842249453376</v>
      </c>
      <c r="E8" s="323">
        <v>38.053419466281632</v>
      </c>
      <c r="F8" s="323">
        <v>4.8774396270425235</v>
      </c>
      <c r="J8" s="324"/>
      <c r="K8" s="324"/>
      <c r="L8" s="324"/>
      <c r="M8" s="324"/>
      <c r="N8" s="324"/>
    </row>
    <row r="9" spans="2:14" x14ac:dyDescent="0.2">
      <c r="B9" s="267" t="s">
        <v>2296</v>
      </c>
      <c r="C9" s="323">
        <v>40.865276302751028</v>
      </c>
      <c r="D9" s="323">
        <v>72.745462842747571</v>
      </c>
      <c r="E9" s="323">
        <v>43.691533600192365</v>
      </c>
      <c r="F9" s="323">
        <v>5.112426642512685</v>
      </c>
    </row>
    <row r="10" spans="2:14" x14ac:dyDescent="0.2">
      <c r="B10" s="267" t="s">
        <v>2297</v>
      </c>
      <c r="C10" s="323">
        <v>42.160282968434544</v>
      </c>
      <c r="D10" s="323">
        <v>77.0392355903451</v>
      </c>
      <c r="E10" s="323">
        <v>49.299116496727784</v>
      </c>
      <c r="F10" s="323">
        <v>5.4995022086953362</v>
      </c>
    </row>
    <row r="11" spans="2:14" x14ac:dyDescent="0.2">
      <c r="B11" s="267" t="s">
        <v>2298</v>
      </c>
      <c r="C11" s="323">
        <v>43.64540145718307</v>
      </c>
      <c r="D11" s="323">
        <v>83.593230375316892</v>
      </c>
      <c r="E11" s="323">
        <v>56.609971821483263</v>
      </c>
      <c r="F11" s="323">
        <v>5.5564399373194142</v>
      </c>
    </row>
    <row r="12" spans="2:14" x14ac:dyDescent="0.2">
      <c r="B12" s="267" t="s">
        <v>2299</v>
      </c>
      <c r="C12" s="323">
        <v>41.377209273939734</v>
      </c>
      <c r="D12" s="323">
        <v>90.208187830721016</v>
      </c>
      <c r="E12" s="323">
        <v>64.057052402692392</v>
      </c>
      <c r="F12" s="323">
        <v>6.0165395537817661</v>
      </c>
    </row>
    <row r="13" spans="2:14" x14ac:dyDescent="0.2">
      <c r="B13" s="267" t="s">
        <v>10</v>
      </c>
      <c r="C13" s="323">
        <v>49.477898863681062</v>
      </c>
      <c r="D13" s="323">
        <v>92.470669083363461</v>
      </c>
      <c r="E13" s="323">
        <v>69.038846936249143</v>
      </c>
      <c r="F13" s="323">
        <v>6.7654334400381542</v>
      </c>
    </row>
    <row r="14" spans="2:14" x14ac:dyDescent="0.2">
      <c r="B14" s="267" t="s">
        <v>11</v>
      </c>
      <c r="C14" s="323">
        <v>46.879779375888397</v>
      </c>
      <c r="D14" s="323">
        <v>86.909586520395379</v>
      </c>
      <c r="E14" s="323">
        <v>66.462890333143264</v>
      </c>
      <c r="F14" s="323">
        <v>6.9719223368895245</v>
      </c>
    </row>
    <row r="15" spans="2:14" x14ac:dyDescent="0.2">
      <c r="B15" s="267" t="s">
        <v>12</v>
      </c>
      <c r="C15" s="323">
        <v>43.387956744750568</v>
      </c>
      <c r="D15" s="323">
        <v>83.53839300994909</v>
      </c>
      <c r="E15" s="323">
        <v>68.93192198356904</v>
      </c>
      <c r="F15" s="323">
        <v>7.0559559104823339</v>
      </c>
    </row>
    <row r="16" spans="2:14" x14ac:dyDescent="0.2">
      <c r="B16" s="267" t="s">
        <v>13</v>
      </c>
      <c r="C16" s="323">
        <v>43.064614064664376</v>
      </c>
      <c r="D16" s="323">
        <v>80.429461806219422</v>
      </c>
      <c r="E16" s="323">
        <v>68.254680097192804</v>
      </c>
      <c r="F16" s="323">
        <v>6.7769047192530865</v>
      </c>
    </row>
    <row r="17" spans="2:6" x14ac:dyDescent="0.2">
      <c r="B17" s="267" t="s">
        <v>14</v>
      </c>
      <c r="C17" s="323">
        <v>40.392996518260226</v>
      </c>
      <c r="D17" s="323">
        <v>76.505545663934015</v>
      </c>
      <c r="E17" s="323">
        <v>68.604782654805121</v>
      </c>
      <c r="F17" s="323">
        <v>4.5988647909138063</v>
      </c>
    </row>
    <row r="18" spans="2:6" x14ac:dyDescent="0.2">
      <c r="B18" s="267" t="s">
        <v>15</v>
      </c>
      <c r="C18" s="323">
        <v>37.93258212552027</v>
      </c>
      <c r="D18" s="323">
        <v>72.961915326595701</v>
      </c>
      <c r="E18" s="323">
        <v>66.899784661743794</v>
      </c>
      <c r="F18" s="323">
        <v>4.4281414489097637</v>
      </c>
    </row>
    <row r="19" spans="2:6" x14ac:dyDescent="0.2">
      <c r="B19" s="267" t="s">
        <v>16</v>
      </c>
      <c r="C19" s="323">
        <v>35.049717704503855</v>
      </c>
      <c r="D19" s="323">
        <v>70.59723729059516</v>
      </c>
      <c r="E19" s="323">
        <v>67.953463545754971</v>
      </c>
      <c r="F19" s="323">
        <v>4.0813863988336303</v>
      </c>
    </row>
    <row r="20" spans="2:6" x14ac:dyDescent="0.2">
      <c r="B20" s="267" t="s">
        <v>119</v>
      </c>
      <c r="C20" s="323">
        <v>32.889184769485986</v>
      </c>
      <c r="D20" s="323">
        <v>68.736735843820711</v>
      </c>
      <c r="E20" s="323">
        <v>64.645028544511177</v>
      </c>
      <c r="F20" s="323">
        <v>3.7923627933240822</v>
      </c>
    </row>
    <row r="21" spans="2:6" x14ac:dyDescent="0.2">
      <c r="B21" s="267" t="s">
        <v>120</v>
      </c>
      <c r="C21" s="323">
        <v>30.177669942211153</v>
      </c>
      <c r="D21" s="323">
        <v>64.680799347683347</v>
      </c>
      <c r="E21" s="323">
        <v>60.168120489477303</v>
      </c>
      <c r="F21" s="323">
        <v>3.5196628218289168</v>
      </c>
    </row>
    <row r="22" spans="2:6" x14ac:dyDescent="0.2">
      <c r="B22" s="267" t="s">
        <v>121</v>
      </c>
      <c r="C22" s="323">
        <v>29.661884350503794</v>
      </c>
      <c r="D22" s="323">
        <v>65.720832453957684</v>
      </c>
      <c r="E22" s="323">
        <v>58.620981929584076</v>
      </c>
      <c r="F22" s="323">
        <v>3.1572525571886612</v>
      </c>
    </row>
    <row r="23" spans="2:6" x14ac:dyDescent="0.2">
      <c r="B23" s="267" t="s">
        <v>159</v>
      </c>
      <c r="C23" s="323">
        <v>29.390878904582586</v>
      </c>
      <c r="D23" s="323">
        <v>66.159827420385668</v>
      </c>
      <c r="E23" s="323">
        <v>58.302403134672005</v>
      </c>
      <c r="F23" s="323">
        <v>2.7360663554385547</v>
      </c>
    </row>
    <row r="24" spans="2:6" x14ac:dyDescent="0.2">
      <c r="B24" s="267" t="s">
        <v>31</v>
      </c>
      <c r="C24" s="323">
        <v>28.928002844154797</v>
      </c>
      <c r="D24" s="323">
        <v>68.45289156963149</v>
      </c>
      <c r="E24" s="323">
        <v>59.541160417859039</v>
      </c>
      <c r="F24" s="323">
        <v>2.7963681037787564</v>
      </c>
    </row>
    <row r="25" spans="2:6" x14ac:dyDescent="0.2">
      <c r="B25" s="270" t="s">
        <v>32</v>
      </c>
      <c r="C25" s="325">
        <v>28.249083404865861</v>
      </c>
      <c r="D25" s="325">
        <v>65.887343479568145</v>
      </c>
      <c r="E25" s="325">
        <v>61.973431713298154</v>
      </c>
      <c r="F25" s="325">
        <v>2.7218596203456489</v>
      </c>
    </row>
    <row r="26" spans="2:6" x14ac:dyDescent="0.2">
      <c r="B26" s="326" t="s">
        <v>2487</v>
      </c>
    </row>
    <row r="27" spans="2:6" x14ac:dyDescent="0.2">
      <c r="B27" s="326" t="s">
        <v>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6"/>
  <sheetViews>
    <sheetView workbookViewId="0">
      <selection activeCell="R28" sqref="R28"/>
    </sheetView>
  </sheetViews>
  <sheetFormatPr defaultColWidth="9.140625" defaultRowHeight="15" x14ac:dyDescent="0.2"/>
  <cols>
    <col min="1" max="2" width="9.140625" style="315"/>
    <col min="3" max="3" width="11.28515625" style="315" customWidth="1"/>
    <col min="4" max="4" width="10.85546875" style="315" bestFit="1" customWidth="1"/>
    <col min="5" max="5" width="11" style="315" bestFit="1" customWidth="1"/>
    <col min="6" max="6" width="9" style="315" bestFit="1" customWidth="1"/>
    <col min="7" max="16384" width="9.140625" style="315"/>
  </cols>
  <sheetData>
    <row r="2" spans="2:6" ht="15.75" x14ac:dyDescent="0.2">
      <c r="B2" s="327" t="s">
        <v>2498</v>
      </c>
    </row>
    <row r="3" spans="2:6" x14ac:dyDescent="0.2">
      <c r="B3" s="328" t="s">
        <v>2488</v>
      </c>
    </row>
    <row r="5" spans="2:6" ht="33.75" x14ac:dyDescent="0.2">
      <c r="B5" s="320" t="s">
        <v>2286</v>
      </c>
      <c r="C5" s="320" t="s">
        <v>2489</v>
      </c>
      <c r="D5" s="320" t="s">
        <v>2490</v>
      </c>
      <c r="E5" s="320" t="s">
        <v>2491</v>
      </c>
      <c r="F5" s="320" t="s">
        <v>2492</v>
      </c>
    </row>
    <row r="6" spans="2:6" x14ac:dyDescent="0.2">
      <c r="B6" s="267" t="s">
        <v>2486</v>
      </c>
      <c r="C6" s="321">
        <v>0.15969924584047471</v>
      </c>
      <c r="D6" s="321">
        <v>0.32614590646824437</v>
      </c>
      <c r="E6" s="321">
        <v>0.2111441128488567</v>
      </c>
      <c r="F6" s="321">
        <v>0.14758718623785111</v>
      </c>
    </row>
    <row r="7" spans="2:6" x14ac:dyDescent="0.2">
      <c r="B7" s="267" t="s">
        <v>2294</v>
      </c>
      <c r="C7" s="321">
        <v>0.29837678534290479</v>
      </c>
      <c r="D7" s="321">
        <v>0.25659713118856914</v>
      </c>
      <c r="E7" s="321">
        <v>0.27130525149043877</v>
      </c>
      <c r="F7" s="321">
        <v>0.25894183793984232</v>
      </c>
    </row>
    <row r="8" spans="2:6" x14ac:dyDescent="0.2">
      <c r="B8" s="267" t="s">
        <v>2295</v>
      </c>
      <c r="C8" s="321">
        <v>0.39453279564006205</v>
      </c>
      <c r="D8" s="321">
        <v>0.33062466867879409</v>
      </c>
      <c r="E8" s="321">
        <v>0.36177429242433184</v>
      </c>
      <c r="F8" s="321">
        <v>0.36016541295413945</v>
      </c>
    </row>
    <row r="9" spans="2:6" x14ac:dyDescent="0.2">
      <c r="B9" s="267" t="s">
        <v>2296</v>
      </c>
      <c r="C9" s="321">
        <v>0.53264131910982426</v>
      </c>
      <c r="D9" s="321">
        <v>0.23503922531370958</v>
      </c>
      <c r="E9" s="321">
        <v>0.40538435376662957</v>
      </c>
      <c r="F9" s="321">
        <v>0.44847251687635487</v>
      </c>
    </row>
    <row r="10" spans="2:6" x14ac:dyDescent="0.2">
      <c r="B10" s="267" t="s">
        <v>2297</v>
      </c>
      <c r="C10" s="321">
        <v>0.57304882744714059</v>
      </c>
      <c r="D10" s="321">
        <v>0.33259224352122252</v>
      </c>
      <c r="E10" s="321">
        <v>0.47820091510030177</v>
      </c>
      <c r="F10" s="321">
        <v>0.52896167433254226</v>
      </c>
    </row>
    <row r="11" spans="2:6" x14ac:dyDescent="0.2">
      <c r="B11" s="267" t="s">
        <v>2298</v>
      </c>
      <c r="C11" s="321">
        <v>0.62167436145568777</v>
      </c>
      <c r="D11" s="321">
        <v>0.30936745532144155</v>
      </c>
      <c r="E11" s="321">
        <v>0.5224673940838539</v>
      </c>
      <c r="F11" s="321">
        <v>0.63636036547443253</v>
      </c>
    </row>
    <row r="12" spans="2:6" x14ac:dyDescent="0.2">
      <c r="B12" s="267" t="s">
        <v>2299</v>
      </c>
      <c r="C12" s="321">
        <v>0.54840155956233161</v>
      </c>
      <c r="D12" s="321">
        <v>0.35617483943064898</v>
      </c>
      <c r="E12" s="321">
        <v>0.55338873993410598</v>
      </c>
      <c r="F12" s="321">
        <v>0.75558982080933723</v>
      </c>
    </row>
    <row r="13" spans="2:6" x14ac:dyDescent="0.2">
      <c r="B13" s="267" t="s">
        <v>10</v>
      </c>
      <c r="C13" s="321">
        <v>0.84030075415952543</v>
      </c>
      <c r="D13" s="321">
        <v>0.24838723962629661</v>
      </c>
      <c r="E13" s="321">
        <v>0.64703360251599029</v>
      </c>
      <c r="F13" s="321">
        <v>0.85241281376214895</v>
      </c>
    </row>
    <row r="14" spans="2:6" x14ac:dyDescent="0.2">
      <c r="B14" s="267" t="s">
        <v>11</v>
      </c>
      <c r="C14" s="321">
        <v>0.73698259840349722</v>
      </c>
      <c r="D14" s="321">
        <v>0.69860834816223871</v>
      </c>
      <c r="E14" s="321">
        <v>0.74473423692244867</v>
      </c>
      <c r="F14" s="321">
        <v>0.79861176420161017</v>
      </c>
    </row>
    <row r="15" spans="2:6" x14ac:dyDescent="0.2">
      <c r="B15" s="267" t="s">
        <v>12</v>
      </c>
      <c r="C15" s="321">
        <v>0.61306235027049205</v>
      </c>
      <c r="D15" s="321">
        <v>0.75983405732701215</v>
      </c>
      <c r="E15" s="321">
        <v>0.73184363434317401</v>
      </c>
      <c r="F15" s="321">
        <v>0.82263449543201794</v>
      </c>
    </row>
    <row r="16" spans="2:6" x14ac:dyDescent="0.2">
      <c r="B16" s="267" t="s">
        <v>13</v>
      </c>
      <c r="C16" s="321">
        <v>0.6023562641152066</v>
      </c>
      <c r="D16" s="321">
        <v>0.6211202601402358</v>
      </c>
      <c r="E16" s="321">
        <v>0.67714074999561291</v>
      </c>
      <c r="F16" s="321">
        <v>0.80794572573139645</v>
      </c>
    </row>
    <row r="17" spans="2:6" x14ac:dyDescent="0.2">
      <c r="B17" s="267" t="s">
        <v>14</v>
      </c>
      <c r="C17" s="321">
        <v>0.51834190335229435</v>
      </c>
      <c r="D17" s="321">
        <v>0.80770629746094325</v>
      </c>
      <c r="E17" s="321">
        <v>0.7135219175408033</v>
      </c>
      <c r="F17" s="321">
        <v>0.81451755180917207</v>
      </c>
    </row>
    <row r="18" spans="2:6" x14ac:dyDescent="0.2">
      <c r="B18" s="267" t="s">
        <v>15</v>
      </c>
      <c r="C18" s="321">
        <v>0.44736679083910091</v>
      </c>
      <c r="D18" s="321">
        <v>0.61322355148613639</v>
      </c>
      <c r="E18" s="321">
        <v>0.6233475223879229</v>
      </c>
      <c r="F18" s="321">
        <v>0.80945222483853141</v>
      </c>
    </row>
    <row r="19" spans="2:6" x14ac:dyDescent="0.2">
      <c r="B19" s="267" t="s">
        <v>16</v>
      </c>
      <c r="C19" s="321">
        <v>0.37104680238851218</v>
      </c>
      <c r="D19" s="321">
        <v>0.75438601395067173</v>
      </c>
      <c r="E19" s="321">
        <v>0.65250967243761115</v>
      </c>
      <c r="F19" s="321">
        <v>0.83209620097364967</v>
      </c>
    </row>
    <row r="20" spans="2:6" x14ac:dyDescent="0.2">
      <c r="B20" s="267" t="s">
        <v>119</v>
      </c>
      <c r="C20" s="321">
        <v>0.318147964353093</v>
      </c>
      <c r="D20" s="321">
        <v>0.36793345250432374</v>
      </c>
      <c r="E20" s="321">
        <v>0.48523487095111412</v>
      </c>
      <c r="F20" s="321">
        <v>0.76962319599592566</v>
      </c>
    </row>
    <row r="21" spans="2:6" x14ac:dyDescent="0.2">
      <c r="B21" s="267" t="s">
        <v>120</v>
      </c>
      <c r="C21" s="321">
        <v>0.25639128579537118</v>
      </c>
      <c r="D21" s="321">
        <v>0.4791337040704845</v>
      </c>
      <c r="E21" s="321">
        <v>0.48865350083491582</v>
      </c>
      <c r="F21" s="321">
        <v>0.73043551263889195</v>
      </c>
    </row>
    <row r="22" spans="2:6" x14ac:dyDescent="0.2">
      <c r="B22" s="267" t="s">
        <v>121</v>
      </c>
      <c r="C22" s="321">
        <v>0.24518290343590046</v>
      </c>
      <c r="D22" s="321">
        <v>0.31702268110368309</v>
      </c>
      <c r="E22" s="321">
        <v>0.41517499801474206</v>
      </c>
      <c r="F22" s="321">
        <v>0.68331940950464265</v>
      </c>
    </row>
    <row r="23" spans="2:6" x14ac:dyDescent="0.2">
      <c r="B23" s="267" t="s">
        <v>159</v>
      </c>
      <c r="C23" s="321">
        <v>0.23935938731501663</v>
      </c>
      <c r="D23" s="321">
        <v>0.20534058340401828</v>
      </c>
      <c r="E23" s="321">
        <v>0.36843828758095443</v>
      </c>
      <c r="F23" s="321">
        <v>0.66061489202382839</v>
      </c>
    </row>
    <row r="24" spans="2:6" x14ac:dyDescent="0.2">
      <c r="B24" s="267" t="s">
        <v>31</v>
      </c>
      <c r="C24" s="321">
        <v>0.22951555530187848</v>
      </c>
      <c r="D24" s="321">
        <v>0.24995725795824655</v>
      </c>
      <c r="E24" s="321">
        <v>0.38199655776751246</v>
      </c>
      <c r="F24" s="321">
        <v>0.66651686004241251</v>
      </c>
    </row>
    <row r="25" spans="2:6" x14ac:dyDescent="0.2">
      <c r="B25" s="270" t="s">
        <v>32</v>
      </c>
      <c r="C25" s="322">
        <v>0.21530696244383377</v>
      </c>
      <c r="D25" s="322">
        <v>0.60508949287019786</v>
      </c>
      <c r="E25" s="322">
        <v>0.49698469141155233</v>
      </c>
      <c r="F25" s="322">
        <v>0.67055761892062526</v>
      </c>
    </row>
    <row r="27" spans="2:6" ht="15" customHeight="1" x14ac:dyDescent="0.2">
      <c r="B27" s="329" t="s">
        <v>2493</v>
      </c>
      <c r="C27" s="329"/>
      <c r="D27" s="329"/>
      <c r="E27" s="329"/>
      <c r="F27" s="329"/>
    </row>
    <row r="28" spans="2:6" ht="38.25" customHeight="1" x14ac:dyDescent="0.2">
      <c r="B28" s="329"/>
      <c r="C28" s="329"/>
      <c r="D28" s="329"/>
      <c r="E28" s="329"/>
      <c r="F28" s="329"/>
    </row>
    <row r="36" spans="2:2" x14ac:dyDescent="0.2">
      <c r="B36" s="326" t="s">
        <v>0</v>
      </c>
    </row>
  </sheetData>
  <mergeCells count="1">
    <mergeCell ref="B27:F2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M29" sqref="M29"/>
    </sheetView>
  </sheetViews>
  <sheetFormatPr defaultColWidth="9.140625" defaultRowHeight="11.25" x14ac:dyDescent="0.2"/>
  <cols>
    <col min="1" max="1" width="9.140625" style="330"/>
    <col min="2" max="2" width="11.140625" style="330" customWidth="1"/>
    <col min="3" max="3" width="12.85546875" style="330" customWidth="1"/>
    <col min="4" max="4" width="15" style="330" customWidth="1"/>
    <col min="5" max="5" width="13.42578125" style="330" customWidth="1"/>
    <col min="6" max="8" width="13.140625" style="330" customWidth="1"/>
    <col min="9" max="16384" width="9.140625" style="330"/>
  </cols>
  <sheetData>
    <row r="2" spans="2:8" ht="15.75" x14ac:dyDescent="0.25">
      <c r="B2" s="221" t="s">
        <v>2499</v>
      </c>
    </row>
    <row r="3" spans="2:8" ht="12.75" x14ac:dyDescent="0.2">
      <c r="B3" s="331" t="s">
        <v>2500</v>
      </c>
    </row>
    <row r="5" spans="2:8" ht="33.75" x14ac:dyDescent="0.2">
      <c r="B5" s="332" t="s">
        <v>2286</v>
      </c>
      <c r="C5" s="320" t="s">
        <v>2501</v>
      </c>
      <c r="D5" s="320" t="s">
        <v>2502</v>
      </c>
      <c r="E5" s="320" t="s">
        <v>2388</v>
      </c>
      <c r="F5" s="320" t="s">
        <v>2503</v>
      </c>
      <c r="G5" s="320" t="s">
        <v>2504</v>
      </c>
      <c r="H5" s="320" t="s">
        <v>2505</v>
      </c>
    </row>
    <row r="6" spans="2:8" x14ac:dyDescent="0.2">
      <c r="B6" s="333" t="s">
        <v>2294</v>
      </c>
      <c r="C6" s="334">
        <v>68.83</v>
      </c>
      <c r="D6" s="334">
        <v>52.47</v>
      </c>
      <c r="E6" s="334">
        <v>70.14</v>
      </c>
      <c r="F6" s="334"/>
      <c r="G6" s="334"/>
      <c r="H6" s="334"/>
    </row>
    <row r="7" spans="2:8" x14ac:dyDescent="0.2">
      <c r="B7" s="267" t="s">
        <v>2295</v>
      </c>
      <c r="C7" s="335">
        <v>79.27</v>
      </c>
      <c r="D7" s="335">
        <v>64.09</v>
      </c>
      <c r="E7" s="335">
        <v>78.55</v>
      </c>
      <c r="F7" s="335">
        <v>15.2</v>
      </c>
      <c r="G7" s="335">
        <v>22.1</v>
      </c>
      <c r="H7" s="335">
        <v>12</v>
      </c>
    </row>
    <row r="8" spans="2:8" x14ac:dyDescent="0.2">
      <c r="B8" s="267" t="s">
        <v>2296</v>
      </c>
      <c r="C8" s="335">
        <v>91.95</v>
      </c>
      <c r="D8" s="335">
        <v>74.08</v>
      </c>
      <c r="E8" s="335">
        <v>85.2</v>
      </c>
      <c r="F8" s="335">
        <v>16</v>
      </c>
      <c r="G8" s="335">
        <v>15.6</v>
      </c>
      <c r="H8" s="335">
        <v>8.5</v>
      </c>
    </row>
    <row r="9" spans="2:8" x14ac:dyDescent="0.2">
      <c r="B9" s="267" t="s">
        <v>2297</v>
      </c>
      <c r="C9" s="335">
        <v>103.31</v>
      </c>
      <c r="D9" s="335">
        <v>84.59</v>
      </c>
      <c r="E9" s="335">
        <v>95.57</v>
      </c>
      <c r="F9" s="335">
        <v>12.4</v>
      </c>
      <c r="G9" s="335">
        <v>14.2</v>
      </c>
      <c r="H9" s="335">
        <v>12.2</v>
      </c>
    </row>
    <row r="10" spans="2:8" x14ac:dyDescent="0.2">
      <c r="B10" s="267" t="s">
        <v>2298</v>
      </c>
      <c r="C10" s="335">
        <v>116.34</v>
      </c>
      <c r="D10" s="335">
        <v>98.52</v>
      </c>
      <c r="E10" s="335">
        <v>108.56</v>
      </c>
      <c r="F10" s="335">
        <v>12.6</v>
      </c>
      <c r="G10" s="335">
        <v>16.5</v>
      </c>
      <c r="H10" s="335">
        <v>13.6</v>
      </c>
    </row>
    <row r="11" spans="2:8" x14ac:dyDescent="0.2">
      <c r="B11" s="267" t="s">
        <v>2299</v>
      </c>
      <c r="C11" s="335">
        <v>133.41999999999999</v>
      </c>
      <c r="D11" s="335">
        <v>113.69</v>
      </c>
      <c r="E11" s="335">
        <v>117.96</v>
      </c>
      <c r="F11" s="335">
        <v>14.7</v>
      </c>
      <c r="G11" s="335">
        <v>15.4</v>
      </c>
      <c r="H11" s="335">
        <v>8.6999999999999993</v>
      </c>
    </row>
    <row r="12" spans="2:8" x14ac:dyDescent="0.2">
      <c r="B12" s="267" t="s">
        <v>10</v>
      </c>
      <c r="C12" s="335">
        <v>132.71</v>
      </c>
      <c r="D12" s="335">
        <v>118.35</v>
      </c>
      <c r="E12" s="335">
        <v>117.44</v>
      </c>
      <c r="F12" s="335">
        <v>-0.5</v>
      </c>
      <c r="G12" s="335">
        <v>4.0999999999999996</v>
      </c>
      <c r="H12" s="335">
        <v>-0.4</v>
      </c>
    </row>
    <row r="13" spans="2:8" x14ac:dyDescent="0.2">
      <c r="B13" s="267" t="s">
        <v>11</v>
      </c>
      <c r="C13" s="335">
        <v>123.47</v>
      </c>
      <c r="D13" s="335">
        <v>114.37</v>
      </c>
      <c r="E13" s="335">
        <v>113.62</v>
      </c>
      <c r="F13" s="335">
        <v>-7</v>
      </c>
      <c r="G13" s="335">
        <v>-3.4</v>
      </c>
      <c r="H13" s="335">
        <v>-3.3</v>
      </c>
    </row>
    <row r="14" spans="2:8" x14ac:dyDescent="0.2">
      <c r="B14" s="267" t="s">
        <v>12</v>
      </c>
      <c r="C14" s="335">
        <v>112.53</v>
      </c>
      <c r="D14" s="335">
        <v>109.39</v>
      </c>
      <c r="E14" s="335">
        <v>109.09</v>
      </c>
      <c r="F14" s="335">
        <v>-8.9</v>
      </c>
      <c r="G14" s="335">
        <v>-4.4000000000000004</v>
      </c>
      <c r="H14" s="335">
        <v>-4</v>
      </c>
    </row>
    <row r="15" spans="2:8" x14ac:dyDescent="0.2">
      <c r="B15" s="267" t="s">
        <v>13</v>
      </c>
      <c r="C15" s="335">
        <v>112.11</v>
      </c>
      <c r="D15" s="335">
        <v>110.7</v>
      </c>
      <c r="E15" s="335">
        <v>108.55</v>
      </c>
      <c r="F15" s="335">
        <v>-0.4</v>
      </c>
      <c r="G15" s="335">
        <v>1.2</v>
      </c>
      <c r="H15" s="335">
        <v>-0.5</v>
      </c>
    </row>
    <row r="16" spans="2:8" x14ac:dyDescent="0.2">
      <c r="B16" s="267" t="s">
        <v>14</v>
      </c>
      <c r="C16" s="335">
        <v>109.92</v>
      </c>
      <c r="D16" s="335">
        <v>108.74</v>
      </c>
      <c r="E16" s="335">
        <v>108.04</v>
      </c>
      <c r="F16" s="335">
        <v>-2</v>
      </c>
      <c r="G16" s="335">
        <v>-1.8</v>
      </c>
      <c r="H16" s="335">
        <v>-0.5</v>
      </c>
    </row>
    <row r="17" spans="1:8" x14ac:dyDescent="0.2">
      <c r="B17" s="267" t="s">
        <v>15</v>
      </c>
      <c r="C17" s="335">
        <v>103.51</v>
      </c>
      <c r="D17" s="335">
        <v>105.52</v>
      </c>
      <c r="E17" s="335">
        <v>103.61</v>
      </c>
      <c r="F17" s="335">
        <v>-5.8</v>
      </c>
      <c r="G17" s="335">
        <v>-3</v>
      </c>
      <c r="H17" s="335">
        <v>-4.0999999999999996</v>
      </c>
    </row>
    <row r="18" spans="1:8" x14ac:dyDescent="0.2">
      <c r="B18" s="267" t="s">
        <v>16</v>
      </c>
      <c r="C18" s="335">
        <v>102.18</v>
      </c>
      <c r="D18" s="335">
        <v>103.37</v>
      </c>
      <c r="E18" s="335">
        <v>102.8</v>
      </c>
      <c r="F18" s="335">
        <v>-1.3</v>
      </c>
      <c r="G18" s="335">
        <v>-2</v>
      </c>
      <c r="H18" s="335">
        <v>-0.8</v>
      </c>
    </row>
    <row r="19" spans="1:8" x14ac:dyDescent="0.2">
      <c r="B19" s="267" t="s">
        <v>119</v>
      </c>
      <c r="C19" s="335">
        <v>100</v>
      </c>
      <c r="D19" s="335">
        <v>100</v>
      </c>
      <c r="E19" s="335">
        <v>100</v>
      </c>
      <c r="F19" s="335">
        <v>-2.1</v>
      </c>
      <c r="G19" s="335">
        <v>-3.3</v>
      </c>
      <c r="H19" s="335">
        <v>-2.7</v>
      </c>
    </row>
    <row r="20" spans="1:8" x14ac:dyDescent="0.2">
      <c r="B20" s="267" t="s">
        <v>120</v>
      </c>
      <c r="C20" s="335">
        <v>100.72</v>
      </c>
      <c r="D20" s="335">
        <v>101.32</v>
      </c>
      <c r="E20" s="335">
        <v>99.18</v>
      </c>
      <c r="F20" s="335">
        <v>0.7</v>
      </c>
      <c r="G20" s="335">
        <v>1.3</v>
      </c>
      <c r="H20" s="335">
        <v>-0.8</v>
      </c>
    </row>
    <row r="21" spans="1:8" x14ac:dyDescent="0.2">
      <c r="B21" s="267" t="s">
        <v>121</v>
      </c>
      <c r="C21" s="335">
        <v>105.08</v>
      </c>
      <c r="D21" s="335">
        <v>105.74</v>
      </c>
      <c r="E21" s="335">
        <v>99.73</v>
      </c>
      <c r="F21" s="335">
        <v>4.3</v>
      </c>
      <c r="G21" s="335">
        <v>4.4000000000000004</v>
      </c>
      <c r="H21" s="335">
        <v>0.6</v>
      </c>
    </row>
    <row r="22" spans="1:8" x14ac:dyDescent="0.2">
      <c r="B22" s="267" t="s">
        <v>159</v>
      </c>
      <c r="C22" s="335">
        <v>116.37</v>
      </c>
      <c r="D22" s="335">
        <v>111.39</v>
      </c>
      <c r="E22" s="335">
        <v>100.26</v>
      </c>
      <c r="F22" s="335">
        <v>10.7</v>
      </c>
      <c r="G22" s="335">
        <v>5.3</v>
      </c>
      <c r="H22" s="335">
        <v>0.5</v>
      </c>
    </row>
    <row r="23" spans="1:8" x14ac:dyDescent="0.2">
      <c r="B23" s="267" t="s">
        <v>31</v>
      </c>
      <c r="C23" s="335">
        <v>131.75</v>
      </c>
      <c r="D23" s="335">
        <v>119.08</v>
      </c>
      <c r="E23" s="335">
        <v>104.11</v>
      </c>
      <c r="F23" s="335">
        <v>13.2</v>
      </c>
      <c r="G23" s="335">
        <v>6.9</v>
      </c>
      <c r="H23" s="335">
        <v>3.8</v>
      </c>
    </row>
    <row r="24" spans="1:8" x14ac:dyDescent="0.2">
      <c r="A24" s="330" t="s">
        <v>2506</v>
      </c>
      <c r="B24" s="336" t="s">
        <v>32</v>
      </c>
      <c r="C24" s="337">
        <v>142.47</v>
      </c>
      <c r="D24" s="337">
        <v>126.55</v>
      </c>
      <c r="E24" s="337">
        <v>114.5</v>
      </c>
      <c r="F24" s="337">
        <v>8.1</v>
      </c>
      <c r="G24" s="337">
        <v>6.3</v>
      </c>
      <c r="H24" s="337">
        <v>10</v>
      </c>
    </row>
    <row r="25" spans="1:8" ht="13.5" customHeight="1" x14ac:dyDescent="0.2"/>
    <row r="26" spans="1:8" x14ac:dyDescent="0.2">
      <c r="B26" s="338" t="s">
        <v>2507</v>
      </c>
    </row>
    <row r="27" spans="1:8" x14ac:dyDescent="0.2">
      <c r="B27" s="330" t="s">
        <v>2508</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workbookViewId="0">
      <selection activeCell="J12" sqref="J12"/>
    </sheetView>
  </sheetViews>
  <sheetFormatPr defaultRowHeight="15" x14ac:dyDescent="0.2"/>
  <cols>
    <col min="1" max="1" width="9.140625" style="5"/>
    <col min="2" max="2" width="9.5703125" style="5" customWidth="1"/>
    <col min="3" max="26" width="10.28515625" style="5" customWidth="1"/>
    <col min="27" max="257" width="9.140625" style="5"/>
    <col min="258" max="258" width="9.5703125" style="5" customWidth="1"/>
    <col min="259" max="267" width="6.42578125" style="5" customWidth="1"/>
    <col min="268" max="513" width="9.140625" style="5"/>
    <col min="514" max="514" width="9.5703125" style="5" customWidth="1"/>
    <col min="515" max="523" width="6.42578125" style="5" customWidth="1"/>
    <col min="524" max="769" width="9.140625" style="5"/>
    <col min="770" max="770" width="9.5703125" style="5" customWidth="1"/>
    <col min="771" max="779" width="6.42578125" style="5" customWidth="1"/>
    <col min="780" max="1025" width="9.140625" style="5"/>
    <col min="1026" max="1026" width="9.5703125" style="5" customWidth="1"/>
    <col min="1027" max="1035" width="6.42578125" style="5" customWidth="1"/>
    <col min="1036" max="1281" width="9.140625" style="5"/>
    <col min="1282" max="1282" width="9.5703125" style="5" customWidth="1"/>
    <col min="1283" max="1291" width="6.42578125" style="5" customWidth="1"/>
    <col min="1292" max="1537" width="9.140625" style="5"/>
    <col min="1538" max="1538" width="9.5703125" style="5" customWidth="1"/>
    <col min="1539" max="1547" width="6.42578125" style="5" customWidth="1"/>
    <col min="1548" max="1793" width="9.140625" style="5"/>
    <col min="1794" max="1794" width="9.5703125" style="5" customWidth="1"/>
    <col min="1795" max="1803" width="6.42578125" style="5" customWidth="1"/>
    <col min="1804" max="2049" width="9.140625" style="5"/>
    <col min="2050" max="2050" width="9.5703125" style="5" customWidth="1"/>
    <col min="2051" max="2059" width="6.42578125" style="5" customWidth="1"/>
    <col min="2060" max="2305" width="9.140625" style="5"/>
    <col min="2306" max="2306" width="9.5703125" style="5" customWidth="1"/>
    <col min="2307" max="2315" width="6.42578125" style="5" customWidth="1"/>
    <col min="2316" max="2561" width="9.140625" style="5"/>
    <col min="2562" max="2562" width="9.5703125" style="5" customWidth="1"/>
    <col min="2563" max="2571" width="6.42578125" style="5" customWidth="1"/>
    <col min="2572" max="2817" width="9.140625" style="5"/>
    <col min="2818" max="2818" width="9.5703125" style="5" customWidth="1"/>
    <col min="2819" max="2827" width="6.42578125" style="5" customWidth="1"/>
    <col min="2828" max="3073" width="9.140625" style="5"/>
    <col min="3074" max="3074" width="9.5703125" style="5" customWidth="1"/>
    <col min="3075" max="3083" width="6.42578125" style="5" customWidth="1"/>
    <col min="3084" max="3329" width="9.140625" style="5"/>
    <col min="3330" max="3330" width="9.5703125" style="5" customWidth="1"/>
    <col min="3331" max="3339" width="6.42578125" style="5" customWidth="1"/>
    <col min="3340" max="3585" width="9.140625" style="5"/>
    <col min="3586" max="3586" width="9.5703125" style="5" customWidth="1"/>
    <col min="3587" max="3595" width="6.42578125" style="5" customWidth="1"/>
    <col min="3596" max="3841" width="9.140625" style="5"/>
    <col min="3842" max="3842" width="9.5703125" style="5" customWidth="1"/>
    <col min="3843" max="3851" width="6.42578125" style="5" customWidth="1"/>
    <col min="3852" max="4097" width="9.140625" style="5"/>
    <col min="4098" max="4098" width="9.5703125" style="5" customWidth="1"/>
    <col min="4099" max="4107" width="6.42578125" style="5" customWidth="1"/>
    <col min="4108" max="4353" width="9.140625" style="5"/>
    <col min="4354" max="4354" width="9.5703125" style="5" customWidth="1"/>
    <col min="4355" max="4363" width="6.42578125" style="5" customWidth="1"/>
    <col min="4364" max="4609" width="9.140625" style="5"/>
    <col min="4610" max="4610" width="9.5703125" style="5" customWidth="1"/>
    <col min="4611" max="4619" width="6.42578125" style="5" customWidth="1"/>
    <col min="4620" max="4865" width="9.140625" style="5"/>
    <col min="4866" max="4866" width="9.5703125" style="5" customWidth="1"/>
    <col min="4867" max="4875" width="6.42578125" style="5" customWidth="1"/>
    <col min="4876" max="5121" width="9.140625" style="5"/>
    <col min="5122" max="5122" width="9.5703125" style="5" customWidth="1"/>
    <col min="5123" max="5131" width="6.42578125" style="5" customWidth="1"/>
    <col min="5132" max="5377" width="9.140625" style="5"/>
    <col min="5378" max="5378" width="9.5703125" style="5" customWidth="1"/>
    <col min="5379" max="5387" width="6.42578125" style="5" customWidth="1"/>
    <col min="5388" max="5633" width="9.140625" style="5"/>
    <col min="5634" max="5634" width="9.5703125" style="5" customWidth="1"/>
    <col min="5635" max="5643" width="6.42578125" style="5" customWidth="1"/>
    <col min="5644" max="5889" width="9.140625" style="5"/>
    <col min="5890" max="5890" width="9.5703125" style="5" customWidth="1"/>
    <col min="5891" max="5899" width="6.42578125" style="5" customWidth="1"/>
    <col min="5900" max="6145" width="9.140625" style="5"/>
    <col min="6146" max="6146" width="9.5703125" style="5" customWidth="1"/>
    <col min="6147" max="6155" width="6.42578125" style="5" customWidth="1"/>
    <col min="6156" max="6401" width="9.140625" style="5"/>
    <col min="6402" max="6402" width="9.5703125" style="5" customWidth="1"/>
    <col min="6403" max="6411" width="6.42578125" style="5" customWidth="1"/>
    <col min="6412" max="6657" width="9.140625" style="5"/>
    <col min="6658" max="6658" width="9.5703125" style="5" customWidth="1"/>
    <col min="6659" max="6667" width="6.42578125" style="5" customWidth="1"/>
    <col min="6668" max="6913" width="9.140625" style="5"/>
    <col min="6914" max="6914" width="9.5703125" style="5" customWidth="1"/>
    <col min="6915" max="6923" width="6.42578125" style="5" customWidth="1"/>
    <col min="6924" max="7169" width="9.140625" style="5"/>
    <col min="7170" max="7170" width="9.5703125" style="5" customWidth="1"/>
    <col min="7171" max="7179" width="6.42578125" style="5" customWidth="1"/>
    <col min="7180" max="7425" width="9.140625" style="5"/>
    <col min="7426" max="7426" width="9.5703125" style="5" customWidth="1"/>
    <col min="7427" max="7435" width="6.42578125" style="5" customWidth="1"/>
    <col min="7436" max="7681" width="9.140625" style="5"/>
    <col min="7682" max="7682" width="9.5703125" style="5" customWidth="1"/>
    <col min="7683" max="7691" width="6.42578125" style="5" customWidth="1"/>
    <col min="7692" max="7937" width="9.140625" style="5"/>
    <col min="7938" max="7938" width="9.5703125" style="5" customWidth="1"/>
    <col min="7939" max="7947" width="6.42578125" style="5" customWidth="1"/>
    <col min="7948" max="8193" width="9.140625" style="5"/>
    <col min="8194" max="8194" width="9.5703125" style="5" customWidth="1"/>
    <col min="8195" max="8203" width="6.42578125" style="5" customWidth="1"/>
    <col min="8204" max="8449" width="9.140625" style="5"/>
    <col min="8450" max="8450" width="9.5703125" style="5" customWidth="1"/>
    <col min="8451" max="8459" width="6.42578125" style="5" customWidth="1"/>
    <col min="8460" max="8705" width="9.140625" style="5"/>
    <col min="8706" max="8706" width="9.5703125" style="5" customWidth="1"/>
    <col min="8707" max="8715" width="6.42578125" style="5" customWidth="1"/>
    <col min="8716" max="8961" width="9.140625" style="5"/>
    <col min="8962" max="8962" width="9.5703125" style="5" customWidth="1"/>
    <col min="8963" max="8971" width="6.42578125" style="5" customWidth="1"/>
    <col min="8972" max="9217" width="9.140625" style="5"/>
    <col min="9218" max="9218" width="9.5703125" style="5" customWidth="1"/>
    <col min="9219" max="9227" width="6.42578125" style="5" customWidth="1"/>
    <col min="9228" max="9473" width="9.140625" style="5"/>
    <col min="9474" max="9474" width="9.5703125" style="5" customWidth="1"/>
    <col min="9475" max="9483" width="6.42578125" style="5" customWidth="1"/>
    <col min="9484" max="9729" width="9.140625" style="5"/>
    <col min="9730" max="9730" width="9.5703125" style="5" customWidth="1"/>
    <col min="9731" max="9739" width="6.42578125" style="5" customWidth="1"/>
    <col min="9740" max="9985" width="9.140625" style="5"/>
    <col min="9986" max="9986" width="9.5703125" style="5" customWidth="1"/>
    <col min="9987" max="9995" width="6.42578125" style="5" customWidth="1"/>
    <col min="9996" max="10241" width="9.140625" style="5"/>
    <col min="10242" max="10242" width="9.5703125" style="5" customWidth="1"/>
    <col min="10243" max="10251" width="6.42578125" style="5" customWidth="1"/>
    <col min="10252" max="10497" width="9.140625" style="5"/>
    <col min="10498" max="10498" width="9.5703125" style="5" customWidth="1"/>
    <col min="10499" max="10507" width="6.42578125" style="5" customWidth="1"/>
    <col min="10508" max="10753" width="9.140625" style="5"/>
    <col min="10754" max="10754" width="9.5703125" style="5" customWidth="1"/>
    <col min="10755" max="10763" width="6.42578125" style="5" customWidth="1"/>
    <col min="10764" max="11009" width="9.140625" style="5"/>
    <col min="11010" max="11010" width="9.5703125" style="5" customWidth="1"/>
    <col min="11011" max="11019" width="6.42578125" style="5" customWidth="1"/>
    <col min="11020" max="11265" width="9.140625" style="5"/>
    <col min="11266" max="11266" width="9.5703125" style="5" customWidth="1"/>
    <col min="11267" max="11275" width="6.42578125" style="5" customWidth="1"/>
    <col min="11276" max="11521" width="9.140625" style="5"/>
    <col min="11522" max="11522" width="9.5703125" style="5" customWidth="1"/>
    <col min="11523" max="11531" width="6.42578125" style="5" customWidth="1"/>
    <col min="11532" max="11777" width="9.140625" style="5"/>
    <col min="11778" max="11778" width="9.5703125" style="5" customWidth="1"/>
    <col min="11779" max="11787" width="6.42578125" style="5" customWidth="1"/>
    <col min="11788" max="12033" width="9.140625" style="5"/>
    <col min="12034" max="12034" width="9.5703125" style="5" customWidth="1"/>
    <col min="12035" max="12043" width="6.42578125" style="5" customWidth="1"/>
    <col min="12044" max="12289" width="9.140625" style="5"/>
    <col min="12290" max="12290" width="9.5703125" style="5" customWidth="1"/>
    <col min="12291" max="12299" width="6.42578125" style="5" customWidth="1"/>
    <col min="12300" max="12545" width="9.140625" style="5"/>
    <col min="12546" max="12546" width="9.5703125" style="5" customWidth="1"/>
    <col min="12547" max="12555" width="6.42578125" style="5" customWidth="1"/>
    <col min="12556" max="12801" width="9.140625" style="5"/>
    <col min="12802" max="12802" width="9.5703125" style="5" customWidth="1"/>
    <col min="12803" max="12811" width="6.42578125" style="5" customWidth="1"/>
    <col min="12812" max="13057" width="9.140625" style="5"/>
    <col min="13058" max="13058" width="9.5703125" style="5" customWidth="1"/>
    <col min="13059" max="13067" width="6.42578125" style="5" customWidth="1"/>
    <col min="13068" max="13313" width="9.140625" style="5"/>
    <col min="13314" max="13314" width="9.5703125" style="5" customWidth="1"/>
    <col min="13315" max="13323" width="6.42578125" style="5" customWidth="1"/>
    <col min="13324" max="13569" width="9.140625" style="5"/>
    <col min="13570" max="13570" width="9.5703125" style="5" customWidth="1"/>
    <col min="13571" max="13579" width="6.42578125" style="5" customWidth="1"/>
    <col min="13580" max="13825" width="9.140625" style="5"/>
    <col min="13826" max="13826" width="9.5703125" style="5" customWidth="1"/>
    <col min="13827" max="13835" width="6.42578125" style="5" customWidth="1"/>
    <col min="13836" max="14081" width="9.140625" style="5"/>
    <col min="14082" max="14082" width="9.5703125" style="5" customWidth="1"/>
    <col min="14083" max="14091" width="6.42578125" style="5" customWidth="1"/>
    <col min="14092" max="14337" width="9.140625" style="5"/>
    <col min="14338" max="14338" width="9.5703125" style="5" customWidth="1"/>
    <col min="14339" max="14347" width="6.42578125" style="5" customWidth="1"/>
    <col min="14348" max="14593" width="9.140625" style="5"/>
    <col min="14594" max="14594" width="9.5703125" style="5" customWidth="1"/>
    <col min="14595" max="14603" width="6.42578125" style="5" customWidth="1"/>
    <col min="14604" max="14849" width="9.140625" style="5"/>
    <col min="14850" max="14850" width="9.5703125" style="5" customWidth="1"/>
    <col min="14851" max="14859" width="6.42578125" style="5" customWidth="1"/>
    <col min="14860" max="15105" width="9.140625" style="5"/>
    <col min="15106" max="15106" width="9.5703125" style="5" customWidth="1"/>
    <col min="15107" max="15115" width="6.42578125" style="5" customWidth="1"/>
    <col min="15116" max="15361" width="9.140625" style="5"/>
    <col min="15362" max="15362" width="9.5703125" style="5" customWidth="1"/>
    <col min="15363" max="15371" width="6.42578125" style="5" customWidth="1"/>
    <col min="15372" max="15617" width="9.140625" style="5"/>
    <col min="15618" max="15618" width="9.5703125" style="5" customWidth="1"/>
    <col min="15619" max="15627" width="6.42578125" style="5" customWidth="1"/>
    <col min="15628" max="15873" width="9.140625" style="5"/>
    <col min="15874" max="15874" width="9.5703125" style="5" customWidth="1"/>
    <col min="15875" max="15883" width="6.42578125" style="5" customWidth="1"/>
    <col min="15884" max="16129" width="9.140625" style="5"/>
    <col min="16130" max="16130" width="9.5703125" style="5" customWidth="1"/>
    <col min="16131" max="16139" width="6.42578125" style="5" customWidth="1"/>
    <col min="16140" max="16384" width="9.140625" style="5"/>
  </cols>
  <sheetData>
    <row r="2" spans="1:26" s="3" customFormat="1" ht="15" customHeight="1" x14ac:dyDescent="0.2">
      <c r="A2" s="339" t="s">
        <v>2509</v>
      </c>
      <c r="B2" s="339"/>
      <c r="C2" s="339"/>
      <c r="D2" s="339"/>
      <c r="E2" s="339"/>
      <c r="F2" s="339"/>
      <c r="G2" s="339"/>
      <c r="H2" s="339"/>
      <c r="I2" s="339"/>
      <c r="J2" s="339"/>
      <c r="K2" s="339"/>
      <c r="L2" s="339"/>
    </row>
    <row r="3" spans="1:26" s="3" customFormat="1" ht="15" customHeight="1" x14ac:dyDescent="0.2">
      <c r="A3" s="339"/>
      <c r="B3" s="339"/>
      <c r="C3" s="339"/>
      <c r="D3" s="339"/>
      <c r="E3" s="339"/>
      <c r="F3" s="339"/>
      <c r="G3" s="339"/>
      <c r="H3" s="339"/>
      <c r="I3" s="339"/>
      <c r="J3" s="339"/>
      <c r="K3" s="339"/>
      <c r="L3" s="339"/>
    </row>
    <row r="4" spans="1:26" s="3" customFormat="1" ht="13.7" customHeight="1" x14ac:dyDescent="0.25">
      <c r="B4" s="2"/>
    </row>
    <row r="5" spans="1:26" ht="69.75" customHeight="1" x14ac:dyDescent="0.2">
      <c r="B5" s="340" t="s">
        <v>2510</v>
      </c>
      <c r="C5" s="340"/>
      <c r="D5" s="340"/>
      <c r="E5" s="340"/>
      <c r="F5" s="340"/>
      <c r="G5" s="340"/>
      <c r="H5" s="340"/>
      <c r="I5" s="340"/>
      <c r="J5" s="340"/>
      <c r="K5" s="340"/>
      <c r="L5" s="340"/>
      <c r="M5" s="340"/>
      <c r="N5" s="340"/>
      <c r="O5" s="340"/>
      <c r="P5" s="340"/>
      <c r="Q5" s="340"/>
      <c r="R5" s="340"/>
      <c r="S5" s="340"/>
      <c r="T5" s="340"/>
      <c r="U5" s="340"/>
      <c r="V5" s="340"/>
      <c r="W5" s="340"/>
      <c r="X5" s="340"/>
      <c r="Y5" s="340"/>
      <c r="Z5" s="340"/>
    </row>
    <row r="6" spans="1:26" ht="25.5" customHeight="1" x14ac:dyDescent="0.2">
      <c r="B6" s="10"/>
      <c r="C6" s="270" t="s">
        <v>2511</v>
      </c>
      <c r="D6" s="270" t="s">
        <v>2512</v>
      </c>
      <c r="E6" s="270" t="s">
        <v>2513</v>
      </c>
      <c r="F6" s="270" t="s">
        <v>2514</v>
      </c>
      <c r="G6" s="270" t="s">
        <v>2515</v>
      </c>
      <c r="H6" s="270" t="s">
        <v>2516</v>
      </c>
      <c r="I6" s="270" t="s">
        <v>2517</v>
      </c>
      <c r="J6" s="270" t="s">
        <v>2518</v>
      </c>
      <c r="K6" s="270" t="s">
        <v>2519</v>
      </c>
      <c r="L6" s="270" t="s">
        <v>2520</v>
      </c>
      <c r="M6" s="270" t="s">
        <v>2521</v>
      </c>
      <c r="N6" s="270" t="s">
        <v>2522</v>
      </c>
      <c r="O6" s="270" t="s">
        <v>2523</v>
      </c>
      <c r="P6" s="270" t="s">
        <v>2524</v>
      </c>
      <c r="Q6" s="270" t="s">
        <v>2525</v>
      </c>
      <c r="R6" s="270" t="s">
        <v>2526</v>
      </c>
      <c r="S6" s="270" t="s">
        <v>2527</v>
      </c>
      <c r="T6" s="270" t="s">
        <v>2528</v>
      </c>
      <c r="U6" s="270" t="s">
        <v>2529</v>
      </c>
      <c r="V6" s="270" t="s">
        <v>2530</v>
      </c>
      <c r="W6" s="270" t="s">
        <v>2531</v>
      </c>
      <c r="X6" s="270" t="s">
        <v>2532</v>
      </c>
      <c r="Y6" s="270" t="s">
        <v>2533</v>
      </c>
      <c r="Z6" s="341" t="s">
        <v>2534</v>
      </c>
    </row>
    <row r="7" spans="1:26" ht="12.2" customHeight="1" x14ac:dyDescent="0.2">
      <c r="B7" s="7" t="s">
        <v>40</v>
      </c>
      <c r="C7" s="342">
        <v>-0.46649703138253074</v>
      </c>
      <c r="D7" s="342">
        <v>4.2366691015339768</v>
      </c>
      <c r="E7" s="342">
        <v>9.3231027958797625</v>
      </c>
      <c r="F7" s="342">
        <v>6.4459023221909746</v>
      </c>
      <c r="G7" s="342">
        <v>13.421389007243306</v>
      </c>
      <c r="H7" s="342">
        <v>8.9898888777655515</v>
      </c>
      <c r="I7" s="342">
        <v>5.2110374002499782</v>
      </c>
      <c r="J7" s="342">
        <v>6.9751516337311728</v>
      </c>
      <c r="K7" s="342">
        <v>4.7520661157024904</v>
      </c>
      <c r="L7" s="342">
        <v>4.9324882887847821</v>
      </c>
      <c r="M7" s="342">
        <v>4.8615553321758114</v>
      </c>
      <c r="N7" s="342">
        <v>6.5477823502514809</v>
      </c>
      <c r="O7" s="342">
        <v>5.3433745741437946</v>
      </c>
      <c r="P7" s="342">
        <v>3.737745098039241</v>
      </c>
      <c r="Q7" s="342">
        <v>4.8976034858387862</v>
      </c>
      <c r="R7" s="342">
        <v>4.8665350613681113</v>
      </c>
      <c r="S7" s="342">
        <v>4.1531914893617028</v>
      </c>
      <c r="T7" s="342">
        <v>6.6576660197451787</v>
      </c>
      <c r="U7" s="342">
        <v>6.1809420952064613</v>
      </c>
      <c r="V7" s="342">
        <v>6.2448845964969735</v>
      </c>
      <c r="W7" s="342">
        <v>7.7381925151168502</v>
      </c>
      <c r="X7" s="342">
        <v>6.8196202531645582</v>
      </c>
      <c r="Y7" s="342">
        <v>8.5282841718175462</v>
      </c>
      <c r="Z7" s="342">
        <v>7.3183884138356063</v>
      </c>
    </row>
    <row r="8" spans="1:26" ht="12.2" customHeight="1" x14ac:dyDescent="0.2">
      <c r="B8" s="7" t="s">
        <v>41</v>
      </c>
      <c r="C8" s="342">
        <v>0.41237113402061709</v>
      </c>
      <c r="D8" s="342">
        <v>1.9350875396744129</v>
      </c>
      <c r="E8" s="342">
        <v>2.8193209377526358</v>
      </c>
      <c r="F8" s="342">
        <v>1.5133293245139328</v>
      </c>
      <c r="G8" s="342">
        <v>3.2443531827515386</v>
      </c>
      <c r="H8" s="342">
        <v>2.1996785857774057</v>
      </c>
      <c r="I8" s="342">
        <v>2.5159705159705226</v>
      </c>
      <c r="J8" s="342">
        <v>2.6162503702241082</v>
      </c>
      <c r="K8" s="342">
        <v>4.4252187748607668</v>
      </c>
      <c r="L8" s="342">
        <v>2.8697788697788553</v>
      </c>
      <c r="M8" s="342">
        <v>3.7100949094046598</v>
      </c>
      <c r="N8" s="342">
        <v>3.5501250721570159</v>
      </c>
      <c r="O8" s="342">
        <v>2.5330920864679456</v>
      </c>
      <c r="P8" s="342">
        <v>3.8788573612305299</v>
      </c>
      <c r="Q8" s="342">
        <v>2.54205953041226</v>
      </c>
      <c r="R8" s="342">
        <v>2.5178853479513208</v>
      </c>
      <c r="S8" s="342">
        <v>3.5943159654499937</v>
      </c>
      <c r="T8" s="342">
        <v>3.016646739630275</v>
      </c>
      <c r="U8" s="342">
        <v>4.5343910574235906</v>
      </c>
      <c r="V8" s="342">
        <v>4.7761464564074743</v>
      </c>
      <c r="W8" s="342">
        <v>3.5413304644073662</v>
      </c>
      <c r="X8" s="342">
        <v>4.4906704758503651</v>
      </c>
      <c r="Y8" s="342">
        <v>3.1562607795791848</v>
      </c>
      <c r="Z8" s="342">
        <v>5.7434477986333405</v>
      </c>
    </row>
    <row r="9" spans="1:26" ht="12.2" customHeight="1" x14ac:dyDescent="0.2">
      <c r="B9" s="7" t="s">
        <v>7</v>
      </c>
      <c r="C9" s="342">
        <v>2.2656734947237709</v>
      </c>
      <c r="D9" s="342">
        <v>2.8256161699494697</v>
      </c>
      <c r="E9" s="342">
        <v>2.0574015019031009</v>
      </c>
      <c r="F9" s="342">
        <v>3.9768104149715384</v>
      </c>
      <c r="G9" s="342">
        <v>4.5827010622154774</v>
      </c>
      <c r="H9" s="342">
        <v>6.5489920770233709</v>
      </c>
      <c r="I9" s="342">
        <v>8.7995161778046622</v>
      </c>
      <c r="J9" s="342">
        <v>8.1091656069646803</v>
      </c>
      <c r="K9" s="342">
        <v>8.9765912168698065</v>
      </c>
      <c r="L9" s="342">
        <v>8.59375</v>
      </c>
      <c r="M9" s="342">
        <v>8.9679451547155935</v>
      </c>
      <c r="N9" s="342">
        <v>8.1523706116540211</v>
      </c>
      <c r="O9" s="342">
        <v>7.0921356293271742</v>
      </c>
      <c r="P9" s="342">
        <v>7.5062841293230349</v>
      </c>
      <c r="Q9" s="342">
        <v>6.2659411664682807</v>
      </c>
      <c r="R9" s="342">
        <v>5.5383585710700345</v>
      </c>
      <c r="S9" s="342">
        <v>7.2938251139660082</v>
      </c>
      <c r="T9" s="342">
        <v>5.022978311698779</v>
      </c>
      <c r="U9" s="342">
        <v>5.5844467557404585</v>
      </c>
      <c r="V9" s="342">
        <v>6.2148236226714317</v>
      </c>
      <c r="W9" s="342">
        <v>4.7045191193511045</v>
      </c>
      <c r="X9" s="342">
        <v>2.9249193919852701</v>
      </c>
      <c r="Y9" s="342">
        <v>5.1829961354853396</v>
      </c>
      <c r="Z9" s="342">
        <v>5.4033883125606224</v>
      </c>
    </row>
    <row r="10" spans="1:26" ht="12.2" customHeight="1" x14ac:dyDescent="0.2">
      <c r="B10" s="7" t="s">
        <v>42</v>
      </c>
      <c r="C10" s="342">
        <v>-0.57096247960848245</v>
      </c>
      <c r="D10" s="342">
        <v>-2.8585224529212923</v>
      </c>
      <c r="E10" s="342">
        <v>-0.20447906523857284</v>
      </c>
      <c r="F10" s="342">
        <v>-2.1268215833005115</v>
      </c>
      <c r="G10" s="342">
        <v>-0.23584905660376876</v>
      </c>
      <c r="H10" s="342">
        <v>-1.401729794214134</v>
      </c>
      <c r="I10" s="342">
        <v>-0.60493706703091732</v>
      </c>
      <c r="J10" s="342">
        <v>3.3400402414486905</v>
      </c>
      <c r="K10" s="342">
        <v>2.4154589371980535</v>
      </c>
      <c r="L10" s="342">
        <v>3.5894333534986771</v>
      </c>
      <c r="M10" s="342">
        <v>0.57916952979286407</v>
      </c>
      <c r="N10" s="342">
        <v>2.4532710280373919</v>
      </c>
      <c r="O10" s="342">
        <v>3.4725010036130044</v>
      </c>
      <c r="P10" s="342">
        <v>1.236130036986566</v>
      </c>
      <c r="Q10" s="342">
        <v>0.64415381612337796</v>
      </c>
      <c r="R10" s="342">
        <v>1.7103762827822351</v>
      </c>
      <c r="S10" s="342">
        <v>4.6847720659553858</v>
      </c>
      <c r="T10" s="342">
        <v>8.3838092491106693</v>
      </c>
      <c r="U10" s="342">
        <v>2.4437548487199194</v>
      </c>
      <c r="V10" s="342">
        <v>-0.49514200298953881</v>
      </c>
      <c r="W10" s="342">
        <v>1.1118317427962552</v>
      </c>
      <c r="X10" s="342">
        <v>-2.8829947662556492</v>
      </c>
      <c r="Y10" s="342">
        <v>-1.3536539189700818</v>
      </c>
      <c r="Z10" s="342">
        <v>2.4316965543141436</v>
      </c>
    </row>
    <row r="11" spans="1:26" ht="12.2" customHeight="1" x14ac:dyDescent="0.2">
      <c r="B11" s="7" t="s">
        <v>2</v>
      </c>
      <c r="C11" s="342">
        <v>3.473684210526315</v>
      </c>
      <c r="D11" s="342">
        <v>3.7578288100208965</v>
      </c>
      <c r="E11" s="342">
        <v>4.1407867494824018</v>
      </c>
      <c r="F11" s="342">
        <v>4.522096608427546</v>
      </c>
      <c r="G11" s="342">
        <v>4.7812817904374469</v>
      </c>
      <c r="H11" s="342">
        <v>5.7344064386317939</v>
      </c>
      <c r="I11" s="342">
        <v>7.0576540755467221</v>
      </c>
      <c r="J11" s="342">
        <v>10.914454277286126</v>
      </c>
      <c r="K11" s="342">
        <v>12.815533980582529</v>
      </c>
      <c r="L11" s="342">
        <v>13.320647002854429</v>
      </c>
      <c r="M11" s="342">
        <v>12.534818941504184</v>
      </c>
      <c r="N11" s="342">
        <v>8.4219858156028238</v>
      </c>
      <c r="O11" s="342">
        <v>7.5731497418244373</v>
      </c>
      <c r="P11" s="342">
        <v>8.0604534005037607</v>
      </c>
      <c r="Q11" s="342">
        <v>8.8283828382838152</v>
      </c>
      <c r="R11" s="342">
        <v>9.8937040065412987</v>
      </c>
      <c r="S11" s="342">
        <v>9.7599999999999909</v>
      </c>
      <c r="T11" s="342">
        <v>9.2463092463092522</v>
      </c>
      <c r="U11" s="342">
        <v>8.7187263078089501</v>
      </c>
      <c r="V11" s="342">
        <v>8.9285714285714164</v>
      </c>
      <c r="W11" s="342">
        <v>8.6005830903790041</v>
      </c>
      <c r="X11" s="342">
        <v>7.7524893314367063</v>
      </c>
      <c r="Y11" s="342">
        <v>8.3682008368200798</v>
      </c>
      <c r="Z11" s="342">
        <v>8.9480874316939776</v>
      </c>
    </row>
    <row r="12" spans="1:26" ht="12.2" customHeight="1" x14ac:dyDescent="0.2">
      <c r="B12" s="7" t="s">
        <v>69</v>
      </c>
      <c r="C12" s="342">
        <v>6.7090550317912943</v>
      </c>
      <c r="D12" s="342">
        <v>6.230858591192316</v>
      </c>
      <c r="E12" s="342">
        <v>7.2391465874111134</v>
      </c>
      <c r="F12" s="342">
        <v>7.6841095598422697</v>
      </c>
      <c r="G12" s="342">
        <v>5.8043969591123954</v>
      </c>
      <c r="H12" s="342">
        <v>4.9607316830698807</v>
      </c>
      <c r="I12" s="342">
        <v>5.9091359002276533</v>
      </c>
      <c r="J12" s="342">
        <v>4.2062549485352321</v>
      </c>
      <c r="K12" s="342">
        <v>4.4761627342460457</v>
      </c>
      <c r="L12" s="342">
        <v>4.6789164614510241</v>
      </c>
      <c r="M12" s="342">
        <v>4.6542056074766407</v>
      </c>
      <c r="N12" s="342">
        <v>4.3688859340867907</v>
      </c>
      <c r="O12" s="342">
        <v>5.9479553903345703</v>
      </c>
      <c r="P12" s="342">
        <v>4.6145494028230161</v>
      </c>
      <c r="Q12" s="342">
        <v>3.6524379353456027</v>
      </c>
      <c r="R12" s="342">
        <v>3.3215033215033145</v>
      </c>
      <c r="S12" s="342">
        <v>1.7807017543859587</v>
      </c>
      <c r="T12" s="342">
        <v>2.6552499567548864</v>
      </c>
      <c r="U12" s="342">
        <v>2.429568363918321</v>
      </c>
      <c r="V12" s="342">
        <v>2.5277435265104629</v>
      </c>
      <c r="W12" s="342">
        <v>2.0081013530983398</v>
      </c>
      <c r="X12" s="342">
        <v>1.3986013986014001</v>
      </c>
      <c r="Y12" s="342">
        <v>6.1821852132222972</v>
      </c>
      <c r="Z12" s="342">
        <v>9.8187440941500057</v>
      </c>
    </row>
    <row r="13" spans="1:26" ht="12.2" customHeight="1" x14ac:dyDescent="0.2">
      <c r="B13" s="7" t="s">
        <v>21</v>
      </c>
      <c r="C13" s="342">
        <v>8.021096582793092</v>
      </c>
      <c r="D13" s="342">
        <v>10.458795390302228</v>
      </c>
      <c r="E13" s="342">
        <v>4.0304897149420356</v>
      </c>
      <c r="F13" s="342">
        <v>5.1166684105890852</v>
      </c>
      <c r="G13" s="342">
        <v>2.0445529447665507</v>
      </c>
      <c r="H13" s="342">
        <v>1.8405511811023558</v>
      </c>
      <c r="I13" s="342">
        <v>7.3772959951821804</v>
      </c>
      <c r="J13" s="342">
        <v>7.7145132391001283</v>
      </c>
      <c r="K13" s="342">
        <v>7.7352472089314119</v>
      </c>
      <c r="L13" s="342">
        <v>4.7839953609742025</v>
      </c>
      <c r="M13" s="342">
        <v>4.7485511310525226</v>
      </c>
      <c r="N13" s="342">
        <v>4.8794011644025517</v>
      </c>
      <c r="O13" s="342">
        <v>6.5599555884529934</v>
      </c>
      <c r="P13" s="342">
        <v>7.3879358052020052</v>
      </c>
      <c r="Q13" s="342">
        <v>4.1495627342495141</v>
      </c>
      <c r="R13" s="342">
        <v>5.7009428143448844</v>
      </c>
      <c r="S13" s="342">
        <v>5.9216809933142258</v>
      </c>
      <c r="T13" s="342">
        <v>5.763119470926739</v>
      </c>
      <c r="U13" s="342">
        <v>8.0969925456259091</v>
      </c>
      <c r="V13" s="342">
        <v>8.1943981327109015</v>
      </c>
      <c r="W13" s="342">
        <v>11.468153127305513</v>
      </c>
      <c r="X13" s="342">
        <v>4.0279356829624646</v>
      </c>
      <c r="Y13" s="342">
        <v>3.8998097653773129</v>
      </c>
      <c r="Z13" s="342">
        <v>4.7923568841975452</v>
      </c>
    </row>
    <row r="14" spans="1:26" ht="12.2" customHeight="1" x14ac:dyDescent="0.2">
      <c r="B14" s="7" t="s">
        <v>43</v>
      </c>
      <c r="C14" s="342">
        <v>-0.51968818708773767</v>
      </c>
      <c r="D14" s="342">
        <v>-0.16920473773265599</v>
      </c>
      <c r="E14" s="342">
        <v>0.18994301709487615</v>
      </c>
      <c r="F14" s="342">
        <v>0.53309193321263137</v>
      </c>
      <c r="G14" s="342">
        <v>0.55254169178220991</v>
      </c>
      <c r="H14" s="342">
        <v>0.9072781655034845</v>
      </c>
      <c r="I14" s="342">
        <v>1.0177609259628895</v>
      </c>
      <c r="J14" s="342">
        <v>0.73036518259131356</v>
      </c>
      <c r="K14" s="342">
        <v>1.6585073433909514</v>
      </c>
      <c r="L14" s="342">
        <v>1.7191977077364129</v>
      </c>
      <c r="M14" s="342">
        <v>1.3235875148162677</v>
      </c>
      <c r="N14" s="342">
        <v>1.5295987286451975</v>
      </c>
      <c r="O14" s="342">
        <v>0.88452088452089583</v>
      </c>
      <c r="P14" s="342">
        <v>1.0879067508499105</v>
      </c>
      <c r="Q14" s="342">
        <v>1.0528368102943944</v>
      </c>
      <c r="R14" s="342">
        <v>1.1348072784191032</v>
      </c>
      <c r="S14" s="342">
        <v>0.99366780321479098</v>
      </c>
      <c r="T14" s="342">
        <v>1.1722878831555761</v>
      </c>
      <c r="U14" s="342">
        <v>1.1479837931699848</v>
      </c>
      <c r="V14" s="342">
        <v>0.74482491777907001</v>
      </c>
      <c r="W14" s="342">
        <v>1.3890228610012372</v>
      </c>
      <c r="X14" s="342">
        <v>0.73131351505367093</v>
      </c>
      <c r="Y14" s="342">
        <v>1.6595135908440568</v>
      </c>
      <c r="Z14" s="342">
        <v>3.2549207873259718</v>
      </c>
    </row>
    <row r="15" spans="1:26" ht="12.2" customHeight="1" x14ac:dyDescent="0.2">
      <c r="B15" s="7" t="s">
        <v>44</v>
      </c>
      <c r="C15" s="342">
        <v>-2.0402128917800013</v>
      </c>
      <c r="D15" s="342">
        <v>-2.1241026649621375</v>
      </c>
      <c r="E15" s="342">
        <v>-1.4642717688402911</v>
      </c>
      <c r="F15" s="342">
        <v>-0.20926756352764642</v>
      </c>
      <c r="G15" s="342">
        <v>0.32196398027970474</v>
      </c>
      <c r="H15" s="342">
        <v>0.67316387018989587</v>
      </c>
      <c r="I15" s="342">
        <v>1.3968694273825975</v>
      </c>
      <c r="J15" s="342">
        <v>1.6377072099061252</v>
      </c>
      <c r="K15" s="342">
        <v>2.687794604352618</v>
      </c>
      <c r="L15" s="342">
        <v>3.1936127744510969</v>
      </c>
      <c r="M15" s="342">
        <v>3.2633121641426612</v>
      </c>
      <c r="N15" s="342">
        <v>3.3012379642365772</v>
      </c>
      <c r="O15" s="342">
        <v>2.9299736302373276</v>
      </c>
      <c r="P15" s="342">
        <v>2.8239845261121701</v>
      </c>
      <c r="Q15" s="342">
        <v>2.866874822594383</v>
      </c>
      <c r="R15" s="342">
        <v>3.2052501426669266</v>
      </c>
      <c r="S15" s="342">
        <v>2.9319669797893511</v>
      </c>
      <c r="T15" s="342">
        <v>3.1978931527464312</v>
      </c>
      <c r="U15" s="342">
        <v>3.2928623988226775</v>
      </c>
      <c r="V15" s="342">
        <v>3.7692378582619028</v>
      </c>
      <c r="W15" s="342">
        <v>4.9133480825958742</v>
      </c>
      <c r="X15" s="342">
        <v>5.359095880422899</v>
      </c>
      <c r="Y15" s="342">
        <v>5.022261798753334</v>
      </c>
      <c r="Z15" s="342">
        <v>6.1190053285967991</v>
      </c>
    </row>
    <row r="16" spans="1:26" ht="12.2" customHeight="1" x14ac:dyDescent="0.2">
      <c r="B16" s="7" t="s">
        <v>9</v>
      </c>
      <c r="C16" s="342">
        <v>-1.836020983096958</v>
      </c>
      <c r="D16" s="342">
        <v>-4.5174340204199552</v>
      </c>
      <c r="E16" s="342">
        <v>-3.0485436893203968</v>
      </c>
      <c r="F16" s="342">
        <v>-2.13432543567653</v>
      </c>
      <c r="G16" s="342">
        <v>0.15833745670460075</v>
      </c>
      <c r="H16" s="342">
        <v>1.16009280742459</v>
      </c>
      <c r="I16" s="342">
        <v>1.452032845984391</v>
      </c>
      <c r="J16" s="342">
        <v>0.79031612645059113</v>
      </c>
      <c r="K16" s="342">
        <v>-0.35569607746269583</v>
      </c>
      <c r="L16" s="342">
        <v>4.258077383326679</v>
      </c>
      <c r="M16" s="342">
        <v>3.7706050735366574</v>
      </c>
      <c r="N16" s="342">
        <v>7.6426799007444117</v>
      </c>
      <c r="O16" s="342">
        <v>8.5176003966286515</v>
      </c>
      <c r="P16" s="342">
        <v>4.505021520803453</v>
      </c>
      <c r="Q16" s="342">
        <v>6.8391515266812348</v>
      </c>
      <c r="R16" s="342">
        <v>4.6934071000461159</v>
      </c>
      <c r="S16" s="342">
        <v>7.4104532163742647</v>
      </c>
      <c r="T16" s="342">
        <v>10.378912685337724</v>
      </c>
      <c r="U16" s="342">
        <v>8.0484330484330542</v>
      </c>
      <c r="V16" s="342">
        <v>10.005284481240096</v>
      </c>
      <c r="W16" s="342">
        <v>9.1025095703955827</v>
      </c>
      <c r="X16" s="342">
        <v>8.2669983416252109</v>
      </c>
      <c r="Y16" s="342">
        <v>6.9133157547791626</v>
      </c>
      <c r="Z16" s="342">
        <v>6.4451561248999099</v>
      </c>
    </row>
    <row r="17" spans="2:26" ht="12.2" customHeight="1" x14ac:dyDescent="0.2">
      <c r="B17" s="7" t="s">
        <v>46</v>
      </c>
      <c r="C17" s="342">
        <v>17.540224280838615</v>
      </c>
      <c r="D17" s="342">
        <v>13.830524128376794</v>
      </c>
      <c r="E17" s="342">
        <v>8.6510733739186207</v>
      </c>
      <c r="F17" s="342">
        <v>6.895123718811476</v>
      </c>
      <c r="G17" s="342">
        <v>7.508036917971566</v>
      </c>
      <c r="H17" s="342">
        <v>6.2778904665314457</v>
      </c>
      <c r="I17" s="342">
        <v>7.4707559225400502</v>
      </c>
      <c r="J17" s="342">
        <v>8.5326876513317274</v>
      </c>
      <c r="K17" s="342">
        <v>9.3469663354875934</v>
      </c>
      <c r="L17" s="342">
        <v>10.563985113083291</v>
      </c>
      <c r="M17" s="342">
        <v>11.753407116070619</v>
      </c>
      <c r="N17" s="342">
        <v>11.681242191683026</v>
      </c>
      <c r="O17" s="342">
        <v>12.332392378263933</v>
      </c>
      <c r="P17" s="342">
        <v>12.584153288451574</v>
      </c>
      <c r="Q17" s="342">
        <v>9.1095105581928237</v>
      </c>
      <c r="R17" s="342">
        <v>7.2552936476228354</v>
      </c>
      <c r="S17" s="342">
        <v>4.4290874823307576</v>
      </c>
      <c r="T17" s="342">
        <v>2.4992333639987692</v>
      </c>
      <c r="U17" s="342">
        <v>1.7403045532968093</v>
      </c>
      <c r="V17" s="342">
        <v>0.81203903747299933</v>
      </c>
      <c r="W17" s="342">
        <v>0.99263047074748556</v>
      </c>
      <c r="X17" s="342">
        <v>0.33657442034407836</v>
      </c>
      <c r="Y17" s="342">
        <v>-0.79628400796283927</v>
      </c>
      <c r="Z17" s="342">
        <v>0.6429204847768375</v>
      </c>
    </row>
    <row r="18" spans="2:26" ht="12.2" customHeight="1" x14ac:dyDescent="0.2">
      <c r="B18" s="7" t="s">
        <v>19</v>
      </c>
      <c r="C18" s="342">
        <v>-5.676442762535487</v>
      </c>
      <c r="D18" s="342">
        <v>-4.6800382043935116</v>
      </c>
      <c r="E18" s="342">
        <v>-2.7053140096618336</v>
      </c>
      <c r="F18" s="342">
        <v>-2.0608439646712498</v>
      </c>
      <c r="G18" s="342">
        <v>0.10030090270811343</v>
      </c>
      <c r="H18" s="342">
        <v>0.70140280561122381</v>
      </c>
      <c r="I18" s="342">
        <v>0</v>
      </c>
      <c r="J18" s="342">
        <v>0.20040080160322304</v>
      </c>
      <c r="K18" s="342">
        <v>-0.70140280561122381</v>
      </c>
      <c r="L18" s="342">
        <v>-0.8955223880597174</v>
      </c>
      <c r="M18" s="342">
        <v>-1.4895729890764642</v>
      </c>
      <c r="N18" s="342">
        <v>-1.2000000000000028</v>
      </c>
      <c r="O18" s="342">
        <v>-0.50454086781029162</v>
      </c>
      <c r="P18" s="342">
        <v>-0.40160642570280913</v>
      </c>
      <c r="Q18" s="342">
        <v>-0.80645161290323131</v>
      </c>
      <c r="R18" s="342">
        <v>-0.50607287449392402</v>
      </c>
      <c r="S18" s="342">
        <v>-0.91277890466530209</v>
      </c>
      <c r="T18" s="342">
        <v>-0.10080645161291102</v>
      </c>
      <c r="U18" s="342">
        <v>0.40650406504063596</v>
      </c>
      <c r="V18" s="342">
        <v>0.20345879959309343</v>
      </c>
      <c r="W18" s="342">
        <v>1.7400204708290659</v>
      </c>
      <c r="X18" s="342">
        <v>3.3299697275479332</v>
      </c>
      <c r="Y18" s="342">
        <v>1.012145748987848</v>
      </c>
      <c r="Z18" s="342">
        <v>1.6243654822335003</v>
      </c>
    </row>
    <row r="19" spans="2:26" ht="12.2" customHeight="1" x14ac:dyDescent="0.2">
      <c r="B19" s="7" t="s">
        <v>61</v>
      </c>
      <c r="C19" s="342">
        <v>-6.5383499371312581</v>
      </c>
      <c r="D19" s="342">
        <v>-4.6139180171592074</v>
      </c>
      <c r="E19" s="342">
        <v>-7.9236977256052796</v>
      </c>
      <c r="F19" s="342">
        <v>6.5651858755307018</v>
      </c>
      <c r="G19" s="342">
        <v>7.0992445410328173</v>
      </c>
      <c r="H19" s="342">
        <v>9.4543274035578548</v>
      </c>
      <c r="I19" s="342">
        <v>9.6015936254980119</v>
      </c>
      <c r="J19" s="342">
        <v>7.7640656884656636</v>
      </c>
      <c r="K19" s="342">
        <v>9.2955841144071911</v>
      </c>
      <c r="L19" s="342">
        <v>9.1398831263696252</v>
      </c>
      <c r="M19" s="342">
        <v>8.7968011632133738</v>
      </c>
      <c r="N19" s="342">
        <v>7.9260595130748328</v>
      </c>
      <c r="O19" s="342">
        <v>11.413668110688718</v>
      </c>
      <c r="P19" s="342">
        <v>8.6840123818288362</v>
      </c>
      <c r="Q19" s="342">
        <v>7.2001336451720732</v>
      </c>
      <c r="R19" s="342">
        <v>11.061909933996162</v>
      </c>
      <c r="S19" s="342">
        <v>6.3640691953658006</v>
      </c>
      <c r="T19" s="342">
        <v>7.9131706566084148</v>
      </c>
      <c r="U19" s="342">
        <v>12.653888109708603</v>
      </c>
      <c r="V19" s="342">
        <v>8.8467614533965104</v>
      </c>
      <c r="W19" s="342">
        <v>8.7511190689346705</v>
      </c>
      <c r="X19" s="342">
        <v>1.5051002211284867</v>
      </c>
      <c r="Y19" s="342">
        <v>1.729146493290898</v>
      </c>
      <c r="Z19" s="342">
        <v>3.0686294837238108</v>
      </c>
    </row>
    <row r="20" spans="2:26" ht="12.2" customHeight="1" x14ac:dyDescent="0.2">
      <c r="B20" s="7" t="s">
        <v>1</v>
      </c>
      <c r="C20" s="342">
        <v>4.4573020465016526</v>
      </c>
      <c r="D20" s="342">
        <v>3.4805890227576981</v>
      </c>
      <c r="E20" s="342">
        <v>3.435346574787161</v>
      </c>
      <c r="F20" s="342">
        <v>3.2968168664737334</v>
      </c>
      <c r="G20" s="342">
        <v>3.3747050979587669</v>
      </c>
      <c r="H20" s="342">
        <v>3.4033237138023651</v>
      </c>
      <c r="I20" s="342">
        <v>5.3002841187420557</v>
      </c>
      <c r="J20" s="342">
        <v>9.4847423711855896</v>
      </c>
      <c r="K20" s="342">
        <v>10.210359198253613</v>
      </c>
      <c r="L20" s="342">
        <v>10.210759310942152</v>
      </c>
      <c r="M20" s="342">
        <v>8.5411239300334785</v>
      </c>
      <c r="N20" s="342">
        <v>6.8628346888421703</v>
      </c>
      <c r="O20" s="342">
        <v>7.8419015035563291</v>
      </c>
      <c r="P20" s="342">
        <v>7.404820118756561</v>
      </c>
      <c r="Q20" s="342">
        <v>6.5918052460140615</v>
      </c>
      <c r="R20" s="342">
        <v>7.3969557037797244</v>
      </c>
      <c r="S20" s="342">
        <v>7.8644180998497291</v>
      </c>
      <c r="T20" s="342">
        <v>6.593495934959364</v>
      </c>
      <c r="U20" s="342">
        <v>6.4414957780458479</v>
      </c>
      <c r="V20" s="342">
        <v>6.5132574249542046</v>
      </c>
      <c r="W20" s="342">
        <v>6.2383900928792571</v>
      </c>
      <c r="X20" s="342">
        <v>6.9712455190298073</v>
      </c>
      <c r="Y20" s="342">
        <v>6.414324569356296</v>
      </c>
      <c r="Z20" s="342">
        <v>9.404201240935933</v>
      </c>
    </row>
    <row r="21" spans="2:26" ht="12.2" customHeight="1" x14ac:dyDescent="0.2">
      <c r="B21" s="7" t="s">
        <v>47</v>
      </c>
      <c r="C21" s="342">
        <v>7.049036777583197</v>
      </c>
      <c r="D21" s="342">
        <v>5.4370777027027231</v>
      </c>
      <c r="E21" s="342">
        <v>5.5115649093561103</v>
      </c>
      <c r="F21" s="342">
        <v>3.7044638276039024</v>
      </c>
      <c r="G21" s="342">
        <v>4.948875255623733</v>
      </c>
      <c r="H21" s="342">
        <v>5.5772504255532169</v>
      </c>
      <c r="I21" s="342">
        <v>5.6778907870050404</v>
      </c>
      <c r="J21" s="342">
        <v>7.7775578864041108</v>
      </c>
      <c r="K21" s="342">
        <v>7.0148090413094479</v>
      </c>
      <c r="L21" s="342">
        <v>6.420713201820945</v>
      </c>
      <c r="M21" s="342">
        <v>4.9149691646421303</v>
      </c>
      <c r="N21" s="342">
        <v>4.204921042967328</v>
      </c>
      <c r="O21" s="342">
        <v>6.3729060451565829</v>
      </c>
      <c r="P21" s="342">
        <v>5.0708493004188711</v>
      </c>
      <c r="Q21" s="342">
        <v>7.5703598147488549</v>
      </c>
      <c r="R21" s="342">
        <v>9.180616740088098</v>
      </c>
      <c r="S21" s="342">
        <v>6.9839096199931561</v>
      </c>
      <c r="T21" s="342">
        <v>11.407972858354526</v>
      </c>
      <c r="U21" s="342">
        <v>11.284980957112097</v>
      </c>
      <c r="V21" s="342">
        <v>10.708521626856026</v>
      </c>
      <c r="W21" s="342">
        <v>14.135999999999996</v>
      </c>
      <c r="X21" s="342">
        <v>13.239436619718319</v>
      </c>
      <c r="Y21" s="342">
        <v>13.808496391637533</v>
      </c>
      <c r="Z21" s="342">
        <v>16.721335374298405</v>
      </c>
    </row>
    <row r="22" spans="2:26" ht="13.7" customHeight="1" x14ac:dyDescent="0.2">
      <c r="B22" s="7" t="s">
        <v>4</v>
      </c>
      <c r="C22" s="342">
        <v>9.154518950437307</v>
      </c>
      <c r="D22" s="342">
        <v>12.724157624214726</v>
      </c>
      <c r="E22" s="342">
        <v>15.551070747841706</v>
      </c>
      <c r="F22" s="342">
        <v>14.722648541986416</v>
      </c>
      <c r="G22" s="342">
        <v>16.869658119658126</v>
      </c>
      <c r="H22" s="342">
        <v>13.456277231735754</v>
      </c>
      <c r="I22" s="342">
        <v>11.779545895594794</v>
      </c>
      <c r="J22" s="342">
        <v>11.75346392737697</v>
      </c>
      <c r="K22" s="342">
        <v>11.746960416857121</v>
      </c>
      <c r="L22" s="342">
        <v>12.065731892471206</v>
      </c>
      <c r="M22" s="342">
        <v>12.222222222222229</v>
      </c>
      <c r="N22" s="342">
        <v>12.834544677212477</v>
      </c>
      <c r="O22" s="342">
        <v>13.424410994764415</v>
      </c>
      <c r="P22" s="342">
        <v>13.579853363085761</v>
      </c>
      <c r="Q22" s="342">
        <v>14.859220297029708</v>
      </c>
      <c r="R22" s="342">
        <v>15.428917853895115</v>
      </c>
      <c r="S22" s="342">
        <v>19.026325279480687</v>
      </c>
      <c r="T22" s="342">
        <v>19.660398540555704</v>
      </c>
      <c r="U22" s="342">
        <v>16.654320156239464</v>
      </c>
      <c r="V22" s="342">
        <v>12.841386554621863</v>
      </c>
      <c r="W22" s="342">
        <v>8.0773192752832728</v>
      </c>
      <c r="X22" s="342">
        <v>2.0640318986748127</v>
      </c>
      <c r="Y22" s="342">
        <v>3.7293615055998117</v>
      </c>
      <c r="Z22" s="342">
        <v>3.8573423318594422</v>
      </c>
    </row>
    <row r="23" spans="2:26" ht="11.25" customHeight="1" x14ac:dyDescent="0.2">
      <c r="B23" s="7" t="s">
        <v>36</v>
      </c>
      <c r="C23" s="342">
        <v>2.6718379659556319</v>
      </c>
      <c r="D23" s="342">
        <v>3.6018548474064289</v>
      </c>
      <c r="E23" s="342">
        <v>8.6064707126242297</v>
      </c>
      <c r="F23" s="342">
        <v>8.1699346405228681</v>
      </c>
      <c r="G23" s="342">
        <v>5.2360965372507877</v>
      </c>
      <c r="H23" s="342">
        <v>6.9844904756947983</v>
      </c>
      <c r="I23" s="342">
        <v>4.7702492211838035</v>
      </c>
      <c r="J23" s="342">
        <v>4.9093655589123983</v>
      </c>
      <c r="K23" s="342">
        <v>5.3046166118257077</v>
      </c>
      <c r="L23" s="342">
        <v>5.9350068106635518</v>
      </c>
      <c r="M23" s="342">
        <v>5.0176547110202421</v>
      </c>
      <c r="N23" s="342">
        <v>4.9226061915046841</v>
      </c>
      <c r="O23" s="342">
        <v>5.3404033708929006</v>
      </c>
      <c r="P23" s="342">
        <v>6.0709037472446852</v>
      </c>
      <c r="Q23" s="342">
        <v>5.5299946912051041</v>
      </c>
      <c r="R23" s="342">
        <v>6.1583326185779157</v>
      </c>
      <c r="S23" s="342">
        <v>6.5438202247191128</v>
      </c>
      <c r="T23" s="342">
        <v>6.2949173088579187</v>
      </c>
      <c r="U23" s="342">
        <v>6.0115703865179881</v>
      </c>
      <c r="V23" s="342">
        <v>5.7283671325846512</v>
      </c>
      <c r="W23" s="342">
        <v>5.5091538007255565</v>
      </c>
      <c r="X23" s="342">
        <v>3.9182144020853542</v>
      </c>
      <c r="Y23" s="342">
        <v>2.6652957924707437</v>
      </c>
      <c r="Z23" s="342">
        <v>1.6506189821182886</v>
      </c>
    </row>
    <row r="24" spans="2:26" ht="11.25" customHeight="1" x14ac:dyDescent="0.2">
      <c r="B24" s="7" t="s">
        <v>48</v>
      </c>
      <c r="C24" s="342">
        <v>2.5782881002087663</v>
      </c>
      <c r="D24" s="342">
        <v>3.0240049880494695</v>
      </c>
      <c r="E24" s="342">
        <v>4.4295302013422884</v>
      </c>
      <c r="F24" s="342">
        <v>4.3187660668380516</v>
      </c>
      <c r="G24" s="342">
        <v>4.6199246972626469</v>
      </c>
      <c r="H24" s="342">
        <v>4.4785152309864742</v>
      </c>
      <c r="I24" s="342">
        <v>4.9634170456792361</v>
      </c>
      <c r="J24" s="342">
        <v>5.9832429768358821</v>
      </c>
      <c r="K24" s="342">
        <v>6.6725026748370766</v>
      </c>
      <c r="L24" s="342">
        <v>7.5400656497393186</v>
      </c>
      <c r="M24" s="342">
        <v>7.4039186134137225</v>
      </c>
      <c r="N24" s="342">
        <v>8.491443452380949</v>
      </c>
      <c r="O24" s="342">
        <v>9.3279839518555718</v>
      </c>
      <c r="P24" s="342">
        <v>9.2198581560283657</v>
      </c>
      <c r="Q24" s="342">
        <v>10.147342571478688</v>
      </c>
      <c r="R24" s="342">
        <v>9.1213030432919027</v>
      </c>
      <c r="S24" s="342">
        <v>8.1401167639699707</v>
      </c>
      <c r="T24" s="342">
        <v>8.326483642939337</v>
      </c>
      <c r="U24" s="342">
        <v>6.2504976510868744</v>
      </c>
      <c r="V24" s="342">
        <v>6.5126875638306387</v>
      </c>
      <c r="W24" s="342">
        <v>6.3088076507789737</v>
      </c>
      <c r="X24" s="342">
        <v>7.0718567417861919</v>
      </c>
      <c r="Y24" s="342">
        <v>8.3558153477218298</v>
      </c>
      <c r="Z24" s="342">
        <v>8.7476028912818862</v>
      </c>
    </row>
    <row r="25" spans="2:26" x14ac:dyDescent="0.2">
      <c r="B25" s="7" t="s">
        <v>18</v>
      </c>
      <c r="C25" s="342">
        <v>4.2643923240938193</v>
      </c>
      <c r="D25" s="342">
        <v>4.3887147335423151</v>
      </c>
      <c r="E25" s="342">
        <v>4.3659043659043562</v>
      </c>
      <c r="F25" s="342">
        <v>5.8212058212058224</v>
      </c>
      <c r="G25" s="342">
        <v>6.2372188139059261</v>
      </c>
      <c r="H25" s="342">
        <v>7.0070070070070045</v>
      </c>
      <c r="I25" s="342">
        <v>8.3665338645418217</v>
      </c>
      <c r="J25" s="342">
        <v>8.4479371316306526</v>
      </c>
      <c r="K25" s="342">
        <v>6.7372473532242481</v>
      </c>
      <c r="L25" s="342">
        <v>5.7998129092609645</v>
      </c>
      <c r="M25" s="342">
        <v>5.6985294117647243</v>
      </c>
      <c r="N25" s="342">
        <v>6.25</v>
      </c>
      <c r="O25" s="342">
        <v>6.6726780883678884</v>
      </c>
      <c r="P25" s="342">
        <v>6.631299734748012</v>
      </c>
      <c r="Q25" s="342">
        <v>7.0434782608695485</v>
      </c>
      <c r="R25" s="342">
        <v>6.2233589087808951</v>
      </c>
      <c r="S25" s="342">
        <v>5.3254437869822482</v>
      </c>
      <c r="T25" s="342">
        <v>5.9701492537313356</v>
      </c>
      <c r="U25" s="342">
        <v>5.2802599512591399</v>
      </c>
      <c r="V25" s="342">
        <v>6.5008025682183046</v>
      </c>
      <c r="W25" s="342">
        <v>7.1428571428571388</v>
      </c>
      <c r="X25" s="342">
        <v>6.2597809076682296</v>
      </c>
      <c r="Y25" s="342">
        <v>7.8703703703703951</v>
      </c>
      <c r="Z25" s="342">
        <v>8.1386586284853024</v>
      </c>
    </row>
    <row r="26" spans="2:26" x14ac:dyDescent="0.2">
      <c r="B26" s="7" t="s">
        <v>6</v>
      </c>
      <c r="C26" s="342">
        <v>1.9660319094184189</v>
      </c>
      <c r="D26" s="342">
        <v>1.1379657603222597</v>
      </c>
      <c r="E26" s="342">
        <v>1.9967565376039005</v>
      </c>
      <c r="F26" s="342">
        <v>1.0011123470522705</v>
      </c>
      <c r="G26" s="342">
        <v>0.94891984655764361</v>
      </c>
      <c r="H26" s="342">
        <v>0.40824454844170077</v>
      </c>
      <c r="I26" s="342">
        <v>2.0868528271887214</v>
      </c>
      <c r="J26" s="342">
        <v>3.9847817380857009</v>
      </c>
      <c r="K26" s="342">
        <v>3.3299999999999841</v>
      </c>
      <c r="L26" s="342">
        <v>4.5616818722728993</v>
      </c>
      <c r="M26" s="342">
        <v>3.6698140757325035</v>
      </c>
      <c r="N26" s="342">
        <v>3.851338340073184</v>
      </c>
      <c r="O26" s="342">
        <v>5.951804896932174</v>
      </c>
      <c r="P26" s="342">
        <v>6.1741274658573673</v>
      </c>
      <c r="Q26" s="342">
        <v>6.5070422535211208</v>
      </c>
      <c r="R26" s="342">
        <v>7.6488040051919199</v>
      </c>
      <c r="S26" s="342">
        <v>8.092802338326635</v>
      </c>
      <c r="T26" s="342">
        <v>8.1732916480571589</v>
      </c>
      <c r="U26" s="342">
        <v>8.9570660319139535</v>
      </c>
      <c r="V26" s="342">
        <v>9.4307122556196674</v>
      </c>
      <c r="W26" s="342">
        <v>11.255703904005415</v>
      </c>
      <c r="X26" s="342">
        <v>10.908340214698597</v>
      </c>
      <c r="Y26" s="342">
        <v>10.898940043692846</v>
      </c>
      <c r="Z26" s="342">
        <v>8.9406579568707514</v>
      </c>
    </row>
    <row r="27" spans="2:26" x14ac:dyDescent="0.2">
      <c r="B27" s="7" t="s">
        <v>37</v>
      </c>
      <c r="C27" s="342">
        <v>0.81114808652247916</v>
      </c>
      <c r="D27" s="342">
        <v>2.9375639713408361</v>
      </c>
      <c r="E27" s="342">
        <v>3.4323296680711195</v>
      </c>
      <c r="F27" s="342">
        <v>5.0113425448545996</v>
      </c>
      <c r="G27" s="342">
        <v>6.9424386218279324</v>
      </c>
      <c r="H27" s="342">
        <v>6.3040668191309663</v>
      </c>
      <c r="I27" s="342">
        <v>7.610531544957766</v>
      </c>
      <c r="J27" s="342">
        <v>7.5903377847603934</v>
      </c>
      <c r="K27" s="342">
        <v>7.9290054982154885</v>
      </c>
      <c r="L27" s="342">
        <v>8.0441492844448845</v>
      </c>
      <c r="M27" s="342">
        <v>10.423783584156581</v>
      </c>
      <c r="N27" s="342">
        <v>10.486447020169763</v>
      </c>
      <c r="O27" s="342">
        <v>12.235231030476371</v>
      </c>
      <c r="P27" s="342">
        <v>11.237122327071262</v>
      </c>
      <c r="Q27" s="342">
        <v>8.4615384615384812</v>
      </c>
      <c r="R27" s="342">
        <v>9.3176937056005329</v>
      </c>
      <c r="S27" s="342">
        <v>9.2052874661570314</v>
      </c>
      <c r="T27" s="342">
        <v>10.117518873064043</v>
      </c>
      <c r="U27" s="342">
        <v>10.329941412272589</v>
      </c>
      <c r="V27" s="342">
        <v>8.8862022064379715</v>
      </c>
      <c r="W27" s="342">
        <v>10.274172378591231</v>
      </c>
      <c r="X27" s="342">
        <v>7.7814686550286183</v>
      </c>
      <c r="Y27" s="342">
        <v>7.0919508105086635</v>
      </c>
      <c r="Z27" s="342">
        <v>8.6259541984732948</v>
      </c>
    </row>
    <row r="28" spans="2:26" x14ac:dyDescent="0.2">
      <c r="B28" s="7" t="s">
        <v>3</v>
      </c>
      <c r="C28" s="342">
        <v>2.6837450442207995</v>
      </c>
      <c r="D28" s="342">
        <v>2.9727497935590605</v>
      </c>
      <c r="E28" s="342">
        <v>2.9788563691282235</v>
      </c>
      <c r="F28" s="342">
        <v>2.8068018848596381</v>
      </c>
      <c r="G28" s="342">
        <v>2.6136026136026231</v>
      </c>
      <c r="H28" s="342">
        <v>6.8464314354450551</v>
      </c>
      <c r="I28" s="342">
        <v>7.0698897542227144</v>
      </c>
      <c r="J28" s="342">
        <v>7.3136707851733718</v>
      </c>
      <c r="K28" s="342">
        <v>5.1230101302460014</v>
      </c>
      <c r="L28" s="342">
        <v>7.2051787222065826</v>
      </c>
      <c r="M28" s="342">
        <v>6.2157566597392844</v>
      </c>
      <c r="N28" s="342">
        <v>5.6174558960074137</v>
      </c>
      <c r="O28" s="342">
        <v>6.55286343612336</v>
      </c>
      <c r="P28" s="342">
        <v>4.7168985735538627</v>
      </c>
      <c r="Q28" s="342">
        <v>5.727499110636785</v>
      </c>
      <c r="R28" s="342">
        <v>5.3450549450549545</v>
      </c>
      <c r="S28" s="342">
        <v>3.2816537467700329</v>
      </c>
      <c r="T28" s="342">
        <v>1.7800434564599641</v>
      </c>
      <c r="U28" s="342">
        <v>3.9451547779273142</v>
      </c>
      <c r="V28" s="342">
        <v>4.7233580906283805</v>
      </c>
      <c r="W28" s="342">
        <v>8.0977399716453959</v>
      </c>
      <c r="X28" s="342">
        <v>6.5522620904836231</v>
      </c>
      <c r="Y28" s="342">
        <v>2.2740147284939809</v>
      </c>
      <c r="Z28" s="342">
        <v>1.9762530878954578</v>
      </c>
    </row>
    <row r="29" spans="2:26" x14ac:dyDescent="0.2">
      <c r="B29" s="7" t="s">
        <v>5</v>
      </c>
      <c r="C29" s="342">
        <v>5.2704874129619697</v>
      </c>
      <c r="D29" s="342">
        <v>5.5649241146711574</v>
      </c>
      <c r="E29" s="342">
        <v>5.8065878378378244</v>
      </c>
      <c r="F29" s="342">
        <v>4.8308679011068563</v>
      </c>
      <c r="G29" s="342">
        <v>4.9964383840439837</v>
      </c>
      <c r="H29" s="342">
        <v>5.9305111821086314</v>
      </c>
      <c r="I29" s="342">
        <v>7.5334264617840745</v>
      </c>
      <c r="J29" s="342">
        <v>8.2987961318334129</v>
      </c>
      <c r="K29" s="342">
        <v>3.7798022872649568</v>
      </c>
      <c r="L29" s="342">
        <v>6.5881244109330765</v>
      </c>
      <c r="M29" s="342">
        <v>7.2840308063468484</v>
      </c>
      <c r="N29" s="342">
        <v>5.8405466970387323</v>
      </c>
      <c r="O29" s="342">
        <v>11.664176316772497</v>
      </c>
      <c r="P29" s="342">
        <v>6.9855867008577093</v>
      </c>
      <c r="Q29" s="342">
        <v>4.3504583982010132</v>
      </c>
      <c r="R29" s="342">
        <v>6.8009641873278355</v>
      </c>
      <c r="S29" s="342">
        <v>5.7204984527891725</v>
      </c>
      <c r="T29" s="342">
        <v>8.3395321927432207</v>
      </c>
      <c r="U29" s="342">
        <v>11.496062992125971</v>
      </c>
      <c r="V29" s="342">
        <v>10.881831371916803</v>
      </c>
      <c r="W29" s="342">
        <v>13.139783244996451</v>
      </c>
      <c r="X29" s="342">
        <v>9.6658529142508343</v>
      </c>
      <c r="Y29" s="342">
        <v>8.4820101100208092</v>
      </c>
      <c r="Z29" s="342">
        <v>7.2477464379179963</v>
      </c>
    </row>
    <row r="30" spans="2:26" x14ac:dyDescent="0.2">
      <c r="B30" s="7" t="s">
        <v>8</v>
      </c>
      <c r="C30" s="342">
        <v>-1.3791744655699034</v>
      </c>
      <c r="D30" s="342">
        <v>3.5815459328207169</v>
      </c>
      <c r="E30" s="342">
        <v>1.0228086325048622</v>
      </c>
      <c r="F30" s="342">
        <v>5.0663694396590131E-2</v>
      </c>
      <c r="G30" s="342">
        <v>0.82908800319647469</v>
      </c>
      <c r="H30" s="342">
        <v>0.44930650517680704</v>
      </c>
      <c r="I30" s="342">
        <v>4.9812696162802439</v>
      </c>
      <c r="J30" s="342">
        <v>6.8867733441361167</v>
      </c>
      <c r="K30" s="342">
        <v>6.6772340003962825</v>
      </c>
      <c r="L30" s="342">
        <v>8.2555425904317303</v>
      </c>
      <c r="M30" s="342">
        <v>8.1782235509692498</v>
      </c>
      <c r="N30" s="342">
        <v>9.8730339207883162</v>
      </c>
      <c r="O30" s="342">
        <v>9.6210995542347604</v>
      </c>
      <c r="P30" s="342">
        <v>7.7247821791071658</v>
      </c>
      <c r="Q30" s="342">
        <v>9.3607916555228599</v>
      </c>
      <c r="R30" s="342">
        <v>8.2700931355639966</v>
      </c>
      <c r="S30" s="342">
        <v>7.5737038292104302</v>
      </c>
      <c r="T30" s="342">
        <v>7.4209955807554451</v>
      </c>
      <c r="U30" s="342">
        <v>7.0595907719899031</v>
      </c>
      <c r="V30" s="342">
        <v>4.8347272003186106</v>
      </c>
      <c r="W30" s="342">
        <v>4.7330288234367544</v>
      </c>
      <c r="X30" s="342">
        <v>5.2239385236357805</v>
      </c>
      <c r="Y30" s="342">
        <v>3.2894235894312089</v>
      </c>
      <c r="Z30" s="342">
        <v>5.1739857164564569</v>
      </c>
    </row>
    <row r="31" spans="2:26" x14ac:dyDescent="0.2">
      <c r="B31" s="7" t="s">
        <v>49</v>
      </c>
      <c r="C31" s="342">
        <v>1.5441176470588118</v>
      </c>
      <c r="D31" s="342">
        <v>4.0194255011366096</v>
      </c>
      <c r="E31" s="342">
        <v>4.4849984534488101</v>
      </c>
      <c r="F31" s="342">
        <v>4.2498456472525277</v>
      </c>
      <c r="G31" s="342">
        <v>6.2790938243508805</v>
      </c>
      <c r="H31" s="342">
        <v>3.8541770140061402</v>
      </c>
      <c r="I31" s="342">
        <v>4.0161831458456589</v>
      </c>
      <c r="J31" s="342">
        <v>4.4122001776725028</v>
      </c>
      <c r="K31" s="342">
        <v>5.3143858283044523</v>
      </c>
      <c r="L31" s="342">
        <v>5.5858440937350622</v>
      </c>
      <c r="M31" s="342">
        <v>6.6597097049615854</v>
      </c>
      <c r="N31" s="342">
        <v>7.1941765929287129</v>
      </c>
      <c r="O31" s="342">
        <v>6.2476894639556235</v>
      </c>
      <c r="P31" s="342">
        <v>6.8031524594618986</v>
      </c>
      <c r="Q31" s="342">
        <v>7.1600106733078235</v>
      </c>
      <c r="R31" s="342">
        <v>6.6848928476938028</v>
      </c>
      <c r="S31" s="342">
        <v>6.8893528183716199</v>
      </c>
      <c r="T31" s="342">
        <v>5.4028837998303629</v>
      </c>
      <c r="U31" s="342">
        <v>4.7974767596281538</v>
      </c>
      <c r="V31" s="342">
        <v>3.6951310242208706</v>
      </c>
      <c r="W31" s="342">
        <v>3.2877604166666714</v>
      </c>
      <c r="X31" s="342">
        <v>2.1807354952925238</v>
      </c>
      <c r="Y31" s="342">
        <v>1.8216378900681036</v>
      </c>
      <c r="Z31" s="342">
        <v>1.6820790816326507</v>
      </c>
    </row>
    <row r="32" spans="2:26" x14ac:dyDescent="0.2">
      <c r="B32" s="10" t="s">
        <v>68</v>
      </c>
      <c r="C32" s="343">
        <v>11.775064569147673</v>
      </c>
      <c r="D32" s="343">
        <v>12.978063626966829</v>
      </c>
      <c r="E32" s="343">
        <v>13.504501500500183</v>
      </c>
      <c r="F32" s="343">
        <v>14.126272021008873</v>
      </c>
      <c r="G32" s="343">
        <v>10.975737842663591</v>
      </c>
      <c r="H32" s="343">
        <v>8.6713428890921875</v>
      </c>
      <c r="I32" s="343">
        <v>7.079905992949449</v>
      </c>
      <c r="J32" s="343">
        <v>6.4813039309683802</v>
      </c>
      <c r="K32" s="343">
        <v>7.9121711148968359</v>
      </c>
      <c r="L32" s="343">
        <v>8.4845650140318014</v>
      </c>
      <c r="M32" s="343">
        <v>7.5354366712391538</v>
      </c>
      <c r="N32" s="343">
        <v>2.7642715649198522</v>
      </c>
      <c r="O32" s="343">
        <v>-0.68409051043676072</v>
      </c>
      <c r="P32" s="343">
        <v>-1.6642235060791535</v>
      </c>
      <c r="Q32" s="343">
        <v>-2.0665022535930007</v>
      </c>
      <c r="R32" s="343">
        <v>0.72724086567947666</v>
      </c>
      <c r="S32" s="343">
        <v>1.5277287177675873</v>
      </c>
      <c r="T32" s="343">
        <v>2.1659066994037062</v>
      </c>
      <c r="U32" s="343">
        <v>2.9350468912817007</v>
      </c>
      <c r="V32" s="343">
        <v>3.2794015309673057</v>
      </c>
      <c r="W32" s="343">
        <v>4.5490127859441714</v>
      </c>
      <c r="X32" s="343">
        <v>3.2529396618316042</v>
      </c>
      <c r="Y32" s="343">
        <v>3.720263202294575</v>
      </c>
      <c r="Z32" s="343">
        <v>5.2724669418007295</v>
      </c>
    </row>
    <row r="33" spans="2:16" x14ac:dyDescent="0.2">
      <c r="M33" s="15"/>
      <c r="N33" s="15"/>
      <c r="O33" s="16"/>
      <c r="P33" s="16"/>
    </row>
    <row r="34" spans="2:16" x14ac:dyDescent="0.2">
      <c r="B34" s="344" t="s">
        <v>177</v>
      </c>
      <c r="M34" s="15"/>
      <c r="N34" s="15"/>
      <c r="O34" s="16"/>
      <c r="P34" s="16"/>
    </row>
    <row r="35" spans="2:16" x14ac:dyDescent="0.2">
      <c r="M35" s="17"/>
      <c r="N35" s="17"/>
      <c r="O35" s="16"/>
      <c r="P35" s="16"/>
    </row>
    <row r="36" spans="2:16" x14ac:dyDescent="0.2">
      <c r="M36" s="15"/>
      <c r="N36" s="15"/>
      <c r="O36" s="16"/>
      <c r="P36" s="16"/>
    </row>
    <row r="37" spans="2:16" x14ac:dyDescent="0.2">
      <c r="M37" s="15"/>
      <c r="N37" s="15"/>
      <c r="O37" s="16"/>
      <c r="P37" s="16"/>
    </row>
    <row r="38" spans="2:16" x14ac:dyDescent="0.2">
      <c r="M38" s="15"/>
      <c r="N38" s="15"/>
      <c r="O38" s="16"/>
      <c r="P38" s="16"/>
    </row>
    <row r="39" spans="2:16" x14ac:dyDescent="0.2">
      <c r="M39" s="15"/>
      <c r="N39" s="15"/>
      <c r="O39" s="16"/>
      <c r="P39" s="16"/>
    </row>
    <row r="40" spans="2:16" x14ac:dyDescent="0.2">
      <c r="M40" s="15"/>
      <c r="N40" s="15"/>
      <c r="O40" s="16"/>
      <c r="P40" s="16"/>
    </row>
    <row r="41" spans="2:16" x14ac:dyDescent="0.2">
      <c r="M41" s="15"/>
      <c r="N41" s="15"/>
      <c r="O41" s="16"/>
      <c r="P41" s="16"/>
    </row>
    <row r="42" spans="2:16" x14ac:dyDescent="0.2">
      <c r="M42" s="15"/>
      <c r="N42" s="15"/>
      <c r="O42" s="16"/>
      <c r="P42" s="16"/>
    </row>
    <row r="43" spans="2:16" x14ac:dyDescent="0.2">
      <c r="M43" s="15"/>
      <c r="N43" s="15"/>
      <c r="O43" s="16"/>
      <c r="P43" s="16"/>
    </row>
    <row r="44" spans="2:16" x14ac:dyDescent="0.2">
      <c r="M44" s="15"/>
      <c r="N44" s="15"/>
      <c r="O44" s="16"/>
      <c r="P44" s="16"/>
    </row>
  </sheetData>
  <mergeCells count="2">
    <mergeCell ref="A2:L3"/>
    <mergeCell ref="B5:Z5"/>
  </mergeCells>
  <pageMargins left="0.75" right="0.75" top="1" bottom="1" header="0.5" footer="0.5"/>
  <pageSetup paperSize="9" orientation="portrait" horizontalDpi="4294967293"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selection activeCell="B3" sqref="B3"/>
    </sheetView>
  </sheetViews>
  <sheetFormatPr defaultColWidth="9.140625" defaultRowHeight="12.95" customHeight="1" x14ac:dyDescent="0.2"/>
  <cols>
    <col min="1" max="1" width="9.140625" style="330"/>
    <col min="2" max="2" width="11.140625" style="330" customWidth="1"/>
    <col min="3" max="3" width="16.7109375" style="330" bestFit="1" customWidth="1"/>
    <col min="4" max="6" width="16.140625" style="330" bestFit="1" customWidth="1"/>
    <col min="7" max="7" width="18.42578125" style="330" bestFit="1" customWidth="1"/>
    <col min="8" max="8" width="14.28515625" style="330" bestFit="1" customWidth="1"/>
    <col min="9" max="9" width="15.5703125" style="330" customWidth="1"/>
    <col min="10" max="16384" width="9.140625" style="330"/>
  </cols>
  <sheetData>
    <row r="1" spans="1:9" ht="12.95" customHeight="1" x14ac:dyDescent="0.2">
      <c r="A1" s="60"/>
      <c r="B1" s="229"/>
      <c r="C1" s="229"/>
      <c r="D1" s="229"/>
      <c r="E1" s="229"/>
      <c r="F1" s="229"/>
      <c r="G1" s="229"/>
    </row>
    <row r="2" spans="1:9" ht="12.95" customHeight="1" x14ac:dyDescent="0.25">
      <c r="A2" s="59"/>
      <c r="B2" s="221" t="s">
        <v>2665</v>
      </c>
      <c r="C2" s="222"/>
      <c r="D2" s="222"/>
      <c r="E2" s="222"/>
      <c r="F2" s="222"/>
      <c r="G2" s="222"/>
    </row>
    <row r="3" spans="1:9" ht="12.95" customHeight="1" x14ac:dyDescent="0.2">
      <c r="A3" s="59"/>
      <c r="B3" s="246" t="s">
        <v>2535</v>
      </c>
      <c r="C3" s="222"/>
      <c r="D3" s="222"/>
      <c r="E3" s="222"/>
      <c r="F3" s="222"/>
      <c r="G3" s="222"/>
    </row>
    <row r="4" spans="1:9" ht="12.95" customHeight="1" x14ac:dyDescent="0.25">
      <c r="A4" s="59"/>
      <c r="B4" s="221"/>
      <c r="C4" s="222"/>
      <c r="D4" s="222"/>
      <c r="E4" s="222"/>
      <c r="F4" s="222"/>
      <c r="G4" s="222"/>
    </row>
    <row r="5" spans="1:9" ht="78.75" x14ac:dyDescent="0.2">
      <c r="A5" s="60"/>
      <c r="B5" s="320"/>
      <c r="C5" s="345" t="s">
        <v>2536</v>
      </c>
      <c r="D5" s="345" t="s">
        <v>2537</v>
      </c>
      <c r="E5" s="345" t="s">
        <v>2538</v>
      </c>
      <c r="F5" s="345" t="s">
        <v>2539</v>
      </c>
      <c r="G5" s="345" t="s">
        <v>2540</v>
      </c>
      <c r="H5" s="345" t="s">
        <v>2541</v>
      </c>
      <c r="I5" s="345" t="s">
        <v>2542</v>
      </c>
    </row>
    <row r="6" spans="1:9" ht="11.25" x14ac:dyDescent="0.2">
      <c r="A6" s="60"/>
      <c r="B6" s="346" t="s">
        <v>2543</v>
      </c>
      <c r="C6" s="342">
        <v>-2.0035885535702569</v>
      </c>
      <c r="D6" s="342">
        <v>-2.0723071592801525</v>
      </c>
      <c r="E6" s="342">
        <v>-2.025603474034722</v>
      </c>
      <c r="F6" s="342">
        <v>-1.8721078543742788</v>
      </c>
      <c r="G6" s="342">
        <v>-2.0631841362539376</v>
      </c>
      <c r="H6" s="347">
        <v>-1.2301987527931151</v>
      </c>
      <c r="I6" s="347">
        <v>-1.8750238780192741</v>
      </c>
    </row>
    <row r="7" spans="1:9" ht="11.25" x14ac:dyDescent="0.2">
      <c r="A7" s="60"/>
      <c r="B7" s="346" t="s">
        <v>2544</v>
      </c>
      <c r="C7" s="342">
        <v>-2.1008236673823575</v>
      </c>
      <c r="D7" s="342">
        <v>-2.2372363001772229</v>
      </c>
      <c r="E7" s="342">
        <v>-2.2704517818302667</v>
      </c>
      <c r="F7" s="342">
        <v>-2.0572349656963858</v>
      </c>
      <c r="G7" s="342">
        <v>-2.2303168930712856</v>
      </c>
      <c r="H7" s="347">
        <v>-1.1531696459863445</v>
      </c>
      <c r="I7" s="347">
        <v>-2.0052324032055835</v>
      </c>
    </row>
    <row r="8" spans="1:9" ht="11.25" x14ac:dyDescent="0.2">
      <c r="A8" s="60"/>
      <c r="B8" s="346" t="s">
        <v>2545</v>
      </c>
      <c r="C8" s="342">
        <v>-1.7730624689403904</v>
      </c>
      <c r="D8" s="342">
        <v>-1.7267313313289694</v>
      </c>
      <c r="E8" s="342">
        <v>-1.950007479433896</v>
      </c>
      <c r="F8" s="342">
        <v>-1.456453379794473</v>
      </c>
      <c r="G8" s="342">
        <v>-1.9416532974272183</v>
      </c>
      <c r="H8" s="347">
        <v>-1.105164913260585</v>
      </c>
      <c r="I8" s="347">
        <v>-1.660557565805578</v>
      </c>
    </row>
    <row r="9" spans="1:9" ht="11.25" x14ac:dyDescent="0.2">
      <c r="A9" s="60"/>
      <c r="B9" s="346" t="s">
        <v>2546</v>
      </c>
      <c r="C9" s="342">
        <v>-1.7869119188787221</v>
      </c>
      <c r="D9" s="342">
        <v>-1.6340792607899015</v>
      </c>
      <c r="E9" s="342">
        <v>-2.1142971915826552</v>
      </c>
      <c r="F9" s="342">
        <v>-1.6175247725964472</v>
      </c>
      <c r="G9" s="342">
        <v>-1.1835573801488282</v>
      </c>
      <c r="H9" s="347">
        <v>-1.1339885131466265</v>
      </c>
      <c r="I9" s="347">
        <v>-1.6061353758521246</v>
      </c>
    </row>
    <row r="10" spans="1:9" ht="11.25" x14ac:dyDescent="0.2">
      <c r="A10" s="60"/>
      <c r="B10" s="346" t="s">
        <v>2547</v>
      </c>
      <c r="C10" s="342">
        <v>-1.356438273744915</v>
      </c>
      <c r="D10" s="342">
        <v>-0.89007737561269629</v>
      </c>
      <c r="E10" s="342">
        <v>-1.4756861149200093</v>
      </c>
      <c r="F10" s="342">
        <v>-0.84544100246502252</v>
      </c>
      <c r="G10" s="342">
        <v>-1.0883963557301108</v>
      </c>
      <c r="H10" s="347">
        <v>-1.1804384937995112</v>
      </c>
      <c r="I10" s="347">
        <v>-1.162853439964878</v>
      </c>
    </row>
    <row r="11" spans="1:9" ht="11.25" x14ac:dyDescent="0.2">
      <c r="A11" s="60"/>
      <c r="B11" s="346" t="s">
        <v>2548</v>
      </c>
      <c r="C11" s="342">
        <v>-1.1951140925416615</v>
      </c>
      <c r="D11" s="342">
        <v>-0.64693292645743428</v>
      </c>
      <c r="E11" s="342">
        <v>-1.3750761491456078</v>
      </c>
      <c r="F11" s="342">
        <v>-0.5507546484348611</v>
      </c>
      <c r="G11" s="342">
        <v>-0.92081883364877715</v>
      </c>
      <c r="H11" s="347">
        <v>-1.0837139948801695</v>
      </c>
      <c r="I11" s="347">
        <v>-0.98962568077469415</v>
      </c>
    </row>
    <row r="12" spans="1:9" ht="11.25" x14ac:dyDescent="0.2">
      <c r="A12" s="60"/>
      <c r="B12" s="346" t="s">
        <v>2549</v>
      </c>
      <c r="C12" s="342">
        <v>-1.1439577073667022</v>
      </c>
      <c r="D12" s="342">
        <v>-0.51955727045356404</v>
      </c>
      <c r="E12" s="342">
        <v>-1.4528753195443038</v>
      </c>
      <c r="F12" s="342">
        <v>-0.58326212309499204</v>
      </c>
      <c r="G12" s="342">
        <v>-1.3272955082639994</v>
      </c>
      <c r="H12" s="347">
        <v>-0.97783902615637053</v>
      </c>
      <c r="I12" s="347">
        <v>-1.0220146969180133</v>
      </c>
    </row>
    <row r="13" spans="1:9" ht="11.25" x14ac:dyDescent="0.2">
      <c r="A13" s="60"/>
      <c r="B13" s="346" t="s">
        <v>2550</v>
      </c>
      <c r="C13" s="342">
        <v>-0.73960766668739586</v>
      </c>
      <c r="D13" s="342">
        <v>0.17997408604027118</v>
      </c>
      <c r="E13" s="342">
        <v>-0.88571472534002504</v>
      </c>
      <c r="F13" s="342">
        <v>0.6158574267218645</v>
      </c>
      <c r="G13" s="342">
        <v>-0.65795451825322826</v>
      </c>
      <c r="H13" s="347">
        <v>-0.80730271733752634</v>
      </c>
      <c r="I13" s="347">
        <v>-0.41563457481401112</v>
      </c>
    </row>
    <row r="14" spans="1:9" ht="12.95" customHeight="1" x14ac:dyDescent="0.2">
      <c r="A14" s="60"/>
      <c r="B14" s="346" t="s">
        <v>2551</v>
      </c>
      <c r="C14" s="342">
        <v>-0.69807176065462417</v>
      </c>
      <c r="D14" s="342">
        <v>0.25135672172269174</v>
      </c>
      <c r="E14" s="342">
        <v>-0.92009002416000973</v>
      </c>
      <c r="F14" s="342">
        <v>0.58527373878382194</v>
      </c>
      <c r="G14" s="342">
        <v>-0.8336753478751735</v>
      </c>
      <c r="H14" s="347">
        <v>-0.64835360799197117</v>
      </c>
      <c r="I14" s="347">
        <v>-0.40756470295912811</v>
      </c>
    </row>
    <row r="15" spans="1:9" ht="12.95" customHeight="1" x14ac:dyDescent="0.2">
      <c r="A15" s="60"/>
      <c r="B15" s="346" t="s">
        <v>2552</v>
      </c>
      <c r="C15" s="342">
        <v>-0.52049005595789999</v>
      </c>
      <c r="D15" s="342">
        <v>0.49870305035297535</v>
      </c>
      <c r="E15" s="342">
        <v>-0.74930566615116911</v>
      </c>
      <c r="F15" s="342">
        <v>0.26725711409402986</v>
      </c>
      <c r="G15" s="342">
        <v>-0.75991498974140159</v>
      </c>
      <c r="H15" s="347">
        <v>-0.61764898256916656</v>
      </c>
      <c r="I15" s="347">
        <v>-0.34282584207479644</v>
      </c>
    </row>
    <row r="16" spans="1:9" ht="12.95" customHeight="1" x14ac:dyDescent="0.2">
      <c r="A16" s="60"/>
      <c r="B16" s="346" t="s">
        <v>2553</v>
      </c>
      <c r="C16" s="342">
        <v>-0.24951872676930684</v>
      </c>
      <c r="D16" s="342">
        <v>0.87321289164471327</v>
      </c>
      <c r="E16" s="342">
        <v>-0.5330526389494481</v>
      </c>
      <c r="F16" s="342">
        <v>0.15050223216429798</v>
      </c>
      <c r="G16" s="342">
        <v>-0.69403452814756572</v>
      </c>
      <c r="H16" s="347">
        <v>-0.53616293491458489</v>
      </c>
      <c r="I16" s="347">
        <v>-0.19275560132550684</v>
      </c>
    </row>
    <row r="17" spans="1:9" ht="12.95" customHeight="1" x14ac:dyDescent="0.2">
      <c r="A17" s="60"/>
      <c r="B17" s="346" t="s">
        <v>2554</v>
      </c>
      <c r="C17" s="342">
        <v>0.12799009859641783</v>
      </c>
      <c r="D17" s="342">
        <v>1.6382694748377549</v>
      </c>
      <c r="E17" s="342">
        <v>-5.828257347954742E-2</v>
      </c>
      <c r="F17" s="342">
        <v>-0.25940386797918813</v>
      </c>
      <c r="G17" s="342">
        <v>0.11057652337404134</v>
      </c>
      <c r="H17" s="347">
        <v>-0.50148253425824674</v>
      </c>
      <c r="I17" s="347">
        <v>0.12990505472121044</v>
      </c>
    </row>
    <row r="18" spans="1:9" ht="12.95" customHeight="1" x14ac:dyDescent="0.2">
      <c r="A18" s="60"/>
      <c r="B18" s="346" t="s">
        <v>2555</v>
      </c>
      <c r="C18" s="342">
        <v>-2.9132289439811859E-2</v>
      </c>
      <c r="D18" s="342">
        <v>1.6917631308035275</v>
      </c>
      <c r="E18" s="342">
        <v>-0.133958626341908</v>
      </c>
      <c r="F18" s="342">
        <v>-0.9634049022971396</v>
      </c>
      <c r="G18" s="342">
        <v>-0.5771629407661375</v>
      </c>
      <c r="H18" s="347">
        <v>-0.44556629712543877</v>
      </c>
      <c r="I18" s="347">
        <v>-0.11251693116108608</v>
      </c>
    </row>
    <row r="19" spans="1:9" ht="12.95" customHeight="1" x14ac:dyDescent="0.2">
      <c r="A19" s="60"/>
      <c r="B19" s="346" t="s">
        <v>2556</v>
      </c>
      <c r="C19" s="342">
        <v>0.24300718616420658</v>
      </c>
      <c r="D19" s="342">
        <v>2.187288494813775</v>
      </c>
      <c r="E19" s="342">
        <v>0.17464461111030655</v>
      </c>
      <c r="F19" s="342">
        <v>-0.62777519445534768</v>
      </c>
      <c r="G19" s="342">
        <v>-0.79073040235094372</v>
      </c>
      <c r="H19" s="347">
        <v>-0.3140314626071351</v>
      </c>
      <c r="I19" s="347">
        <v>0.1159006072004662</v>
      </c>
    </row>
    <row r="20" spans="1:9" ht="12.95" customHeight="1" x14ac:dyDescent="0.2">
      <c r="A20" s="60"/>
      <c r="B20" s="346" t="s">
        <v>2557</v>
      </c>
      <c r="C20" s="342">
        <v>0.37700548236546449</v>
      </c>
      <c r="D20" s="342">
        <v>2.4281802159228532</v>
      </c>
      <c r="E20" s="342">
        <v>0.19859284308761785</v>
      </c>
      <c r="F20" s="342">
        <v>-0.34239425744885987</v>
      </c>
      <c r="G20" s="342">
        <v>-0.98105689751343461</v>
      </c>
      <c r="H20" s="347">
        <v>-0.21328345991289066</v>
      </c>
      <c r="I20" s="347">
        <v>0.21730240057815631</v>
      </c>
    </row>
    <row r="21" spans="1:9" ht="12.95" customHeight="1" x14ac:dyDescent="0.2">
      <c r="A21" s="60"/>
      <c r="B21" s="346" t="s">
        <v>2558</v>
      </c>
      <c r="C21" s="342">
        <v>0.65556157336957299</v>
      </c>
      <c r="D21" s="342">
        <v>1.4345292791395401</v>
      </c>
      <c r="E21" s="342">
        <v>0.58441834047124275</v>
      </c>
      <c r="F21" s="342">
        <v>0.50208656601577417</v>
      </c>
      <c r="G21" s="342">
        <v>-0.38373613648495375</v>
      </c>
      <c r="H21" s="347">
        <v>-4.8526866001258023E-2</v>
      </c>
      <c r="I21" s="347">
        <v>0.46002638918102468</v>
      </c>
    </row>
    <row r="22" spans="1:9" ht="12.95" customHeight="1" x14ac:dyDescent="0.2">
      <c r="A22" s="60"/>
      <c r="B22" s="346" t="s">
        <v>2559</v>
      </c>
      <c r="C22" s="342">
        <v>0.84816048611087835</v>
      </c>
      <c r="D22" s="342">
        <v>0.80592413731408052</v>
      </c>
      <c r="E22" s="342">
        <v>0.85619914634419003</v>
      </c>
      <c r="F22" s="342">
        <v>1.1408017194721227</v>
      </c>
      <c r="G22" s="342">
        <v>-0.22031081614301384</v>
      </c>
      <c r="H22" s="347">
        <v>0.16717737939697741</v>
      </c>
      <c r="I22" s="347">
        <v>0.62765126061048238</v>
      </c>
    </row>
    <row r="23" spans="1:9" ht="12.95" customHeight="1" x14ac:dyDescent="0.2">
      <c r="A23" s="60"/>
      <c r="B23" s="346" t="s">
        <v>2560</v>
      </c>
      <c r="C23" s="342">
        <v>0.88279493037556389</v>
      </c>
      <c r="D23" s="342">
        <v>0.75275963634928889</v>
      </c>
      <c r="E23" s="342">
        <v>0.86443350419436193</v>
      </c>
      <c r="F23" s="342">
        <v>0.98856621022696434</v>
      </c>
      <c r="G23" s="342">
        <v>-0.43669075708771771</v>
      </c>
      <c r="H23" s="347">
        <v>0.34535400553379919</v>
      </c>
      <c r="I23" s="347">
        <v>0.60259111463076243</v>
      </c>
    </row>
    <row r="24" spans="1:9" ht="12.95" customHeight="1" x14ac:dyDescent="0.2">
      <c r="A24" s="60"/>
      <c r="B24" s="346" t="s">
        <v>2561</v>
      </c>
      <c r="C24" s="342">
        <v>1.1416993089140646</v>
      </c>
      <c r="D24" s="342">
        <v>0.80339973530741171</v>
      </c>
      <c r="E24" s="342">
        <v>1.0096725787619991</v>
      </c>
      <c r="F24" s="342">
        <v>1.0207307341896705</v>
      </c>
      <c r="G24" s="342">
        <v>-0.45219111693663877</v>
      </c>
      <c r="H24" s="347">
        <v>0.49314715762122091</v>
      </c>
      <c r="I24" s="347">
        <v>0.71607069644859356</v>
      </c>
    </row>
    <row r="25" spans="1:9" ht="12.95" customHeight="1" x14ac:dyDescent="0.2">
      <c r="A25" s="60"/>
      <c r="B25" s="346" t="s">
        <v>2562</v>
      </c>
      <c r="C25" s="342">
        <v>1.6911687444820509</v>
      </c>
      <c r="D25" s="342">
        <v>1.4183004309309724</v>
      </c>
      <c r="E25" s="342">
        <v>1.7057025056619475</v>
      </c>
      <c r="F25" s="342">
        <v>2.354789139180359</v>
      </c>
      <c r="G25" s="342">
        <v>0.3266685504306216</v>
      </c>
      <c r="H25" s="347">
        <v>0.64786589842022502</v>
      </c>
      <c r="I25" s="347">
        <v>1.3991043726788124</v>
      </c>
    </row>
    <row r="26" spans="1:9" ht="12.95" customHeight="1" x14ac:dyDescent="0.2">
      <c r="A26" s="60"/>
      <c r="B26" s="346" t="s">
        <v>2563</v>
      </c>
      <c r="C26" s="342">
        <v>1.8766665854101616</v>
      </c>
      <c r="D26" s="342">
        <v>1.2664924335916046</v>
      </c>
      <c r="E26" s="342">
        <v>1.948397471263887</v>
      </c>
      <c r="F26" s="342">
        <v>2.5650393429830403</v>
      </c>
      <c r="G26" s="342">
        <v>0.52484993005707548</v>
      </c>
      <c r="H26" s="347">
        <v>0.77026527413296808</v>
      </c>
      <c r="I26" s="347">
        <v>1.5442148167235188</v>
      </c>
    </row>
    <row r="27" spans="1:9" ht="12.95" customHeight="1" x14ac:dyDescent="0.2">
      <c r="A27" s="60"/>
      <c r="B27" s="346" t="s">
        <v>2564</v>
      </c>
      <c r="C27" s="342">
        <v>2.1112341311514382</v>
      </c>
      <c r="D27" s="342">
        <v>1.4735775750519684</v>
      </c>
      <c r="E27" s="342">
        <v>2.3385810115415571</v>
      </c>
      <c r="F27" s="342">
        <v>2.8700044467183106</v>
      </c>
      <c r="G27" s="342">
        <v>1.146344162558099</v>
      </c>
      <c r="H27" s="347">
        <v>0.84728033248500545</v>
      </c>
      <c r="I27" s="347">
        <v>1.8448321155700522</v>
      </c>
    </row>
    <row r="28" spans="1:9" ht="12.95" customHeight="1" x14ac:dyDescent="0.2">
      <c r="A28" s="60"/>
      <c r="B28" s="346" t="s">
        <v>2565</v>
      </c>
      <c r="C28" s="342">
        <v>2.271158602019296</v>
      </c>
      <c r="D28" s="342">
        <v>1.6116230697880016</v>
      </c>
      <c r="E28" s="342">
        <v>2.4197379925335061</v>
      </c>
      <c r="F28" s="342">
        <v>2.681341976852186</v>
      </c>
      <c r="G28" s="342">
        <v>1.2361358028039731</v>
      </c>
      <c r="H28" s="347">
        <v>0.94695030465337759</v>
      </c>
      <c r="I28" s="347">
        <v>1.9090048200711749</v>
      </c>
    </row>
    <row r="29" spans="1:9" ht="12.95" customHeight="1" x14ac:dyDescent="0.2">
      <c r="A29" s="60"/>
      <c r="B29" s="346" t="s">
        <v>2566</v>
      </c>
      <c r="C29" s="342">
        <v>1.9803977887979352</v>
      </c>
      <c r="D29" s="342">
        <v>1.4924713423202796</v>
      </c>
      <c r="E29" s="342">
        <v>2.1993117465926577</v>
      </c>
      <c r="F29" s="342">
        <v>1.7345839564794421</v>
      </c>
      <c r="G29" s="342">
        <v>1.4732553131696542</v>
      </c>
      <c r="H29" s="347">
        <v>0.98989839301255667</v>
      </c>
      <c r="I29" s="347">
        <v>1.6771601219166101</v>
      </c>
    </row>
    <row r="30" spans="1:9" ht="12.95" customHeight="1" x14ac:dyDescent="0.2">
      <c r="A30" s="60"/>
      <c r="B30" s="346" t="s">
        <v>2567</v>
      </c>
      <c r="C30" s="342">
        <v>1.6949108765078957</v>
      </c>
      <c r="D30" s="342">
        <v>0.66140350292260441</v>
      </c>
      <c r="E30" s="342">
        <v>1.8834442751531721</v>
      </c>
      <c r="F30" s="342">
        <v>1.3214305757441354</v>
      </c>
      <c r="G30" s="342">
        <v>1.3954693972050312</v>
      </c>
      <c r="H30" s="347">
        <v>1.3384179986878453</v>
      </c>
      <c r="I30" s="347">
        <v>1.4242892655877408</v>
      </c>
    </row>
    <row r="31" spans="1:9" ht="12.95" customHeight="1" x14ac:dyDescent="0.2">
      <c r="A31" s="60"/>
      <c r="B31" s="346" t="s">
        <v>2568</v>
      </c>
      <c r="C31" s="342">
        <v>1.5646402785074902</v>
      </c>
      <c r="D31" s="342">
        <v>0.43684811343166569</v>
      </c>
      <c r="E31" s="342">
        <v>1.7453524226608104</v>
      </c>
      <c r="F31" s="342">
        <v>0.94087373188109524</v>
      </c>
      <c r="G31" s="342">
        <v>2.2932952357661804</v>
      </c>
      <c r="H31" s="347">
        <v>1.6715166516222206</v>
      </c>
      <c r="I31" s="347">
        <v>1.4606872463524543</v>
      </c>
    </row>
    <row r="32" spans="1:9" ht="12.95" customHeight="1" x14ac:dyDescent="0.2">
      <c r="A32" s="60"/>
      <c r="B32" s="346" t="s">
        <v>2569</v>
      </c>
      <c r="C32" s="342">
        <v>1.6568721274513607</v>
      </c>
      <c r="D32" s="342">
        <v>0.51237617193314722</v>
      </c>
      <c r="E32" s="342">
        <v>1.7445297394763841</v>
      </c>
      <c r="F32" s="342">
        <v>0.39437863180912136</v>
      </c>
      <c r="G32" s="342">
        <v>2.3196280103793483</v>
      </c>
      <c r="H32" s="347">
        <v>2.0008758745031048</v>
      </c>
      <c r="I32" s="347">
        <v>1.4573119610133156</v>
      </c>
    </row>
    <row r="33" spans="1:9" ht="12.95" customHeight="1" x14ac:dyDescent="0.2">
      <c r="A33" s="60"/>
      <c r="B33" s="346" t="s">
        <v>2570</v>
      </c>
      <c r="C33" s="342">
        <v>1.4442465042817552</v>
      </c>
      <c r="D33" s="342">
        <v>0.25659303240014036</v>
      </c>
      <c r="E33" s="342">
        <v>1.292765097257494</v>
      </c>
      <c r="F33" s="342">
        <v>-0.1112137375491722</v>
      </c>
      <c r="G33" s="342">
        <v>1.806388895912117</v>
      </c>
      <c r="H33" s="347">
        <v>2.3270742805056184</v>
      </c>
      <c r="I33" s="347">
        <v>1.1918248282221726</v>
      </c>
    </row>
    <row r="34" spans="1:9" ht="12.95" customHeight="1" x14ac:dyDescent="0.2">
      <c r="A34" s="60"/>
      <c r="B34" s="346" t="s">
        <v>2571</v>
      </c>
      <c r="C34" s="342">
        <v>1.2929112299576917</v>
      </c>
      <c r="D34" s="342">
        <v>0.20763691813183241</v>
      </c>
      <c r="E34" s="342">
        <v>1.2419228571362675</v>
      </c>
      <c r="F34" s="342">
        <v>-0.23656593009199181</v>
      </c>
      <c r="G34" s="342">
        <v>1.8462278504738556</v>
      </c>
      <c r="H34" s="347">
        <v>2.348458505598146</v>
      </c>
      <c r="I34" s="347">
        <v>1.1340117475220155</v>
      </c>
    </row>
    <row r="35" spans="1:9" ht="12.95" customHeight="1" x14ac:dyDescent="0.2">
      <c r="A35" s="60"/>
      <c r="B35" s="346" t="s">
        <v>2572</v>
      </c>
      <c r="C35" s="342">
        <v>0.89127533154593308</v>
      </c>
      <c r="D35" s="342">
        <v>-6.4475872534570655E-2</v>
      </c>
      <c r="E35" s="342">
        <v>0.80058724421337657</v>
      </c>
      <c r="F35" s="342">
        <v>-0.51253540701870093</v>
      </c>
      <c r="G35" s="342">
        <v>1.7302328747396747</v>
      </c>
      <c r="H35" s="347">
        <v>2.3018000994496464</v>
      </c>
      <c r="I35" s="347">
        <v>0.86309460008292849</v>
      </c>
    </row>
    <row r="36" spans="1:9" ht="12.95" customHeight="1" x14ac:dyDescent="0.2">
      <c r="A36" s="60"/>
      <c r="B36" s="346" t="s">
        <v>2573</v>
      </c>
      <c r="C36" s="342">
        <v>0.80400754325275381</v>
      </c>
      <c r="D36" s="342">
        <v>-0.1725323757125434</v>
      </c>
      <c r="E36" s="342">
        <v>0.64757962904257393</v>
      </c>
      <c r="F36" s="342">
        <v>-5.3291377618841429E-3</v>
      </c>
      <c r="G36" s="342">
        <v>1.9301195940196552</v>
      </c>
      <c r="H36" s="347">
        <v>2.1463964725584366</v>
      </c>
      <c r="I36" s="347">
        <v>0.88801888569368348</v>
      </c>
    </row>
    <row r="37" spans="1:9" ht="12.95" customHeight="1" x14ac:dyDescent="0.2">
      <c r="A37" s="60"/>
      <c r="B37" s="346" t="s">
        <v>2574</v>
      </c>
      <c r="C37" s="342">
        <v>0.64668186476206935</v>
      </c>
      <c r="D37" s="342">
        <v>-0.30009200688496546</v>
      </c>
      <c r="E37" s="342">
        <v>0.45338848841933804</v>
      </c>
      <c r="F37" s="342">
        <v>-6.4727674561881374E-2</v>
      </c>
      <c r="G37" s="342">
        <v>1.5305277233145713</v>
      </c>
      <c r="H37" s="347">
        <v>1.9143924877064851</v>
      </c>
      <c r="I37" s="347">
        <v>0.6972626595524738</v>
      </c>
    </row>
    <row r="38" spans="1:9" ht="12.95" customHeight="1" x14ac:dyDescent="0.2">
      <c r="B38" s="346" t="s">
        <v>2575</v>
      </c>
      <c r="C38" s="342">
        <v>0.44246614915991567</v>
      </c>
      <c r="D38" s="342">
        <v>-0.63270664180586123</v>
      </c>
      <c r="E38" s="342">
        <v>0.26417573927126969</v>
      </c>
      <c r="F38" s="342">
        <v>2.1769886708696198E-3</v>
      </c>
      <c r="G38" s="342">
        <v>1.4803795731860108</v>
      </c>
      <c r="H38" s="347">
        <v>1.521817843372995</v>
      </c>
      <c r="I38" s="347">
        <v>0.51339624757507052</v>
      </c>
    </row>
    <row r="39" spans="1:9" ht="12.95" customHeight="1" x14ac:dyDescent="0.2">
      <c r="B39" s="346" t="s">
        <v>2576</v>
      </c>
      <c r="C39" s="342">
        <v>0.25213598868714154</v>
      </c>
      <c r="D39" s="342">
        <v>-0.82057570279023129</v>
      </c>
      <c r="E39" s="342">
        <v>0.18736085017414311</v>
      </c>
      <c r="F39" s="342">
        <v>0.19062343867236348</v>
      </c>
      <c r="G39" s="342">
        <v>1.3932556225722721</v>
      </c>
      <c r="H39" s="347">
        <v>1.2054223116080829</v>
      </c>
      <c r="I39" s="347">
        <v>0.40138169455329464</v>
      </c>
    </row>
    <row r="40" spans="1:9" ht="12.95" customHeight="1" x14ac:dyDescent="0.2">
      <c r="B40" s="346" t="s">
        <v>2577</v>
      </c>
      <c r="C40" s="342">
        <v>0.21386341589333996</v>
      </c>
      <c r="D40" s="342">
        <v>-0.93612590864049783</v>
      </c>
      <c r="E40" s="342">
        <v>0.11702759281565038</v>
      </c>
      <c r="F40" s="342">
        <v>-1.1563678339951599E-2</v>
      </c>
      <c r="G40" s="342">
        <v>1.1220275676050124</v>
      </c>
      <c r="H40" s="347">
        <v>0.96375602367469138</v>
      </c>
      <c r="I40" s="347">
        <v>0.25229484504657745</v>
      </c>
    </row>
    <row r="41" spans="1:9" ht="12.95" customHeight="1" x14ac:dyDescent="0.2">
      <c r="B41" s="346" t="s">
        <v>2578</v>
      </c>
      <c r="C41" s="342">
        <v>0.20117132326541987</v>
      </c>
      <c r="D41" s="342">
        <v>-0.87154201982940527</v>
      </c>
      <c r="E41" s="342">
        <v>0.1397095978092753</v>
      </c>
      <c r="F41" s="342">
        <v>5.0040911750460423E-2</v>
      </c>
      <c r="G41" s="342">
        <v>0.99431199202870801</v>
      </c>
      <c r="H41" s="347">
        <v>0.73332703837827817</v>
      </c>
      <c r="I41" s="347">
        <v>0.21679183967572693</v>
      </c>
    </row>
    <row r="42" spans="1:9" ht="12.95" customHeight="1" x14ac:dyDescent="0.2">
      <c r="B42" s="346" t="s">
        <v>2579</v>
      </c>
      <c r="C42" s="342">
        <v>3.0792602219527041E-2</v>
      </c>
      <c r="D42" s="342">
        <v>-0.91057435897783146</v>
      </c>
      <c r="E42" s="342">
        <v>2.1140716742302369E-2</v>
      </c>
      <c r="F42" s="342">
        <v>-0.39597817123226731</v>
      </c>
      <c r="G42" s="342">
        <v>0.97961645231322914</v>
      </c>
      <c r="H42" s="347">
        <v>0.54853750175009919</v>
      </c>
      <c r="I42" s="347">
        <v>4.8492157558283094E-2</v>
      </c>
    </row>
    <row r="43" spans="1:9" ht="12.95" customHeight="1" x14ac:dyDescent="0.2">
      <c r="B43" s="346" t="s">
        <v>2580</v>
      </c>
      <c r="C43" s="342">
        <v>8.1157151996664595E-2</v>
      </c>
      <c r="D43" s="342">
        <v>-0.74007496013254881</v>
      </c>
      <c r="E43" s="342">
        <v>0.14007657051883246</v>
      </c>
      <c r="F43" s="342">
        <v>-0.30315300725089461</v>
      </c>
      <c r="G43" s="342">
        <v>0.29473820139135698</v>
      </c>
      <c r="H43" s="347">
        <v>0.37434951378800119</v>
      </c>
      <c r="I43" s="347">
        <v>-5.7835491407337986E-3</v>
      </c>
    </row>
    <row r="44" spans="1:9" ht="12.95" customHeight="1" x14ac:dyDescent="0.2">
      <c r="B44" s="346" t="s">
        <v>2581</v>
      </c>
      <c r="C44" s="342">
        <v>0.18836033725213161</v>
      </c>
      <c r="D44" s="342">
        <v>-0.63787648604791103</v>
      </c>
      <c r="E44" s="342">
        <v>0.1961563308127772</v>
      </c>
      <c r="F44" s="342">
        <v>-8.3810591201022078E-2</v>
      </c>
      <c r="G44" s="342">
        <v>0.25884829562904843</v>
      </c>
      <c r="H44" s="347">
        <v>0.20588958407987126</v>
      </c>
      <c r="I44" s="347">
        <v>4.3313994167403634E-2</v>
      </c>
    </row>
    <row r="45" spans="1:9" ht="12.95" customHeight="1" x14ac:dyDescent="0.2">
      <c r="B45" s="346" t="s">
        <v>2582</v>
      </c>
      <c r="C45" s="342">
        <v>0.16958242415678931</v>
      </c>
      <c r="D45" s="342">
        <v>-0.54152364424502086</v>
      </c>
      <c r="E45" s="342">
        <v>0.26766025992558562</v>
      </c>
      <c r="F45" s="342">
        <v>3.1545151895264606E-2</v>
      </c>
      <c r="G45" s="342">
        <v>0.5516675936904214</v>
      </c>
      <c r="H45" s="347">
        <v>0.10060692808075977</v>
      </c>
      <c r="I45" s="347">
        <v>0.10957833371235394</v>
      </c>
    </row>
    <row r="46" spans="1:9" ht="12.95" customHeight="1" x14ac:dyDescent="0.2">
      <c r="B46" s="346" t="s">
        <v>2583</v>
      </c>
      <c r="C46" s="342">
        <v>0.10554684837800249</v>
      </c>
      <c r="D46" s="342">
        <v>-0.53824467624624661</v>
      </c>
      <c r="E46" s="342">
        <v>0.26071147981187787</v>
      </c>
      <c r="F46" s="342">
        <v>0.15633950432843971</v>
      </c>
      <c r="G46" s="342">
        <v>0.45983816783570253</v>
      </c>
      <c r="H46" s="347">
        <v>-4.9107800097901846E-2</v>
      </c>
      <c r="I46" s="347">
        <v>7.8815863736113892E-2</v>
      </c>
    </row>
    <row r="47" spans="1:9" ht="12.95" customHeight="1" x14ac:dyDescent="0.2">
      <c r="B47" s="267" t="s">
        <v>2584</v>
      </c>
      <c r="C47" s="342">
        <v>-0.2172592236835115</v>
      </c>
      <c r="D47" s="342">
        <v>-0.59693779338285102</v>
      </c>
      <c r="E47" s="342">
        <v>0.20789917946298508</v>
      </c>
      <c r="F47" s="342">
        <v>-5.331185813093324E-3</v>
      </c>
      <c r="G47" s="342">
        <v>0.37124162538911654</v>
      </c>
      <c r="H47" s="347">
        <v>-0.20145820738738435</v>
      </c>
      <c r="I47" s="347">
        <v>-6.7588435600610453E-2</v>
      </c>
    </row>
    <row r="48" spans="1:9" ht="12.95" customHeight="1" x14ac:dyDescent="0.2">
      <c r="B48" s="267" t="s">
        <v>2585</v>
      </c>
      <c r="C48" s="342">
        <v>-0.26733837470602467</v>
      </c>
      <c r="D48" s="342">
        <v>-0.60576462819071919</v>
      </c>
      <c r="E48" s="342">
        <v>0.21271195261788267</v>
      </c>
      <c r="F48" s="342">
        <v>-0.15501589820758097</v>
      </c>
      <c r="G48" s="342">
        <v>0.68934040560970844</v>
      </c>
      <c r="H48" s="347">
        <v>-0.37725600252918134</v>
      </c>
      <c r="I48" s="347">
        <v>-8.6844955918121955E-2</v>
      </c>
    </row>
    <row r="49" spans="2:9" ht="12.95" customHeight="1" x14ac:dyDescent="0.2">
      <c r="B49" s="267" t="s">
        <v>2586</v>
      </c>
      <c r="C49" s="342">
        <v>-0.61368226013041094</v>
      </c>
      <c r="D49" s="342">
        <v>-0.82037271885516494</v>
      </c>
      <c r="E49" s="342">
        <v>-9.724301533659678E-2</v>
      </c>
      <c r="F49" s="342">
        <v>-0.60659593777269061</v>
      </c>
      <c r="G49" s="342">
        <v>8.2020444289378602E-2</v>
      </c>
      <c r="H49" s="347">
        <v>-0.60215029888242855</v>
      </c>
      <c r="I49" s="347">
        <v>-0.44206647827560624</v>
      </c>
    </row>
    <row r="50" spans="2:9" ht="12.95" customHeight="1" x14ac:dyDescent="0.2">
      <c r="B50" s="267" t="s">
        <v>2587</v>
      </c>
      <c r="C50" s="342">
        <v>-0.64016696690504205</v>
      </c>
      <c r="D50" s="342">
        <v>-0.78229098830608468</v>
      </c>
      <c r="E50" s="342">
        <v>-0.13000401017285004</v>
      </c>
      <c r="F50" s="342">
        <v>-0.42500318567578632</v>
      </c>
      <c r="G50" s="342">
        <v>-4.4061633559016478E-3</v>
      </c>
      <c r="H50" s="347">
        <v>-0.73587747152968297</v>
      </c>
      <c r="I50" s="347">
        <v>-0.45273052594103091</v>
      </c>
    </row>
    <row r="51" spans="2:9" ht="12.95" customHeight="1" x14ac:dyDescent="0.2">
      <c r="B51" s="267" t="s">
        <v>2588</v>
      </c>
      <c r="C51" s="342">
        <v>-0.72526308858902477</v>
      </c>
      <c r="D51" s="342">
        <v>-0.79104448621825851</v>
      </c>
      <c r="E51" s="342">
        <v>-0.22128650076988332</v>
      </c>
      <c r="F51" s="342">
        <v>-0.23707787867277463</v>
      </c>
      <c r="G51" s="342">
        <v>-0.23835700908637864</v>
      </c>
      <c r="H51" s="347">
        <v>-0.89998860205696296</v>
      </c>
      <c r="I51" s="347">
        <v>-0.51747580420028749</v>
      </c>
    </row>
    <row r="52" spans="2:9" ht="12.95" customHeight="1" x14ac:dyDescent="0.2">
      <c r="B52" s="267" t="s">
        <v>2589</v>
      </c>
      <c r="C52" s="342">
        <v>-0.66455451581202851</v>
      </c>
      <c r="D52" s="342">
        <v>-0.71535797383024335</v>
      </c>
      <c r="E52" s="342">
        <v>-0.19013736926555827</v>
      </c>
      <c r="F52" s="342">
        <v>-1.2976825287846794E-2</v>
      </c>
      <c r="G52" s="342">
        <v>-0.1537291759027363</v>
      </c>
      <c r="H52" s="347">
        <v>-1.045567811796047</v>
      </c>
      <c r="I52" s="347">
        <v>-0.46431537475505458</v>
      </c>
    </row>
    <row r="53" spans="2:9" ht="12.95" customHeight="1" x14ac:dyDescent="0.2">
      <c r="B53" s="267" t="s">
        <v>2590</v>
      </c>
      <c r="C53" s="342">
        <v>-0.74027947503592573</v>
      </c>
      <c r="D53" s="342">
        <v>-0.76645068580250131</v>
      </c>
      <c r="E53" s="342">
        <v>-0.28830445427247597</v>
      </c>
      <c r="F53" s="342">
        <v>-8.8283224634940732E-2</v>
      </c>
      <c r="G53" s="342">
        <v>-0.14143631386973785</v>
      </c>
      <c r="H53" s="347">
        <v>-1.1182898981664151</v>
      </c>
      <c r="I53" s="347">
        <v>-0.5279053380428359</v>
      </c>
    </row>
    <row r="54" spans="2:9" ht="12.95" customHeight="1" x14ac:dyDescent="0.2">
      <c r="B54" s="267" t="s">
        <v>2591</v>
      </c>
      <c r="C54" s="342">
        <v>-0.76542008706770859</v>
      </c>
      <c r="D54" s="342">
        <v>-0.84803539453314203</v>
      </c>
      <c r="E54" s="342">
        <v>-0.29574093856596734</v>
      </c>
      <c r="F54" s="342">
        <v>1.3814716545813505E-2</v>
      </c>
      <c r="G54" s="342">
        <v>-0.44234771454942778</v>
      </c>
      <c r="H54" s="347">
        <v>-1.1540398046305249</v>
      </c>
      <c r="I54" s="347">
        <v>-0.57717965599691146</v>
      </c>
    </row>
    <row r="55" spans="2:9" ht="12.95" customHeight="1" x14ac:dyDescent="0.2">
      <c r="B55" s="267" t="s">
        <v>2592</v>
      </c>
      <c r="C55" s="342">
        <v>-0.74019072432224708</v>
      </c>
      <c r="D55" s="342">
        <v>-0.72894084208109866</v>
      </c>
      <c r="E55" s="342">
        <v>-0.12117363577544907</v>
      </c>
      <c r="F55" s="342">
        <v>-2.0431140608686161E-2</v>
      </c>
      <c r="G55" s="342">
        <v>0.39342165180966826</v>
      </c>
      <c r="H55" s="347">
        <v>-1.1693480458742485</v>
      </c>
      <c r="I55" s="347">
        <v>-0.41238512961197549</v>
      </c>
    </row>
    <row r="56" spans="2:9" ht="12.95" customHeight="1" x14ac:dyDescent="0.2">
      <c r="B56" s="267" t="s">
        <v>2593</v>
      </c>
      <c r="C56" s="342">
        <v>-0.7718520603511696</v>
      </c>
      <c r="D56" s="342">
        <v>-0.80020261317625785</v>
      </c>
      <c r="E56" s="342">
        <v>-0.12473488394090552</v>
      </c>
      <c r="F56" s="342">
        <v>-0.20734726598226605</v>
      </c>
      <c r="G56" s="342">
        <v>0.24526689111335701</v>
      </c>
      <c r="H56" s="347">
        <v>-1.1531377161010081</v>
      </c>
      <c r="I56" s="347">
        <v>-0.47834364419708209</v>
      </c>
    </row>
    <row r="57" spans="2:9" ht="12.95" customHeight="1" x14ac:dyDescent="0.2">
      <c r="B57" s="267" t="s">
        <v>2594</v>
      </c>
      <c r="C57" s="342">
        <v>-0.83173942999367179</v>
      </c>
      <c r="D57" s="342">
        <v>-0.8910097203815982</v>
      </c>
      <c r="E57" s="342">
        <v>-0.18002092064511732</v>
      </c>
      <c r="F57" s="342">
        <v>-0.46231512007206343</v>
      </c>
      <c r="G57" s="342">
        <v>0.29249372545317398</v>
      </c>
      <c r="H57" s="347">
        <v>-1.1421389030959754</v>
      </c>
      <c r="I57" s="347">
        <v>-0.546954256351881</v>
      </c>
    </row>
    <row r="58" spans="2:9" ht="12.95" customHeight="1" x14ac:dyDescent="0.2">
      <c r="B58" s="267" t="s">
        <v>2511</v>
      </c>
      <c r="C58" s="342">
        <v>-0.85252923468502717</v>
      </c>
      <c r="D58" s="342">
        <v>-0.90859474713071242</v>
      </c>
      <c r="E58" s="342">
        <v>-0.31901323528640635</v>
      </c>
      <c r="F58" s="342">
        <v>-0.82420512297410087</v>
      </c>
      <c r="G58" s="342">
        <v>0.17789035672858486</v>
      </c>
      <c r="H58" s="347">
        <v>-1.1323834658231688</v>
      </c>
      <c r="I58" s="347">
        <v>-0.65453406093127753</v>
      </c>
    </row>
    <row r="59" spans="2:9" ht="12.95" customHeight="1" x14ac:dyDescent="0.2">
      <c r="B59" s="267" t="s">
        <v>2512</v>
      </c>
      <c r="C59" s="342">
        <v>-1.045101483211381</v>
      </c>
      <c r="D59" s="342">
        <v>-0.96659043262433431</v>
      </c>
      <c r="E59" s="342">
        <v>-0.60255125409265797</v>
      </c>
      <c r="F59" s="342">
        <v>-1.2552603046879511</v>
      </c>
      <c r="G59" s="342">
        <v>3.5337234612360297E-2</v>
      </c>
      <c r="H59" s="347">
        <v>-1.0988412778134065</v>
      </c>
      <c r="I59" s="347">
        <v>-0.8405691594742104</v>
      </c>
    </row>
    <row r="60" spans="2:9" ht="12.95" customHeight="1" x14ac:dyDescent="0.2">
      <c r="B60" s="267" t="s">
        <v>2513</v>
      </c>
      <c r="C60" s="342">
        <v>-0.93073901491392108</v>
      </c>
      <c r="D60" s="342">
        <v>-0.87916703800093809</v>
      </c>
      <c r="E60" s="342">
        <v>-0.63481689290105558</v>
      </c>
      <c r="F60" s="342">
        <v>-1.2913459515951471</v>
      </c>
      <c r="G60" s="342">
        <v>-2.8101920108983585E-2</v>
      </c>
      <c r="H60" s="347">
        <v>-1.0930321653296309</v>
      </c>
      <c r="I60" s="347">
        <v>-0.82611863571857924</v>
      </c>
    </row>
    <row r="61" spans="2:9" ht="12.95" customHeight="1" x14ac:dyDescent="0.2">
      <c r="B61" s="267" t="s">
        <v>2514</v>
      </c>
      <c r="C61" s="342">
        <v>-0.91487605365612423</v>
      </c>
      <c r="D61" s="342">
        <v>-0.840370090240663</v>
      </c>
      <c r="E61" s="342">
        <v>-0.72045817932409761</v>
      </c>
      <c r="F61" s="342">
        <v>-1.3675699981927956</v>
      </c>
      <c r="G61" s="342">
        <v>8.5167817241828495E-2</v>
      </c>
      <c r="H61" s="347">
        <v>-1.050932574897913</v>
      </c>
      <c r="I61" s="347">
        <v>-0.82358374237748833</v>
      </c>
    </row>
    <row r="62" spans="2:9" ht="12.95" customHeight="1" x14ac:dyDescent="0.2">
      <c r="B62" s="267" t="s">
        <v>2515</v>
      </c>
      <c r="C62" s="342">
        <v>-0.74393229541344152</v>
      </c>
      <c r="D62" s="342">
        <v>-0.71029465751861132</v>
      </c>
      <c r="E62" s="342">
        <v>-0.65672610407725263</v>
      </c>
      <c r="F62" s="342">
        <v>-1.2722682392318749</v>
      </c>
      <c r="G62" s="342">
        <v>0.68304084328910963</v>
      </c>
      <c r="H62" s="347">
        <v>-0.95575697173780094</v>
      </c>
      <c r="I62" s="347">
        <v>-0.64358035261247282</v>
      </c>
    </row>
    <row r="63" spans="2:9" ht="12.95" customHeight="1" x14ac:dyDescent="0.2">
      <c r="B63" s="267" t="s">
        <v>2516</v>
      </c>
      <c r="C63" s="342">
        <v>-0.84080968940157041</v>
      </c>
      <c r="D63" s="342">
        <v>-0.67384403608816323</v>
      </c>
      <c r="E63" s="342">
        <v>-0.7751560104871148</v>
      </c>
      <c r="F63" s="342">
        <v>-1.334449444505986</v>
      </c>
      <c r="G63" s="342">
        <v>-3.2035691836331773E-2</v>
      </c>
      <c r="H63" s="347">
        <v>-0.86983122297904703</v>
      </c>
      <c r="I63" s="347">
        <v>-0.77731819015056824</v>
      </c>
    </row>
    <row r="64" spans="2:9" ht="12.95" customHeight="1" x14ac:dyDescent="0.2">
      <c r="B64" s="267" t="s">
        <v>2517</v>
      </c>
      <c r="C64" s="342">
        <v>-0.73323789788456994</v>
      </c>
      <c r="D64" s="342">
        <v>-0.49207687441197245</v>
      </c>
      <c r="E64" s="342">
        <v>-0.7165424446647457</v>
      </c>
      <c r="F64" s="342">
        <v>-1.1245400286969609</v>
      </c>
      <c r="G64" s="342">
        <v>-0.42016357778859481</v>
      </c>
      <c r="H64" s="347">
        <v>-0.76014355529435873</v>
      </c>
      <c r="I64" s="347">
        <v>-0.72164222080885065</v>
      </c>
    </row>
    <row r="65" spans="2:9" ht="12.95" customHeight="1" x14ac:dyDescent="0.2">
      <c r="B65" s="267" t="s">
        <v>2518</v>
      </c>
      <c r="C65" s="342">
        <v>-0.83977142806997573</v>
      </c>
      <c r="D65" s="342">
        <v>-0.51866113056052277</v>
      </c>
      <c r="E65" s="342">
        <v>-0.81499762715889301</v>
      </c>
      <c r="F65" s="342">
        <v>-1.2064406926562126</v>
      </c>
      <c r="G65" s="342">
        <v>-0.7586793177318597</v>
      </c>
      <c r="H65" s="347">
        <v>-0.6764936269271371</v>
      </c>
      <c r="I65" s="347">
        <v>-0.81258003219876995</v>
      </c>
    </row>
    <row r="66" spans="2:9" ht="12.95" customHeight="1" x14ac:dyDescent="0.2">
      <c r="B66" s="267" t="s">
        <v>2519</v>
      </c>
      <c r="C66" s="342">
        <v>-0.83601339575542455</v>
      </c>
      <c r="D66" s="342">
        <v>-0.48198667883451313</v>
      </c>
      <c r="E66" s="342">
        <v>-0.88166043108627568</v>
      </c>
      <c r="F66" s="342">
        <v>-1.1891384644996867</v>
      </c>
      <c r="G66" s="342">
        <v>-0.7895588639767388</v>
      </c>
      <c r="H66" s="347">
        <v>-0.62798384978499155</v>
      </c>
      <c r="I66" s="347">
        <v>-0.81292576360747759</v>
      </c>
    </row>
    <row r="67" spans="2:9" ht="12.95" customHeight="1" x14ac:dyDescent="0.2">
      <c r="B67" s="267" t="s">
        <v>2520</v>
      </c>
      <c r="C67" s="342">
        <v>-0.61827027807587198</v>
      </c>
      <c r="D67" s="342">
        <v>-0.16035728002073873</v>
      </c>
      <c r="E67" s="342">
        <v>-0.63831661862261535</v>
      </c>
      <c r="F67" s="342">
        <v>-0.64349772076264544</v>
      </c>
      <c r="G67" s="342">
        <v>-0.90117820550612027</v>
      </c>
      <c r="H67" s="347">
        <v>-0.54687757801174963</v>
      </c>
      <c r="I67" s="347">
        <v>-0.59099066558627655</v>
      </c>
    </row>
    <row r="68" spans="2:9" ht="12.95" customHeight="1" x14ac:dyDescent="0.2">
      <c r="B68" s="267" t="s">
        <v>2521</v>
      </c>
      <c r="C68" s="342">
        <v>-0.53714773603407673</v>
      </c>
      <c r="D68" s="342">
        <v>-8.5728352818557535E-2</v>
      </c>
      <c r="E68" s="342">
        <v>-0.6889623730684733</v>
      </c>
      <c r="F68" s="342">
        <v>-0.64034724277163413</v>
      </c>
      <c r="G68" s="342">
        <v>-0.8115871080533319</v>
      </c>
      <c r="H68" s="347">
        <v>-0.46731725215329767</v>
      </c>
      <c r="I68" s="347">
        <v>-0.54793259091078417</v>
      </c>
    </row>
    <row r="69" spans="2:9" ht="12.95" customHeight="1" x14ac:dyDescent="0.2">
      <c r="B69" s="267" t="s">
        <v>2522</v>
      </c>
      <c r="C69" s="342">
        <v>-0.40751483725164878</v>
      </c>
      <c r="D69" s="342">
        <v>0.12518878333916159</v>
      </c>
      <c r="E69" s="342">
        <v>-0.49718055232032099</v>
      </c>
      <c r="F69" s="342">
        <v>-0.16529532502089764</v>
      </c>
      <c r="G69" s="342">
        <v>-0.86007193007465832</v>
      </c>
      <c r="H69" s="347">
        <v>-0.34831407606579734</v>
      </c>
      <c r="I69" s="347">
        <v>-0.36495031097433861</v>
      </c>
    </row>
    <row r="70" spans="2:9" ht="12.95" customHeight="1" x14ac:dyDescent="0.2">
      <c r="B70" s="267" t="s">
        <v>2523</v>
      </c>
      <c r="C70" s="342">
        <v>-0.31797436086179987</v>
      </c>
      <c r="D70" s="342">
        <v>0.13125141724175007</v>
      </c>
      <c r="E70" s="342">
        <v>-0.516340931116409</v>
      </c>
      <c r="F70" s="342">
        <v>-8.0756051558216468E-2</v>
      </c>
      <c r="G70" s="342">
        <v>-0.82052170331875596</v>
      </c>
      <c r="H70" s="347">
        <v>-0.24876666180083831</v>
      </c>
      <c r="I70" s="347">
        <v>-0.31398021670652138</v>
      </c>
    </row>
    <row r="71" spans="2:9" ht="12.95" customHeight="1" x14ac:dyDescent="0.2">
      <c r="B71" s="267" t="s">
        <v>2524</v>
      </c>
      <c r="C71" s="342">
        <v>-0.43274467815808076</v>
      </c>
      <c r="D71" s="342">
        <v>0.12959718313691382</v>
      </c>
      <c r="E71" s="342">
        <v>-0.6491368444093506</v>
      </c>
      <c r="F71" s="342">
        <v>-0.19430933276137727</v>
      </c>
      <c r="G71" s="342">
        <v>-0.79403962140398421</v>
      </c>
      <c r="H71" s="347">
        <v>-0.11459336354239044</v>
      </c>
      <c r="I71" s="347">
        <v>-0.35485452469170337</v>
      </c>
    </row>
    <row r="72" spans="2:9" ht="12.95" customHeight="1" x14ac:dyDescent="0.2">
      <c r="B72" s="267" t="s">
        <v>2525</v>
      </c>
      <c r="C72" s="342">
        <v>-0.18429103644264935</v>
      </c>
      <c r="D72" s="342">
        <v>0.36017269067719682</v>
      </c>
      <c r="E72" s="342">
        <v>-0.50450201398696826</v>
      </c>
      <c r="F72" s="342">
        <v>0.11912926171900544</v>
      </c>
      <c r="G72" s="342">
        <v>-0.77020001511478076</v>
      </c>
      <c r="H72" s="347">
        <v>5.1371518642558019E-2</v>
      </c>
      <c r="I72" s="347">
        <v>-0.16348847934990418</v>
      </c>
    </row>
    <row r="73" spans="2:9" ht="12.95" customHeight="1" x14ac:dyDescent="0.2">
      <c r="B73" s="267" t="s">
        <v>2526</v>
      </c>
      <c r="C73" s="342">
        <v>-0.15649587853004374</v>
      </c>
      <c r="D73" s="342">
        <v>0.40046196283903918</v>
      </c>
      <c r="E73" s="342">
        <v>-0.51171738363051544</v>
      </c>
      <c r="F73" s="342">
        <v>0.16125825672303942</v>
      </c>
      <c r="G73" s="342">
        <v>-0.84564166967119458</v>
      </c>
      <c r="H73" s="347">
        <v>0.15038955442771004</v>
      </c>
      <c r="I73" s="347">
        <v>-0.1410091495897729</v>
      </c>
    </row>
    <row r="74" spans="2:9" ht="12.95" customHeight="1" x14ac:dyDescent="0.2">
      <c r="B74" s="267" t="s">
        <v>2527</v>
      </c>
      <c r="C74" s="342">
        <v>0.18760696765166304</v>
      </c>
      <c r="D74" s="342">
        <v>0.46085565082651631</v>
      </c>
      <c r="E74" s="342">
        <v>-0.286830795058648</v>
      </c>
      <c r="F74" s="342">
        <v>0.59040750810735043</v>
      </c>
      <c r="G74" s="342">
        <v>-0.56823633868800905</v>
      </c>
      <c r="H74" s="347">
        <v>0.29829764566322531</v>
      </c>
      <c r="I74" s="347">
        <v>0.11295426929002744</v>
      </c>
    </row>
    <row r="75" spans="2:9" ht="12.95" customHeight="1" x14ac:dyDescent="0.2">
      <c r="B75" s="267" t="s">
        <v>2528</v>
      </c>
      <c r="C75" s="347">
        <v>0.26674488247709499</v>
      </c>
      <c r="D75" s="347">
        <v>0.67910915835656283</v>
      </c>
      <c r="E75" s="347">
        <v>-0.11593537216765332</v>
      </c>
      <c r="F75" s="347">
        <v>0.81549562303281786</v>
      </c>
      <c r="G75" s="347">
        <v>-0.4614299826742449</v>
      </c>
      <c r="H75" s="347">
        <v>0.37842813876316511</v>
      </c>
      <c r="I75" s="347">
        <v>0.25713165978007019</v>
      </c>
    </row>
    <row r="76" spans="2:9" ht="12.95" customHeight="1" x14ac:dyDescent="0.2">
      <c r="B76" s="267" t="s">
        <v>2529</v>
      </c>
      <c r="C76" s="347">
        <v>0.35141832855567012</v>
      </c>
      <c r="D76" s="347">
        <v>0.73162452452692961</v>
      </c>
      <c r="E76" s="347">
        <v>-0.15309258598099718</v>
      </c>
      <c r="F76" s="347">
        <v>0.71273348762160316</v>
      </c>
      <c r="G76" s="347">
        <v>-0.63523970311744893</v>
      </c>
      <c r="H76" s="347">
        <v>0.45709939987391063</v>
      </c>
      <c r="I76" s="347">
        <v>0.24548038561148261</v>
      </c>
    </row>
    <row r="77" spans="2:9" ht="12.95" customHeight="1" x14ac:dyDescent="0.2">
      <c r="B77" s="267" t="s">
        <v>2530</v>
      </c>
      <c r="C77" s="347">
        <v>0.52499451825623755</v>
      </c>
      <c r="D77" s="347">
        <v>0.93185301021485312</v>
      </c>
      <c r="E77" s="347">
        <v>4.2693722405112031E-2</v>
      </c>
      <c r="F77" s="347">
        <v>0.91595285505671153</v>
      </c>
      <c r="G77" s="347">
        <v>-0.98230614242451386</v>
      </c>
      <c r="H77" s="347">
        <v>0.56875557110351116</v>
      </c>
      <c r="I77" s="347">
        <v>0.34795169208840127</v>
      </c>
    </row>
    <row r="78" spans="2:9" ht="12.95" customHeight="1" x14ac:dyDescent="0.2">
      <c r="B78" s="267" t="s">
        <v>2531</v>
      </c>
      <c r="C78" s="347">
        <v>0.79256564040907274</v>
      </c>
      <c r="D78" s="347">
        <v>1.0541014262856054</v>
      </c>
      <c r="E78" s="347">
        <v>0.24483808858770442</v>
      </c>
      <c r="F78" s="347">
        <v>1.1029556110700696</v>
      </c>
      <c r="G78" s="347">
        <v>-0.59818538294229906</v>
      </c>
      <c r="H78" s="347">
        <v>0.65022773803495892</v>
      </c>
      <c r="I78" s="347">
        <v>0.55501056167371376</v>
      </c>
    </row>
    <row r="79" spans="2:9" ht="12.95" customHeight="1" x14ac:dyDescent="0.2">
      <c r="B79" s="267" t="s">
        <v>2532</v>
      </c>
      <c r="C79" s="347">
        <v>0.95216184893247735</v>
      </c>
      <c r="D79" s="347">
        <v>1.2318255903250579</v>
      </c>
      <c r="E79" s="347">
        <v>0.50276698940545528</v>
      </c>
      <c r="F79" s="347">
        <v>1.0782721771509725</v>
      </c>
      <c r="G79" s="347">
        <v>-0.36617173747432841</v>
      </c>
      <c r="H79" s="347">
        <v>0.65968927728720461</v>
      </c>
      <c r="I79" s="347">
        <v>0.69062579701911853</v>
      </c>
    </row>
    <row r="80" spans="2:9" ht="12.95" customHeight="1" x14ac:dyDescent="0.2">
      <c r="B80" s="267" t="s">
        <v>2533</v>
      </c>
      <c r="C80" s="347">
        <v>0.91798129917823257</v>
      </c>
      <c r="D80" s="347">
        <v>1.2833657853258833</v>
      </c>
      <c r="E80" s="347">
        <v>0.51114839285859759</v>
      </c>
      <c r="F80" s="347">
        <v>0.68605714604295365</v>
      </c>
      <c r="G80" s="347">
        <v>-9.2748695230696204E-2</v>
      </c>
      <c r="H80" s="347">
        <v>0.72691539182617737</v>
      </c>
      <c r="I80" s="347">
        <v>0.67759614613212349</v>
      </c>
    </row>
    <row r="81" spans="2:9" ht="12.95" customHeight="1" x14ac:dyDescent="0.2">
      <c r="B81" s="341" t="s">
        <v>2534</v>
      </c>
      <c r="C81" s="343">
        <v>1.0849722863830429</v>
      </c>
      <c r="D81" s="343">
        <v>1.5552548131086379</v>
      </c>
      <c r="E81" s="343">
        <v>0.85164617495668937</v>
      </c>
      <c r="F81" s="343">
        <v>0.95011570458402406</v>
      </c>
      <c r="G81" s="343">
        <v>-0.20056948624650933</v>
      </c>
      <c r="H81" s="343">
        <v>0.78474831080744378</v>
      </c>
      <c r="I81" s="343">
        <v>0.85129148461840509</v>
      </c>
    </row>
    <row r="82" spans="2:9" ht="12.95" customHeight="1" x14ac:dyDescent="0.2">
      <c r="I82" s="348"/>
    </row>
    <row r="83" spans="2:9" ht="12.95" customHeight="1" x14ac:dyDescent="0.2">
      <c r="B83" s="349" t="s">
        <v>2595</v>
      </c>
      <c r="C83" s="275"/>
      <c r="D83" s="275"/>
      <c r="E83" s="275"/>
      <c r="F83" s="275"/>
      <c r="G83" s="275"/>
    </row>
    <row r="84" spans="2:9" ht="12.95" customHeight="1" x14ac:dyDescent="0.2">
      <c r="B84" s="330" t="s">
        <v>2596</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J12" sqref="J12"/>
    </sheetView>
  </sheetViews>
  <sheetFormatPr defaultColWidth="9.140625" defaultRowHeight="11.25" x14ac:dyDescent="0.2"/>
  <cols>
    <col min="1" max="1" width="9.140625" style="330"/>
    <col min="2" max="2" width="11.140625" style="330" customWidth="1"/>
    <col min="3" max="3" width="12.85546875" style="330" customWidth="1"/>
    <col min="4" max="4" width="15" style="330" customWidth="1"/>
    <col min="5" max="5" width="13.42578125" style="330" customWidth="1"/>
    <col min="6" max="6" width="11.85546875" style="330" bestFit="1" customWidth="1"/>
    <col min="7" max="7" width="15.7109375" style="330" customWidth="1"/>
    <col min="8" max="16384" width="9.140625" style="330"/>
  </cols>
  <sheetData>
    <row r="2" spans="2:6" ht="15.75" x14ac:dyDescent="0.25">
      <c r="B2" s="221" t="s">
        <v>2597</v>
      </c>
    </row>
    <row r="3" spans="2:6" ht="12.75" x14ac:dyDescent="0.2">
      <c r="B3" s="331" t="s">
        <v>2598</v>
      </c>
    </row>
    <row r="5" spans="2:6" x14ac:dyDescent="0.2">
      <c r="B5" s="332" t="s">
        <v>2286</v>
      </c>
      <c r="C5" s="320" t="s">
        <v>2502</v>
      </c>
      <c r="D5" s="320" t="s">
        <v>2501</v>
      </c>
      <c r="E5" s="320" t="s">
        <v>2388</v>
      </c>
      <c r="F5" s="320" t="s">
        <v>2599</v>
      </c>
    </row>
    <row r="6" spans="2:6" x14ac:dyDescent="0.2">
      <c r="B6" s="333" t="s">
        <v>2294</v>
      </c>
      <c r="C6" s="334">
        <v>7354</v>
      </c>
      <c r="D6" s="334">
        <v>7071</v>
      </c>
      <c r="E6" s="334">
        <v>5419</v>
      </c>
      <c r="F6" s="334">
        <v>19844</v>
      </c>
    </row>
    <row r="7" spans="2:6" x14ac:dyDescent="0.2">
      <c r="B7" s="267" t="s">
        <v>2295</v>
      </c>
      <c r="C7" s="335">
        <v>10381</v>
      </c>
      <c r="D7" s="335">
        <v>9281</v>
      </c>
      <c r="E7" s="335">
        <v>6878</v>
      </c>
      <c r="F7" s="335">
        <v>26540</v>
      </c>
    </row>
    <row r="8" spans="2:6" x14ac:dyDescent="0.2">
      <c r="B8" s="267" t="s">
        <v>2296</v>
      </c>
      <c r="C8" s="335">
        <v>15190</v>
      </c>
      <c r="D8" s="335">
        <v>11949</v>
      </c>
      <c r="E8" s="335">
        <v>14267</v>
      </c>
      <c r="F8" s="335">
        <v>41406</v>
      </c>
    </row>
    <row r="9" spans="2:6" x14ac:dyDescent="0.2">
      <c r="B9" s="267" t="s">
        <v>2297</v>
      </c>
      <c r="C9" s="335">
        <v>14507</v>
      </c>
      <c r="D9" s="335">
        <v>12323</v>
      </c>
      <c r="E9" s="335">
        <v>15861</v>
      </c>
      <c r="F9" s="335">
        <v>42691</v>
      </c>
    </row>
    <row r="10" spans="2:6" x14ac:dyDescent="0.2">
      <c r="B10" s="267" t="s">
        <v>2298</v>
      </c>
      <c r="C10" s="335">
        <v>15337</v>
      </c>
      <c r="D10" s="335">
        <v>15048</v>
      </c>
      <c r="E10" s="335">
        <v>17148</v>
      </c>
      <c r="F10" s="335">
        <v>47533</v>
      </c>
    </row>
    <row r="11" spans="2:6" x14ac:dyDescent="0.2">
      <c r="B11" s="267" t="s">
        <v>2299</v>
      </c>
      <c r="C11" s="335">
        <v>15949</v>
      </c>
      <c r="D11" s="335">
        <v>16359</v>
      </c>
      <c r="E11" s="335">
        <v>17578</v>
      </c>
      <c r="F11" s="335">
        <v>49886</v>
      </c>
    </row>
    <row r="12" spans="2:6" x14ac:dyDescent="0.2">
      <c r="B12" s="267" t="s">
        <v>10</v>
      </c>
      <c r="C12" s="335">
        <v>13687</v>
      </c>
      <c r="D12" s="335">
        <v>14899</v>
      </c>
      <c r="E12" s="335">
        <v>16549</v>
      </c>
      <c r="F12" s="335">
        <v>45135</v>
      </c>
    </row>
    <row r="13" spans="2:6" x14ac:dyDescent="0.2">
      <c r="B13" s="267" t="s">
        <v>11</v>
      </c>
      <c r="C13" s="335">
        <v>9862</v>
      </c>
      <c r="D13" s="335">
        <v>11382</v>
      </c>
      <c r="E13" s="335">
        <v>11976</v>
      </c>
      <c r="F13" s="335">
        <v>33220</v>
      </c>
    </row>
    <row r="14" spans="2:6" x14ac:dyDescent="0.2">
      <c r="B14" s="267" t="s">
        <v>12</v>
      </c>
      <c r="C14" s="335">
        <v>10030</v>
      </c>
      <c r="D14" s="335">
        <v>10383</v>
      </c>
      <c r="E14" s="335">
        <v>10623</v>
      </c>
      <c r="F14" s="335">
        <v>31036</v>
      </c>
    </row>
    <row r="15" spans="2:6" x14ac:dyDescent="0.2">
      <c r="B15" s="267" t="s">
        <v>13</v>
      </c>
      <c r="C15" s="335">
        <v>10576</v>
      </c>
      <c r="D15" s="335">
        <v>9802</v>
      </c>
      <c r="E15" s="335">
        <v>10671</v>
      </c>
      <c r="F15" s="335">
        <v>31049</v>
      </c>
    </row>
    <row r="16" spans="2:6" x14ac:dyDescent="0.2">
      <c r="B16" s="267" t="s">
        <v>14</v>
      </c>
      <c r="C16" s="335">
        <v>10147</v>
      </c>
      <c r="D16" s="335">
        <v>7600</v>
      </c>
      <c r="E16" s="335">
        <v>9047</v>
      </c>
      <c r="F16" s="335">
        <v>26794</v>
      </c>
    </row>
    <row r="17" spans="1:6" x14ac:dyDescent="0.2">
      <c r="B17" s="267" t="s">
        <v>15</v>
      </c>
      <c r="C17" s="335">
        <v>9914</v>
      </c>
      <c r="D17" s="335">
        <v>6868</v>
      </c>
      <c r="E17" s="335">
        <v>7784</v>
      </c>
      <c r="F17" s="335">
        <v>24566</v>
      </c>
    </row>
    <row r="18" spans="1:6" x14ac:dyDescent="0.2">
      <c r="B18" s="267" t="s">
        <v>16</v>
      </c>
      <c r="C18" s="335">
        <v>10600</v>
      </c>
      <c r="D18" s="335">
        <v>5722</v>
      </c>
      <c r="E18" s="335">
        <v>6961</v>
      </c>
      <c r="F18" s="335">
        <v>23283</v>
      </c>
    </row>
    <row r="19" spans="1:6" x14ac:dyDescent="0.2">
      <c r="B19" s="267" t="s">
        <v>119</v>
      </c>
      <c r="C19" s="335">
        <v>9044</v>
      </c>
      <c r="D19" s="335">
        <v>5018</v>
      </c>
      <c r="E19" s="335">
        <v>6389</v>
      </c>
      <c r="F19" s="335">
        <v>20451</v>
      </c>
    </row>
    <row r="20" spans="1:6" x14ac:dyDescent="0.2">
      <c r="B20" s="267" t="s">
        <v>120</v>
      </c>
      <c r="C20" s="335">
        <v>11065</v>
      </c>
      <c r="D20" s="335">
        <v>7202</v>
      </c>
      <c r="E20" s="335">
        <v>8588</v>
      </c>
      <c r="F20" s="335">
        <v>26855</v>
      </c>
    </row>
    <row r="21" spans="1:6" x14ac:dyDescent="0.2">
      <c r="B21" s="267" t="s">
        <v>121</v>
      </c>
      <c r="C21" s="335">
        <v>13029</v>
      </c>
      <c r="D21" s="335">
        <v>7591</v>
      </c>
      <c r="E21" s="335">
        <v>9158</v>
      </c>
      <c r="F21" s="335">
        <v>29778</v>
      </c>
    </row>
    <row r="22" spans="1:6" x14ac:dyDescent="0.2">
      <c r="B22" s="267" t="s">
        <v>159</v>
      </c>
      <c r="C22" s="335">
        <v>10565</v>
      </c>
      <c r="D22" s="335">
        <v>8469</v>
      </c>
      <c r="E22" s="335">
        <v>10601</v>
      </c>
      <c r="F22" s="335">
        <v>29635</v>
      </c>
    </row>
    <row r="23" spans="1:6" x14ac:dyDescent="0.2">
      <c r="B23" s="267" t="s">
        <v>31</v>
      </c>
      <c r="C23" s="335">
        <v>11776</v>
      </c>
      <c r="D23" s="335">
        <v>10280</v>
      </c>
      <c r="E23" s="335">
        <v>12897</v>
      </c>
      <c r="F23" s="335">
        <v>34953</v>
      </c>
    </row>
    <row r="24" spans="1:6" x14ac:dyDescent="0.2">
      <c r="A24" s="330" t="s">
        <v>2506</v>
      </c>
      <c r="B24" s="336" t="s">
        <v>32</v>
      </c>
      <c r="C24" s="337">
        <v>9652</v>
      </c>
      <c r="D24" s="337">
        <v>9699</v>
      </c>
      <c r="E24" s="337">
        <v>12582</v>
      </c>
      <c r="F24" s="337">
        <v>31933</v>
      </c>
    </row>
    <row r="25" spans="1:6" ht="13.5" customHeight="1" x14ac:dyDescent="0.2"/>
    <row r="26" spans="1:6" x14ac:dyDescent="0.2">
      <c r="B26" s="338" t="s">
        <v>2600</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workbookViewId="0">
      <selection activeCell="B2" sqref="B2"/>
    </sheetView>
  </sheetViews>
  <sheetFormatPr defaultRowHeight="15" x14ac:dyDescent="0.25"/>
  <cols>
    <col min="1" max="1" width="9.140625" style="353"/>
    <col min="2" max="4" width="21.140625" style="353" customWidth="1"/>
    <col min="5" max="16384" width="9.140625" style="353"/>
  </cols>
  <sheetData>
    <row r="1" spans="2:6" s="330" customFormat="1" ht="11.25" x14ac:dyDescent="0.2"/>
    <row r="2" spans="2:6" s="330" customFormat="1" ht="15.75" x14ac:dyDescent="0.25">
      <c r="B2" s="221" t="s">
        <v>2666</v>
      </c>
    </row>
    <row r="3" spans="2:6" s="330" customFormat="1" ht="12.75" x14ac:dyDescent="0.2">
      <c r="B3" s="331"/>
    </row>
    <row r="5" spans="2:6" s="351" customFormat="1" ht="56.25" customHeight="1" x14ac:dyDescent="0.25">
      <c r="B5" s="350" t="s">
        <v>2601</v>
      </c>
      <c r="C5" s="345" t="s">
        <v>2602</v>
      </c>
      <c r="D5" s="345" t="s">
        <v>2603</v>
      </c>
    </row>
    <row r="6" spans="2:6" ht="15" customHeight="1" x14ac:dyDescent="0.25">
      <c r="B6" s="333" t="s">
        <v>121</v>
      </c>
      <c r="C6" s="352">
        <v>2296</v>
      </c>
      <c r="D6" s="352">
        <v>1163868750</v>
      </c>
    </row>
    <row r="7" spans="2:6" x14ac:dyDescent="0.25">
      <c r="B7" s="267" t="s">
        <v>159</v>
      </c>
      <c r="C7" s="354">
        <v>2937</v>
      </c>
      <c r="D7" s="354">
        <v>1470528000</v>
      </c>
    </row>
    <row r="8" spans="2:6" x14ac:dyDescent="0.25">
      <c r="B8" s="267" t="s">
        <v>31</v>
      </c>
      <c r="C8" s="354">
        <v>4140</v>
      </c>
      <c r="D8" s="354">
        <v>2269012500</v>
      </c>
    </row>
    <row r="9" spans="2:6" x14ac:dyDescent="0.25">
      <c r="B9" s="270">
        <v>2020</v>
      </c>
      <c r="C9" s="355">
        <v>8150</v>
      </c>
      <c r="D9" s="355">
        <v>4457652750</v>
      </c>
    </row>
    <row r="10" spans="2:6" x14ac:dyDescent="0.25">
      <c r="B10" s="330"/>
      <c r="C10" s="330"/>
    </row>
    <row r="11" spans="2:6" ht="15" customHeight="1" x14ac:dyDescent="0.25">
      <c r="B11" s="338" t="s">
        <v>2604</v>
      </c>
      <c r="C11" s="356"/>
      <c r="D11" s="356"/>
      <c r="E11" s="356"/>
      <c r="F11" s="356"/>
    </row>
    <row r="12" spans="2:6" x14ac:dyDescent="0.25">
      <c r="B12" s="356"/>
      <c r="C12" s="356"/>
      <c r="D12" s="356"/>
      <c r="E12" s="356"/>
      <c r="F12" s="356"/>
    </row>
    <row r="13" spans="2:6" x14ac:dyDescent="0.25">
      <c r="C13" s="330"/>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8"/>
  <sheetViews>
    <sheetView workbookViewId="0">
      <selection activeCell="J12" sqref="J12"/>
    </sheetView>
  </sheetViews>
  <sheetFormatPr defaultColWidth="9.140625" defaultRowHeight="11.25" x14ac:dyDescent="0.2"/>
  <cols>
    <col min="1" max="1" width="4" style="358" customWidth="1"/>
    <col min="2" max="2" width="7.42578125" style="358" customWidth="1"/>
    <col min="3" max="3" width="7.85546875" style="358" bestFit="1" customWidth="1"/>
    <col min="4" max="4" width="21.7109375" style="358" customWidth="1"/>
    <col min="5" max="5" width="9.140625" style="358"/>
    <col min="6" max="6" width="11.140625" style="358" bestFit="1" customWidth="1"/>
    <col min="7" max="16384" width="9.140625" style="358"/>
  </cols>
  <sheetData>
    <row r="2" spans="2:8" ht="12.95" customHeight="1" x14ac:dyDescent="0.25">
      <c r="B2" s="357" t="s">
        <v>2605</v>
      </c>
    </row>
    <row r="3" spans="2:8" ht="12.95" customHeight="1" x14ac:dyDescent="0.2">
      <c r="B3" s="359"/>
    </row>
    <row r="5" spans="2:8" x14ac:dyDescent="0.2">
      <c r="B5" s="345" t="s">
        <v>2286</v>
      </c>
      <c r="C5" s="345" t="s">
        <v>2606</v>
      </c>
      <c r="D5" s="345" t="s">
        <v>2607</v>
      </c>
    </row>
    <row r="6" spans="2:8" ht="12.95" customHeight="1" x14ac:dyDescent="0.2">
      <c r="B6" s="360" t="s">
        <v>120</v>
      </c>
      <c r="C6" s="358" t="s">
        <v>2608</v>
      </c>
      <c r="D6" s="361">
        <v>816</v>
      </c>
      <c r="F6" s="362"/>
      <c r="G6" s="362"/>
      <c r="H6" s="362"/>
    </row>
    <row r="7" spans="2:8" ht="12.95" customHeight="1" x14ac:dyDescent="0.2">
      <c r="B7" s="363"/>
      <c r="C7" s="358" t="s">
        <v>2609</v>
      </c>
      <c r="D7" s="364">
        <v>1038</v>
      </c>
      <c r="F7" s="362"/>
      <c r="G7" s="362"/>
      <c r="H7" s="362"/>
    </row>
    <row r="8" spans="2:8" ht="12.95" customHeight="1" x14ac:dyDescent="0.2">
      <c r="B8" s="363"/>
      <c r="C8" s="358" t="s">
        <v>2610</v>
      </c>
      <c r="D8" s="364">
        <v>1140</v>
      </c>
      <c r="F8" s="362"/>
      <c r="G8" s="362"/>
      <c r="H8" s="362"/>
    </row>
    <row r="9" spans="2:8" ht="12.95" customHeight="1" x14ac:dyDescent="0.2">
      <c r="B9" s="363"/>
      <c r="C9" s="358" t="s">
        <v>2611</v>
      </c>
      <c r="D9" s="364">
        <v>1364</v>
      </c>
      <c r="F9" s="362"/>
      <c r="G9" s="362"/>
      <c r="H9" s="362"/>
    </row>
    <row r="10" spans="2:8" ht="12.95" customHeight="1" x14ac:dyDescent="0.2">
      <c r="B10" s="363"/>
      <c r="C10" s="358" t="s">
        <v>2612</v>
      </c>
      <c r="D10" s="364">
        <v>1519</v>
      </c>
      <c r="F10" s="362"/>
      <c r="G10" s="362"/>
      <c r="H10" s="362"/>
    </row>
    <row r="11" spans="2:8" ht="12.95" customHeight="1" x14ac:dyDescent="0.2">
      <c r="B11" s="363"/>
      <c r="C11" s="358" t="s">
        <v>2613</v>
      </c>
      <c r="D11" s="364">
        <v>1286</v>
      </c>
      <c r="F11" s="362"/>
      <c r="G11" s="362"/>
      <c r="H11" s="362"/>
    </row>
    <row r="12" spans="2:8" ht="12.95" customHeight="1" x14ac:dyDescent="0.2">
      <c r="B12" s="363"/>
      <c r="C12" s="358" t="s">
        <v>2614</v>
      </c>
      <c r="D12" s="364">
        <v>1300</v>
      </c>
      <c r="F12" s="362"/>
      <c r="G12" s="362"/>
      <c r="H12" s="362"/>
    </row>
    <row r="13" spans="2:8" ht="12.95" customHeight="1" x14ac:dyDescent="0.2">
      <c r="B13" s="363"/>
      <c r="C13" s="358" t="s">
        <v>2615</v>
      </c>
      <c r="D13" s="364">
        <v>1191</v>
      </c>
      <c r="F13" s="362"/>
      <c r="G13" s="362"/>
      <c r="H13" s="362"/>
    </row>
    <row r="14" spans="2:8" ht="12.95" customHeight="1" x14ac:dyDescent="0.2">
      <c r="B14" s="363"/>
      <c r="C14" s="358" t="s">
        <v>2616</v>
      </c>
      <c r="D14" s="364">
        <v>1328</v>
      </c>
      <c r="F14" s="362"/>
      <c r="G14" s="362"/>
      <c r="H14" s="362"/>
    </row>
    <row r="15" spans="2:8" ht="12.95" customHeight="1" x14ac:dyDescent="0.2">
      <c r="B15" s="363"/>
      <c r="C15" s="358" t="s">
        <v>2617</v>
      </c>
      <c r="D15" s="364">
        <v>1563</v>
      </c>
      <c r="F15" s="362"/>
      <c r="G15" s="362"/>
      <c r="H15" s="362"/>
    </row>
    <row r="16" spans="2:8" ht="12.95" customHeight="1" x14ac:dyDescent="0.2">
      <c r="B16" s="363"/>
      <c r="C16" s="358" t="s">
        <v>2618</v>
      </c>
      <c r="D16" s="364">
        <v>1372</v>
      </c>
      <c r="F16" s="362"/>
      <c r="G16" s="362"/>
      <c r="H16" s="362"/>
    </row>
    <row r="17" spans="1:8" ht="12.95" customHeight="1" x14ac:dyDescent="0.2">
      <c r="A17" s="363"/>
      <c r="B17" s="365"/>
      <c r="C17" s="366" t="s">
        <v>2619</v>
      </c>
      <c r="D17" s="364">
        <v>1612</v>
      </c>
      <c r="F17" s="362"/>
      <c r="G17" s="362"/>
      <c r="H17" s="362"/>
    </row>
    <row r="18" spans="1:8" ht="12.95" customHeight="1" x14ac:dyDescent="0.2">
      <c r="A18" s="363"/>
      <c r="B18" s="367" t="s">
        <v>121</v>
      </c>
      <c r="C18" s="368" t="s">
        <v>2608</v>
      </c>
      <c r="D18" s="369">
        <v>1079</v>
      </c>
      <c r="F18" s="362"/>
      <c r="G18" s="362"/>
      <c r="H18" s="362"/>
    </row>
    <row r="19" spans="1:8" ht="12.95" customHeight="1" x14ac:dyDescent="0.2">
      <c r="A19" s="363"/>
      <c r="B19" s="363"/>
      <c r="C19" s="358" t="s">
        <v>2609</v>
      </c>
      <c r="D19" s="364">
        <v>1183</v>
      </c>
      <c r="F19" s="362"/>
      <c r="G19" s="362"/>
      <c r="H19" s="362"/>
    </row>
    <row r="20" spans="1:8" ht="12.95" customHeight="1" x14ac:dyDescent="0.2">
      <c r="A20" s="363"/>
      <c r="B20" s="363"/>
      <c r="C20" s="358" t="s">
        <v>2610</v>
      </c>
      <c r="D20" s="364">
        <v>1577</v>
      </c>
      <c r="F20" s="362"/>
      <c r="G20" s="362"/>
      <c r="H20" s="362"/>
    </row>
    <row r="21" spans="1:8" ht="12.95" customHeight="1" x14ac:dyDescent="0.2">
      <c r="A21" s="363"/>
      <c r="B21" s="363"/>
      <c r="C21" s="358" t="s">
        <v>2611</v>
      </c>
      <c r="D21" s="364">
        <v>1417</v>
      </c>
      <c r="F21" s="362"/>
      <c r="G21" s="362"/>
      <c r="H21" s="362"/>
    </row>
    <row r="22" spans="1:8" ht="12.95" customHeight="1" x14ac:dyDescent="0.2">
      <c r="A22" s="363"/>
      <c r="B22" s="363"/>
      <c r="C22" s="358" t="s">
        <v>2612</v>
      </c>
      <c r="D22" s="364">
        <v>1553</v>
      </c>
      <c r="F22" s="362"/>
      <c r="G22" s="362"/>
      <c r="H22" s="362"/>
    </row>
    <row r="23" spans="1:8" ht="12.95" customHeight="1" x14ac:dyDescent="0.2">
      <c r="A23" s="363"/>
      <c r="B23" s="363"/>
      <c r="C23" s="358" t="s">
        <v>2613</v>
      </c>
      <c r="D23" s="364">
        <v>1389</v>
      </c>
      <c r="F23" s="362"/>
      <c r="G23" s="362"/>
      <c r="H23" s="362"/>
    </row>
    <row r="24" spans="1:8" ht="12.95" customHeight="1" x14ac:dyDescent="0.2">
      <c r="A24" s="363"/>
      <c r="B24" s="363"/>
      <c r="C24" s="358" t="s">
        <v>2614</v>
      </c>
      <c r="D24" s="364">
        <v>1458</v>
      </c>
      <c r="F24" s="362"/>
      <c r="G24" s="362"/>
      <c r="H24" s="362"/>
    </row>
    <row r="25" spans="1:8" ht="12.95" customHeight="1" x14ac:dyDescent="0.2">
      <c r="A25" s="363"/>
      <c r="B25" s="363"/>
      <c r="C25" s="358" t="s">
        <v>2615</v>
      </c>
      <c r="D25" s="364">
        <v>1372</v>
      </c>
      <c r="F25" s="362"/>
      <c r="G25" s="362"/>
      <c r="H25" s="362"/>
    </row>
    <row r="26" spans="1:8" ht="12.95" customHeight="1" x14ac:dyDescent="0.2">
      <c r="A26" s="363"/>
      <c r="B26" s="363"/>
      <c r="C26" s="358" t="s">
        <v>2616</v>
      </c>
      <c r="D26" s="364">
        <v>1681</v>
      </c>
      <c r="F26" s="362"/>
      <c r="G26" s="362"/>
      <c r="H26" s="362"/>
    </row>
    <row r="27" spans="1:8" ht="12.95" customHeight="1" x14ac:dyDescent="0.2">
      <c r="A27" s="363"/>
      <c r="B27" s="363"/>
      <c r="C27" s="358" t="s">
        <v>2617</v>
      </c>
      <c r="D27" s="364">
        <v>1910</v>
      </c>
      <c r="F27" s="362"/>
      <c r="G27" s="362"/>
      <c r="H27" s="362"/>
    </row>
    <row r="28" spans="1:8" ht="12.95" customHeight="1" x14ac:dyDescent="0.2">
      <c r="A28" s="363"/>
      <c r="B28" s="363"/>
      <c r="C28" s="358" t="s">
        <v>2618</v>
      </c>
      <c r="D28" s="364">
        <v>1269</v>
      </c>
      <c r="F28" s="362"/>
      <c r="G28" s="362"/>
      <c r="H28" s="362"/>
    </row>
    <row r="29" spans="1:8" ht="12.95" customHeight="1" x14ac:dyDescent="0.2">
      <c r="A29" s="363"/>
      <c r="B29" s="370"/>
      <c r="C29" s="371" t="s">
        <v>2619</v>
      </c>
      <c r="D29" s="372">
        <v>882</v>
      </c>
      <c r="F29" s="362"/>
      <c r="G29" s="362"/>
      <c r="H29" s="362"/>
    </row>
    <row r="30" spans="1:8" ht="12.95" customHeight="1" x14ac:dyDescent="0.2">
      <c r="B30" s="367" t="s">
        <v>159</v>
      </c>
      <c r="C30" s="368" t="s">
        <v>2608</v>
      </c>
      <c r="D30" s="369">
        <v>1211</v>
      </c>
      <c r="F30" s="362"/>
      <c r="G30" s="362"/>
      <c r="H30" s="362"/>
    </row>
    <row r="31" spans="1:8" ht="12.95" customHeight="1" x14ac:dyDescent="0.2">
      <c r="B31" s="363"/>
      <c r="C31" s="358" t="s">
        <v>2609</v>
      </c>
      <c r="D31" s="364">
        <v>1293</v>
      </c>
      <c r="F31" s="362"/>
      <c r="G31" s="362"/>
      <c r="H31" s="362"/>
    </row>
    <row r="32" spans="1:8" ht="12.95" customHeight="1" x14ac:dyDescent="0.2">
      <c r="B32" s="363"/>
      <c r="C32" s="358" t="s">
        <v>2610</v>
      </c>
      <c r="D32" s="364">
        <v>1365</v>
      </c>
      <c r="F32" s="362"/>
      <c r="G32" s="362"/>
      <c r="H32" s="362"/>
    </row>
    <row r="33" spans="2:8" ht="12.95" customHeight="1" x14ac:dyDescent="0.2">
      <c r="B33" s="363"/>
      <c r="C33" s="358" t="s">
        <v>2611</v>
      </c>
      <c r="D33" s="364">
        <v>1375</v>
      </c>
      <c r="F33" s="362"/>
      <c r="G33" s="362"/>
      <c r="H33" s="362"/>
    </row>
    <row r="34" spans="2:8" ht="12.95" customHeight="1" x14ac:dyDescent="0.2">
      <c r="B34" s="363"/>
      <c r="C34" s="358" t="s">
        <v>2612</v>
      </c>
      <c r="D34" s="364">
        <v>1472</v>
      </c>
    </row>
    <row r="35" spans="2:8" ht="12.95" customHeight="1" x14ac:dyDescent="0.2">
      <c r="B35" s="363"/>
      <c r="C35" s="358" t="s">
        <v>2613</v>
      </c>
      <c r="D35" s="364">
        <v>1117</v>
      </c>
    </row>
    <row r="36" spans="2:8" ht="12.95" customHeight="1" x14ac:dyDescent="0.2">
      <c r="B36" s="363"/>
      <c r="C36" s="358" t="s">
        <v>2614</v>
      </c>
      <c r="D36" s="364">
        <v>1393</v>
      </c>
    </row>
    <row r="37" spans="2:8" ht="12.95" customHeight="1" x14ac:dyDescent="0.2">
      <c r="B37" s="363"/>
      <c r="C37" s="358" t="s">
        <v>2615</v>
      </c>
      <c r="D37" s="364">
        <v>1207</v>
      </c>
    </row>
    <row r="38" spans="2:8" ht="12.95" customHeight="1" x14ac:dyDescent="0.2">
      <c r="B38" s="363"/>
      <c r="C38" s="358" t="s">
        <v>2616</v>
      </c>
      <c r="D38" s="364">
        <v>1305</v>
      </c>
    </row>
    <row r="39" spans="2:8" ht="12.95" customHeight="1" x14ac:dyDescent="0.2">
      <c r="B39" s="363"/>
      <c r="C39" s="358" t="s">
        <v>2617</v>
      </c>
      <c r="D39" s="364">
        <v>2108</v>
      </c>
    </row>
    <row r="40" spans="2:8" ht="12.95" customHeight="1" x14ac:dyDescent="0.2">
      <c r="B40" s="363"/>
      <c r="C40" s="358" t="s">
        <v>2618</v>
      </c>
      <c r="D40" s="364">
        <v>1747</v>
      </c>
    </row>
    <row r="41" spans="2:8" ht="12.95" customHeight="1" x14ac:dyDescent="0.2">
      <c r="B41" s="363"/>
      <c r="C41" s="371" t="s">
        <v>2619</v>
      </c>
      <c r="D41" s="364">
        <v>876</v>
      </c>
    </row>
    <row r="42" spans="2:8" ht="12.95" customHeight="1" x14ac:dyDescent="0.2">
      <c r="B42" s="367" t="s">
        <v>31</v>
      </c>
      <c r="C42" s="368" t="s">
        <v>2608</v>
      </c>
      <c r="D42" s="369">
        <v>1612</v>
      </c>
    </row>
    <row r="43" spans="2:8" ht="12.95" customHeight="1" x14ac:dyDescent="0.2">
      <c r="C43" s="358" t="s">
        <v>2609</v>
      </c>
      <c r="D43" s="361">
        <v>1361</v>
      </c>
    </row>
    <row r="44" spans="2:8" ht="12.95" customHeight="1" x14ac:dyDescent="0.2">
      <c r="B44" s="360"/>
      <c r="C44" s="358" t="s">
        <v>2610</v>
      </c>
      <c r="D44" s="361">
        <v>1428</v>
      </c>
    </row>
    <row r="45" spans="2:8" ht="12.95" customHeight="1" x14ac:dyDescent="0.2">
      <c r="B45" s="360"/>
      <c r="C45" s="358" t="s">
        <v>2611</v>
      </c>
      <c r="D45" s="361">
        <v>1608</v>
      </c>
    </row>
    <row r="46" spans="2:8" ht="12.95" customHeight="1" x14ac:dyDescent="0.2">
      <c r="B46" s="360"/>
      <c r="C46" s="358" t="s">
        <v>2612</v>
      </c>
      <c r="D46" s="361">
        <v>1542</v>
      </c>
    </row>
    <row r="47" spans="2:8" ht="12.95" customHeight="1" x14ac:dyDescent="0.2">
      <c r="B47" s="360"/>
      <c r="C47" s="358" t="s">
        <v>2613</v>
      </c>
      <c r="D47" s="361">
        <v>1131</v>
      </c>
    </row>
    <row r="48" spans="2:8" ht="12.95" customHeight="1" x14ac:dyDescent="0.2">
      <c r="B48" s="360"/>
      <c r="C48" s="358" t="s">
        <v>2614</v>
      </c>
      <c r="D48" s="361">
        <v>1566</v>
      </c>
    </row>
    <row r="49" spans="2:4" ht="12.95" customHeight="1" x14ac:dyDescent="0.2">
      <c r="B49" s="360"/>
      <c r="C49" s="358" t="s">
        <v>2615</v>
      </c>
      <c r="D49" s="361">
        <v>1224</v>
      </c>
    </row>
    <row r="50" spans="2:4" ht="12.95" customHeight="1" x14ac:dyDescent="0.2">
      <c r="B50" s="360"/>
      <c r="C50" s="358" t="s">
        <v>2616</v>
      </c>
      <c r="D50" s="361">
        <v>1434</v>
      </c>
    </row>
    <row r="51" spans="2:4" ht="12.95" customHeight="1" x14ac:dyDescent="0.2">
      <c r="B51" s="360"/>
      <c r="C51" s="358" t="s">
        <v>2617</v>
      </c>
      <c r="D51" s="361">
        <v>2254</v>
      </c>
    </row>
    <row r="52" spans="2:4" ht="12.95" customHeight="1" x14ac:dyDescent="0.2">
      <c r="B52" s="360"/>
      <c r="C52" s="358" t="s">
        <v>2618</v>
      </c>
      <c r="D52" s="361">
        <v>1879</v>
      </c>
    </row>
    <row r="53" spans="2:4" ht="12.95" customHeight="1" x14ac:dyDescent="0.2">
      <c r="B53" s="373"/>
      <c r="C53" s="374" t="s">
        <v>2619</v>
      </c>
      <c r="D53" s="375">
        <v>1246</v>
      </c>
    </row>
    <row r="54" spans="2:4" ht="12.95" customHeight="1" x14ac:dyDescent="0.2">
      <c r="B54" s="367" t="s">
        <v>32</v>
      </c>
      <c r="C54" s="368" t="s">
        <v>2608</v>
      </c>
      <c r="D54" s="369">
        <v>1281</v>
      </c>
    </row>
    <row r="55" spans="2:4" ht="12.95" customHeight="1" x14ac:dyDescent="0.2">
      <c r="B55" s="360"/>
      <c r="C55" s="358" t="s">
        <v>2609</v>
      </c>
      <c r="D55" s="361">
        <v>1258</v>
      </c>
    </row>
    <row r="56" spans="2:4" ht="12.95" customHeight="1" x14ac:dyDescent="0.2">
      <c r="B56" s="360"/>
      <c r="C56" s="358" t="s">
        <v>2610</v>
      </c>
      <c r="D56" s="361">
        <v>993</v>
      </c>
    </row>
    <row r="57" spans="2:4" ht="13.5" customHeight="1" x14ac:dyDescent="0.2">
      <c r="B57" s="360"/>
      <c r="C57" s="358" t="s">
        <v>2611</v>
      </c>
      <c r="D57" s="361">
        <v>683</v>
      </c>
    </row>
    <row r="58" spans="2:4" ht="12.95" customHeight="1" x14ac:dyDescent="0.2">
      <c r="B58" s="360"/>
      <c r="C58" s="358" t="s">
        <v>2612</v>
      </c>
      <c r="D58" s="361">
        <v>1319</v>
      </c>
    </row>
    <row r="59" spans="2:4" x14ac:dyDescent="0.2">
      <c r="B59" s="360"/>
      <c r="C59" s="358" t="s">
        <v>2613</v>
      </c>
      <c r="D59" s="361">
        <v>1600</v>
      </c>
    </row>
    <row r="60" spans="2:4" x14ac:dyDescent="0.2">
      <c r="B60" s="360"/>
      <c r="C60" s="358" t="s">
        <v>2614</v>
      </c>
      <c r="D60" s="361">
        <v>1672</v>
      </c>
    </row>
    <row r="61" spans="2:4" x14ac:dyDescent="0.2">
      <c r="B61" s="360"/>
      <c r="C61" s="358" t="s">
        <v>2615</v>
      </c>
      <c r="D61" s="361">
        <v>1173</v>
      </c>
    </row>
    <row r="62" spans="2:4" x14ac:dyDescent="0.2">
      <c r="B62" s="360"/>
      <c r="C62" s="358" t="s">
        <v>2616</v>
      </c>
      <c r="D62" s="361">
        <v>1287</v>
      </c>
    </row>
    <row r="63" spans="2:4" x14ac:dyDescent="0.2">
      <c r="B63" s="360"/>
      <c r="C63" s="358" t="s">
        <v>2617</v>
      </c>
      <c r="D63" s="361">
        <v>1678</v>
      </c>
    </row>
    <row r="64" spans="2:4" x14ac:dyDescent="0.2">
      <c r="B64" s="360"/>
      <c r="C64" s="358" t="s">
        <v>2618</v>
      </c>
      <c r="D64" s="361">
        <v>1679</v>
      </c>
    </row>
    <row r="65" spans="2:4" x14ac:dyDescent="0.2">
      <c r="B65" s="370"/>
      <c r="C65" s="371" t="s">
        <v>2619</v>
      </c>
      <c r="D65" s="372">
        <v>1627</v>
      </c>
    </row>
    <row r="66" spans="2:4" x14ac:dyDescent="0.2">
      <c r="B66" s="376"/>
      <c r="D66" s="361"/>
    </row>
    <row r="67" spans="2:4" x14ac:dyDescent="0.2">
      <c r="B67" s="377" t="s">
        <v>2620</v>
      </c>
      <c r="D67" s="361"/>
    </row>
    <row r="68" spans="2:4" x14ac:dyDescent="0.2">
      <c r="D68" s="361"/>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J12" sqref="J12"/>
    </sheetView>
  </sheetViews>
  <sheetFormatPr defaultColWidth="9.140625" defaultRowHeight="11.25" x14ac:dyDescent="0.2"/>
  <cols>
    <col min="1" max="1" width="9.140625" style="330"/>
    <col min="2" max="2" width="11.140625" style="330" customWidth="1"/>
    <col min="3" max="3" width="16.7109375" style="330" bestFit="1" customWidth="1"/>
    <col min="4" max="5" width="16.140625" style="330" bestFit="1" customWidth="1"/>
    <col min="6" max="16384" width="9.140625" style="330"/>
  </cols>
  <sheetData>
    <row r="1" spans="1:5" ht="12.95" customHeight="1" x14ac:dyDescent="0.2">
      <c r="A1" s="60"/>
      <c r="B1" s="229"/>
      <c r="C1" s="229"/>
      <c r="D1" s="229"/>
      <c r="E1" s="229"/>
    </row>
    <row r="2" spans="1:5" ht="12.95" customHeight="1" x14ac:dyDescent="0.25">
      <c r="A2" s="59"/>
      <c r="B2" s="221" t="s">
        <v>2621</v>
      </c>
      <c r="C2" s="222"/>
      <c r="D2" s="222"/>
      <c r="E2" s="222"/>
    </row>
    <row r="3" spans="1:5" ht="12.95" customHeight="1" x14ac:dyDescent="0.2">
      <c r="A3" s="59"/>
      <c r="B3" s="331" t="s">
        <v>2622</v>
      </c>
      <c r="C3" s="222"/>
      <c r="D3" s="222"/>
      <c r="E3" s="222"/>
    </row>
    <row r="4" spans="1:5" ht="12.95" customHeight="1" x14ac:dyDescent="0.25">
      <c r="A4" s="59"/>
      <c r="B4" s="221"/>
      <c r="C4" s="222"/>
      <c r="D4" s="222"/>
      <c r="E4" s="222"/>
    </row>
    <row r="5" spans="1:5" ht="45" x14ac:dyDescent="0.2">
      <c r="A5" s="60"/>
      <c r="B5" s="320"/>
      <c r="C5" s="345" t="s">
        <v>2623</v>
      </c>
      <c r="D5" s="345" t="s">
        <v>2624</v>
      </c>
      <c r="E5" s="345" t="s">
        <v>2625</v>
      </c>
    </row>
    <row r="6" spans="1:5" ht="12.95" customHeight="1" x14ac:dyDescent="0.2">
      <c r="A6" s="60"/>
      <c r="B6" s="346" t="s">
        <v>2563</v>
      </c>
      <c r="C6" s="342">
        <v>109.35258979360208</v>
      </c>
      <c r="D6" s="342">
        <v>136.41668722067777</v>
      </c>
      <c r="E6" s="342"/>
    </row>
    <row r="7" spans="1:5" ht="12.95" customHeight="1" x14ac:dyDescent="0.2">
      <c r="A7" s="60"/>
      <c r="B7" s="346" t="s">
        <v>2564</v>
      </c>
      <c r="C7" s="342">
        <v>112.65520364556214</v>
      </c>
      <c r="D7" s="342">
        <v>135.30246191716816</v>
      </c>
      <c r="E7" s="342"/>
    </row>
    <row r="8" spans="1:5" ht="12.95" customHeight="1" x14ac:dyDescent="0.2">
      <c r="A8" s="60"/>
      <c r="B8" s="346" t="s">
        <v>2565</v>
      </c>
      <c r="C8" s="342">
        <v>118.89683813050975</v>
      </c>
      <c r="D8" s="342">
        <v>134.34142986797124</v>
      </c>
      <c r="E8" s="342"/>
    </row>
    <row r="9" spans="1:5" ht="12.95" customHeight="1" x14ac:dyDescent="0.2">
      <c r="A9" s="60"/>
      <c r="B9" s="346" t="s">
        <v>2566</v>
      </c>
      <c r="C9" s="342">
        <v>113.56704040139849</v>
      </c>
      <c r="D9" s="342">
        <v>135.51651543842127</v>
      </c>
      <c r="E9" s="342"/>
    </row>
    <row r="10" spans="1:5" ht="12.95" customHeight="1" x14ac:dyDescent="0.2">
      <c r="A10" s="60"/>
      <c r="B10" s="346" t="s">
        <v>2567</v>
      </c>
      <c r="C10" s="342">
        <v>108.15582235791194</v>
      </c>
      <c r="D10" s="342">
        <v>133.02301552359052</v>
      </c>
      <c r="E10" s="342"/>
    </row>
    <row r="11" spans="1:5" ht="12.95" customHeight="1" x14ac:dyDescent="0.2">
      <c r="A11" s="60"/>
      <c r="B11" s="346" t="s">
        <v>2568</v>
      </c>
      <c r="C11" s="342">
        <v>101.73049894620927</v>
      </c>
      <c r="D11" s="342">
        <v>129.15240529048862</v>
      </c>
      <c r="E11" s="342"/>
    </row>
    <row r="12" spans="1:5" ht="12.95" customHeight="1" x14ac:dyDescent="0.2">
      <c r="A12" s="60"/>
      <c r="B12" s="346" t="s">
        <v>2569</v>
      </c>
      <c r="C12" s="342">
        <v>97.785966262940676</v>
      </c>
      <c r="D12" s="342">
        <v>127.20007071466921</v>
      </c>
      <c r="E12" s="342"/>
    </row>
    <row r="13" spans="1:5" ht="12.95" customHeight="1" x14ac:dyDescent="0.2">
      <c r="A13" s="60"/>
      <c r="B13" s="346" t="s">
        <v>2570</v>
      </c>
      <c r="C13" s="342">
        <v>109.83882355442309</v>
      </c>
      <c r="D13" s="342">
        <v>126.52550250967825</v>
      </c>
      <c r="E13" s="342"/>
    </row>
    <row r="14" spans="1:5" ht="12.95" customHeight="1" x14ac:dyDescent="0.2">
      <c r="A14" s="60"/>
      <c r="B14" s="346" t="s">
        <v>2571</v>
      </c>
      <c r="C14" s="342">
        <v>106.31351624657259</v>
      </c>
      <c r="D14" s="342">
        <v>127.83371013973289</v>
      </c>
      <c r="E14" s="342"/>
    </row>
    <row r="15" spans="1:5" ht="12.95" customHeight="1" x14ac:dyDescent="0.2">
      <c r="A15" s="60"/>
      <c r="B15" s="346" t="s">
        <v>2572</v>
      </c>
      <c r="C15" s="342">
        <v>104.11203996789223</v>
      </c>
      <c r="D15" s="342">
        <v>120.27199195788984</v>
      </c>
      <c r="E15" s="342"/>
    </row>
    <row r="16" spans="1:5" ht="12.95" customHeight="1" x14ac:dyDescent="0.2">
      <c r="A16" s="60"/>
      <c r="B16" s="346" t="s">
        <v>2573</v>
      </c>
      <c r="C16" s="342">
        <v>111.57191789213705</v>
      </c>
      <c r="D16" s="342">
        <v>118.95623177153669</v>
      </c>
      <c r="E16" s="342"/>
    </row>
    <row r="17" spans="1:5" ht="12.95" customHeight="1" x14ac:dyDescent="0.2">
      <c r="A17" s="60"/>
      <c r="B17" s="346" t="s">
        <v>2574</v>
      </c>
      <c r="C17" s="342">
        <v>108.94139099655342</v>
      </c>
      <c r="D17" s="342">
        <v>126.39524371706629</v>
      </c>
      <c r="E17" s="342"/>
    </row>
    <row r="18" spans="1:5" ht="12.95" customHeight="1" x14ac:dyDescent="0.2">
      <c r="B18" s="346" t="s">
        <v>2575</v>
      </c>
      <c r="C18" s="342">
        <v>107.65564693005018</v>
      </c>
      <c r="D18" s="342">
        <v>120.88593103682561</v>
      </c>
      <c r="E18" s="342">
        <v>114.24038698231212</v>
      </c>
    </row>
    <row r="19" spans="1:5" ht="12.95" customHeight="1" x14ac:dyDescent="0.2">
      <c r="B19" s="346" t="s">
        <v>2576</v>
      </c>
      <c r="C19" s="342">
        <v>108.53588909841989</v>
      </c>
      <c r="D19" s="342">
        <v>118.49038696731515</v>
      </c>
      <c r="E19" s="342">
        <v>111.71872818257751</v>
      </c>
    </row>
    <row r="20" spans="1:5" ht="12.95" customHeight="1" x14ac:dyDescent="0.2">
      <c r="B20" s="346" t="s">
        <v>2577</v>
      </c>
      <c r="C20" s="342">
        <v>103.9084811988275</v>
      </c>
      <c r="D20" s="342">
        <v>117.00033236730303</v>
      </c>
      <c r="E20" s="342">
        <v>110.25485610778145</v>
      </c>
    </row>
    <row r="21" spans="1:5" ht="12.95" customHeight="1" x14ac:dyDescent="0.2">
      <c r="B21" s="346" t="s">
        <v>2578</v>
      </c>
      <c r="C21" s="342">
        <v>106.08651015017966</v>
      </c>
      <c r="D21" s="342">
        <v>119.87940701520058</v>
      </c>
      <c r="E21" s="342">
        <v>110.09340569828075</v>
      </c>
    </row>
    <row r="22" spans="1:5" ht="12.95" customHeight="1" x14ac:dyDescent="0.2">
      <c r="B22" s="346" t="s">
        <v>2579</v>
      </c>
      <c r="C22" s="342">
        <v>97.151376938357799</v>
      </c>
      <c r="D22" s="342">
        <v>117.39980251123974</v>
      </c>
      <c r="E22" s="342">
        <v>109.42992780063818</v>
      </c>
    </row>
    <row r="23" spans="1:5" ht="12.95" customHeight="1" x14ac:dyDescent="0.2">
      <c r="B23" s="346" t="s">
        <v>2580</v>
      </c>
      <c r="C23" s="342">
        <v>105.26622374655945</v>
      </c>
      <c r="D23" s="342">
        <v>116.23501239143896</v>
      </c>
      <c r="E23" s="342">
        <v>112.09921106307445</v>
      </c>
    </row>
    <row r="24" spans="1:5" ht="12.95" customHeight="1" x14ac:dyDescent="0.2">
      <c r="B24" s="346" t="s">
        <v>2581</v>
      </c>
      <c r="C24" s="342">
        <v>109.77271366070889</v>
      </c>
      <c r="D24" s="342">
        <v>116.47949076593301</v>
      </c>
      <c r="E24" s="342">
        <v>111.944171156043</v>
      </c>
    </row>
    <row r="25" spans="1:5" ht="12.95" customHeight="1" x14ac:dyDescent="0.2">
      <c r="B25" s="346" t="s">
        <v>2582</v>
      </c>
      <c r="C25" s="342">
        <v>109.68612026522067</v>
      </c>
      <c r="D25" s="342">
        <v>120.70142310027609</v>
      </c>
      <c r="E25" s="342">
        <v>112.28925777914809</v>
      </c>
    </row>
    <row r="26" spans="1:5" ht="12.95" customHeight="1" x14ac:dyDescent="0.2">
      <c r="B26" s="346" t="s">
        <v>2583</v>
      </c>
      <c r="C26" s="342">
        <v>105.55405823846328</v>
      </c>
      <c r="D26" s="342">
        <v>119.27773490633187</v>
      </c>
      <c r="E26" s="342">
        <v>112.37116122336346</v>
      </c>
    </row>
    <row r="27" spans="1:5" ht="12.95" customHeight="1" x14ac:dyDescent="0.2">
      <c r="B27" s="267" t="s">
        <v>2584</v>
      </c>
      <c r="C27" s="342">
        <v>106.65974539124264</v>
      </c>
      <c r="D27" s="342">
        <v>115.79864584666078</v>
      </c>
      <c r="E27" s="342">
        <v>109.93311192780394</v>
      </c>
    </row>
    <row r="28" spans="1:5" ht="12.95" customHeight="1" x14ac:dyDescent="0.2">
      <c r="B28" s="267" t="s">
        <v>2585</v>
      </c>
      <c r="C28" s="342">
        <v>107.16064930533646</v>
      </c>
      <c r="D28" s="342">
        <v>114.42204046008931</v>
      </c>
      <c r="E28" s="342">
        <v>108.90831057483297</v>
      </c>
    </row>
    <row r="29" spans="1:5" ht="12.95" customHeight="1" x14ac:dyDescent="0.2">
      <c r="B29" s="267" t="s">
        <v>2586</v>
      </c>
      <c r="C29" s="342">
        <v>105.82284791052143</v>
      </c>
      <c r="D29" s="342">
        <v>110.50493526970872</v>
      </c>
      <c r="E29" s="342">
        <v>105.11951166685985</v>
      </c>
    </row>
    <row r="30" spans="1:5" ht="12.95" customHeight="1" x14ac:dyDescent="0.2">
      <c r="B30" s="267" t="s">
        <v>2587</v>
      </c>
      <c r="C30" s="342">
        <v>106.02170898669831</v>
      </c>
      <c r="D30" s="342">
        <v>109.40453813171227</v>
      </c>
      <c r="E30" s="342">
        <v>104.13435267830926</v>
      </c>
    </row>
    <row r="31" spans="1:5" ht="12.95" customHeight="1" x14ac:dyDescent="0.2">
      <c r="B31" s="267" t="s">
        <v>2588</v>
      </c>
      <c r="C31" s="342">
        <v>110.36873392271301</v>
      </c>
      <c r="D31" s="342">
        <v>107.87080681789438</v>
      </c>
      <c r="E31" s="342">
        <v>103.90251400586799</v>
      </c>
    </row>
    <row r="32" spans="1:5" ht="12.95" customHeight="1" x14ac:dyDescent="0.2">
      <c r="B32" s="267" t="s">
        <v>2589</v>
      </c>
      <c r="C32" s="342">
        <v>108.66413905605347</v>
      </c>
      <c r="D32" s="342">
        <v>107.79123405648893</v>
      </c>
      <c r="E32" s="342">
        <v>104.37835371895814</v>
      </c>
    </row>
    <row r="33" spans="2:5" ht="12.95" customHeight="1" x14ac:dyDescent="0.2">
      <c r="B33" s="267" t="s">
        <v>2590</v>
      </c>
      <c r="C33" s="342">
        <v>108.17282251182954</v>
      </c>
      <c r="D33" s="342">
        <v>108.21288713140645</v>
      </c>
      <c r="E33" s="342">
        <v>103.25124531386921</v>
      </c>
    </row>
    <row r="34" spans="2:5" ht="12.95" customHeight="1" x14ac:dyDescent="0.2">
      <c r="B34" s="267" t="s">
        <v>2591</v>
      </c>
      <c r="C34" s="342">
        <v>110.09579344339808</v>
      </c>
      <c r="D34" s="342">
        <v>107.4435577302786</v>
      </c>
      <c r="E34" s="342">
        <v>102.22426447256092</v>
      </c>
    </row>
    <row r="35" spans="2:5" ht="12.95" customHeight="1" x14ac:dyDescent="0.2">
      <c r="B35" s="267" t="s">
        <v>2592</v>
      </c>
      <c r="C35" s="342">
        <v>105.72256941638345</v>
      </c>
      <c r="D35" s="342">
        <v>106.82024628857238</v>
      </c>
      <c r="E35" s="342">
        <v>103.3375908170794</v>
      </c>
    </row>
    <row r="36" spans="2:5" ht="12.95" customHeight="1" x14ac:dyDescent="0.2">
      <c r="B36" s="267" t="s">
        <v>2593</v>
      </c>
      <c r="C36" s="342">
        <v>105.64058114576531</v>
      </c>
      <c r="D36" s="342">
        <v>104.33595523451451</v>
      </c>
      <c r="E36" s="342">
        <v>102.35160738055905</v>
      </c>
    </row>
    <row r="37" spans="2:5" ht="12.95" customHeight="1" x14ac:dyDescent="0.2">
      <c r="B37" s="267" t="s">
        <v>2594</v>
      </c>
      <c r="C37" s="342">
        <v>103.90597175550135</v>
      </c>
      <c r="D37" s="342">
        <v>103.99842791841785</v>
      </c>
      <c r="E37" s="342">
        <v>101.63167722529731</v>
      </c>
    </row>
    <row r="38" spans="2:5" ht="12.95" customHeight="1" x14ac:dyDescent="0.2">
      <c r="B38" s="267" t="s">
        <v>2511</v>
      </c>
      <c r="C38" s="342">
        <v>103.11181104279865</v>
      </c>
      <c r="D38" s="342">
        <v>102.68939082695108</v>
      </c>
      <c r="E38" s="342">
        <v>100.74759458197148</v>
      </c>
    </row>
    <row r="39" spans="2:5" ht="12.95" customHeight="1" x14ac:dyDescent="0.2">
      <c r="B39" s="267" t="s">
        <v>2512</v>
      </c>
      <c r="C39" s="342">
        <v>97.664613695109495</v>
      </c>
      <c r="D39" s="342">
        <v>99.196463364265483</v>
      </c>
      <c r="E39" s="342">
        <v>98.964898957587238</v>
      </c>
    </row>
    <row r="40" spans="2:5" ht="12.95" customHeight="1" x14ac:dyDescent="0.2">
      <c r="B40" s="267" t="s">
        <v>2513</v>
      </c>
      <c r="C40" s="342">
        <v>99.263995853864401</v>
      </c>
      <c r="D40" s="342">
        <v>98.303994079067394</v>
      </c>
      <c r="E40" s="342">
        <v>99.959799080035395</v>
      </c>
    </row>
    <row r="41" spans="2:5" ht="12.95" customHeight="1" x14ac:dyDescent="0.2">
      <c r="B41" s="267" t="s">
        <v>2514</v>
      </c>
      <c r="C41" s="342">
        <v>99.959579408227498</v>
      </c>
      <c r="D41" s="342">
        <v>99.810151729716026</v>
      </c>
      <c r="E41" s="342">
        <v>100.32770738040585</v>
      </c>
    </row>
    <row r="42" spans="2:5" ht="12.95" customHeight="1" x14ac:dyDescent="0.2">
      <c r="B42" s="267" t="s">
        <v>2515</v>
      </c>
      <c r="C42" s="342">
        <v>101.71816497359451</v>
      </c>
      <c r="D42" s="342">
        <v>100.95397515509366</v>
      </c>
      <c r="E42" s="342">
        <v>101.27735534510316</v>
      </c>
    </row>
    <row r="43" spans="2:5" ht="12.95" customHeight="1" x14ac:dyDescent="0.2">
      <c r="B43" s="267" t="s">
        <v>2516</v>
      </c>
      <c r="C43" s="342">
        <v>101.60038304133259</v>
      </c>
      <c r="D43" s="342">
        <v>98.833422723044464</v>
      </c>
      <c r="E43" s="342">
        <v>100.78375739194875</v>
      </c>
    </row>
    <row r="44" spans="2:5" ht="12.95" customHeight="1" x14ac:dyDescent="0.2">
      <c r="B44" s="267" t="s">
        <v>2517</v>
      </c>
      <c r="C44" s="342">
        <v>103.27173672575584</v>
      </c>
      <c r="D44" s="342">
        <v>98.133111916615931</v>
      </c>
      <c r="E44" s="342">
        <v>101.54677943260486</v>
      </c>
    </row>
    <row r="45" spans="2:5" ht="12.95" customHeight="1" x14ac:dyDescent="0.2">
      <c r="B45" s="267" t="s">
        <v>2518</v>
      </c>
      <c r="C45" s="342">
        <v>101.56207266554729</v>
      </c>
      <c r="D45" s="342">
        <v>97.355544900447114</v>
      </c>
      <c r="E45" s="342">
        <v>100.7498378485505</v>
      </c>
    </row>
    <row r="46" spans="2:5" ht="12.95" customHeight="1" x14ac:dyDescent="0.2">
      <c r="B46" s="267" t="s">
        <v>2519</v>
      </c>
      <c r="C46" s="342">
        <v>102.28151690006374</v>
      </c>
      <c r="D46" s="342">
        <v>95.537986188930674</v>
      </c>
      <c r="E46" s="342">
        <v>100.61506919282321</v>
      </c>
    </row>
    <row r="47" spans="2:5" ht="12.95" customHeight="1" x14ac:dyDescent="0.2">
      <c r="B47" s="267" t="s">
        <v>2520</v>
      </c>
      <c r="C47" s="342">
        <v>107.01080869533264</v>
      </c>
      <c r="D47" s="342">
        <v>97.975269271651072</v>
      </c>
      <c r="E47" s="342">
        <v>103.85744874105818</v>
      </c>
    </row>
    <row r="48" spans="2:5" ht="12.95" customHeight="1" x14ac:dyDescent="0.2">
      <c r="B48" s="267" t="s">
        <v>2521</v>
      </c>
      <c r="C48" s="342">
        <v>105.76414250999149</v>
      </c>
      <c r="D48" s="342">
        <v>97.036589905921304</v>
      </c>
      <c r="E48" s="342">
        <v>103.88323201500711</v>
      </c>
    </row>
    <row r="49" spans="2:5" ht="12.95" customHeight="1" x14ac:dyDescent="0.2">
      <c r="B49" s="267" t="s">
        <v>2522</v>
      </c>
      <c r="C49" s="342">
        <v>109.98939521875965</v>
      </c>
      <c r="D49" s="342">
        <v>99.267871774075374</v>
      </c>
      <c r="E49" s="342">
        <v>106.53224504502383</v>
      </c>
    </row>
    <row r="50" spans="2:5" ht="12.95" customHeight="1" x14ac:dyDescent="0.2">
      <c r="B50" s="267" t="s">
        <v>2523</v>
      </c>
      <c r="C50" s="342">
        <v>110.21101663662864</v>
      </c>
      <c r="D50" s="342">
        <v>96.618605789558515</v>
      </c>
      <c r="E50" s="342">
        <v>107.18885784768368</v>
      </c>
    </row>
    <row r="51" spans="2:5" ht="12.95" customHeight="1" x14ac:dyDescent="0.2">
      <c r="B51" s="267" t="s">
        <v>2524</v>
      </c>
      <c r="C51" s="342">
        <v>110.2518065363677</v>
      </c>
      <c r="D51" s="342">
        <v>94.696376907842676</v>
      </c>
      <c r="E51" s="342">
        <v>106.87299395388187</v>
      </c>
    </row>
    <row r="52" spans="2:5" ht="12.95" customHeight="1" x14ac:dyDescent="0.2">
      <c r="B52" s="267" t="s">
        <v>2525</v>
      </c>
      <c r="C52" s="342">
        <v>110.33352397080751</v>
      </c>
      <c r="D52" s="342">
        <v>98.911395838082427</v>
      </c>
      <c r="E52" s="342">
        <v>109.65162957431266</v>
      </c>
    </row>
    <row r="53" spans="2:5" ht="12.95" customHeight="1" x14ac:dyDescent="0.2">
      <c r="B53" s="267" t="s">
        <v>2526</v>
      </c>
      <c r="C53" s="342">
        <v>112.30417632938587</v>
      </c>
      <c r="D53" s="342">
        <v>100.51189184579748</v>
      </c>
      <c r="E53" s="342">
        <v>110.66258992569786</v>
      </c>
    </row>
    <row r="54" spans="2:5" ht="12.95" customHeight="1" x14ac:dyDescent="0.2">
      <c r="B54" s="267" t="s">
        <v>2527</v>
      </c>
      <c r="C54" s="342">
        <v>115.24461313385297</v>
      </c>
      <c r="D54" s="342">
        <v>103.21353112316709</v>
      </c>
      <c r="E54" s="342">
        <v>113.53813020917312</v>
      </c>
    </row>
    <row r="55" spans="2:5" ht="12.95" customHeight="1" x14ac:dyDescent="0.2">
      <c r="B55" s="267" t="s">
        <v>2528</v>
      </c>
      <c r="C55" s="347">
        <v>116.74684662473156</v>
      </c>
      <c r="D55" s="347">
        <v>104.67157986734834</v>
      </c>
      <c r="E55" s="347">
        <v>115.88706524768845</v>
      </c>
    </row>
    <row r="56" spans="2:5" ht="12.95" customHeight="1" x14ac:dyDescent="0.2">
      <c r="B56" s="267" t="s">
        <v>2529</v>
      </c>
      <c r="C56" s="347">
        <v>114.38217659337523</v>
      </c>
      <c r="D56" s="347">
        <v>103.64124190543687</v>
      </c>
      <c r="E56" s="347">
        <v>116.31930160822704</v>
      </c>
    </row>
    <row r="57" spans="2:5" ht="12.95" customHeight="1" x14ac:dyDescent="0.2">
      <c r="B57" s="267" t="s">
        <v>2530</v>
      </c>
      <c r="C57" s="342">
        <v>116.40211973034896</v>
      </c>
      <c r="D57" s="342">
        <v>108.33822341210542</v>
      </c>
      <c r="E57" s="342">
        <v>119.6740328781412</v>
      </c>
    </row>
    <row r="58" spans="2:5" ht="12.95" customHeight="1" x14ac:dyDescent="0.2">
      <c r="B58" s="267" t="s">
        <v>2531</v>
      </c>
      <c r="C58" s="342">
        <v>118.96981481929672</v>
      </c>
      <c r="D58" s="342">
        <v>110.33221825050545</v>
      </c>
      <c r="E58" s="342">
        <v>122.68794029545604</v>
      </c>
    </row>
    <row r="59" spans="2:5" ht="12.95" customHeight="1" x14ac:dyDescent="0.2">
      <c r="B59" s="267" t="s">
        <v>2532</v>
      </c>
      <c r="C59" s="347">
        <v>117.84246445267877</v>
      </c>
      <c r="D59" s="347">
        <v>112.56652500853677</v>
      </c>
      <c r="E59" s="347">
        <v>124.3127164597976</v>
      </c>
    </row>
    <row r="60" spans="2:5" x14ac:dyDescent="0.2">
      <c r="B60" s="267" t="s">
        <v>2533</v>
      </c>
      <c r="C60" s="347">
        <v>115.33284805671174</v>
      </c>
      <c r="D60" s="347">
        <v>109.37640063086491</v>
      </c>
      <c r="E60" s="347">
        <v>123.41451284846343</v>
      </c>
    </row>
    <row r="61" spans="2:5" x14ac:dyDescent="0.2">
      <c r="B61" s="270" t="s">
        <v>2534</v>
      </c>
      <c r="C61" s="343">
        <v>118.65668413014849</v>
      </c>
      <c r="D61" s="343">
        <v>112.69979080399233</v>
      </c>
      <c r="E61" s="343">
        <v>127.44779662806795</v>
      </c>
    </row>
    <row r="63" spans="2:5" x14ac:dyDescent="0.2">
      <c r="B63" s="330" t="s">
        <v>2626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workbookViewId="0">
      <selection activeCell="J12" sqref="J12"/>
    </sheetView>
  </sheetViews>
  <sheetFormatPr defaultColWidth="9.140625" defaultRowHeight="11.25" x14ac:dyDescent="0.2"/>
  <cols>
    <col min="1" max="1" width="9.140625" style="330"/>
    <col min="2" max="2" width="12.5703125" style="330" customWidth="1"/>
    <col min="3" max="4" width="19.140625" style="330" customWidth="1"/>
    <col min="5" max="5" width="23.7109375" style="330" customWidth="1"/>
    <col min="6" max="16384" width="9.140625" style="330"/>
  </cols>
  <sheetData>
    <row r="1" spans="1:11" ht="12.95" customHeight="1" x14ac:dyDescent="0.2">
      <c r="A1" s="60"/>
      <c r="B1" s="229"/>
      <c r="C1" s="229"/>
      <c r="D1" s="229"/>
    </row>
    <row r="2" spans="1:11" ht="23.25" x14ac:dyDescent="0.35">
      <c r="A2" s="59"/>
      <c r="B2" s="221" t="s">
        <v>2627</v>
      </c>
      <c r="C2" s="222"/>
      <c r="D2" s="222"/>
      <c r="K2" s="378"/>
    </row>
    <row r="3" spans="1:11" ht="14.25" customHeight="1" x14ac:dyDescent="0.35">
      <c r="A3" s="59"/>
      <c r="B3" s="331" t="s">
        <v>2622</v>
      </c>
      <c r="C3" s="222"/>
      <c r="D3" s="222"/>
      <c r="K3" s="378"/>
    </row>
    <row r="4" spans="1:11" ht="15.75" x14ac:dyDescent="0.25">
      <c r="A4" s="59"/>
      <c r="B4" s="221"/>
      <c r="C4" s="222"/>
      <c r="D4" s="222"/>
    </row>
    <row r="5" spans="1:11" ht="33.75" x14ac:dyDescent="0.2">
      <c r="A5" s="60"/>
      <c r="B5" s="320" t="s">
        <v>2311</v>
      </c>
      <c r="C5" s="320" t="s">
        <v>2628</v>
      </c>
      <c r="D5" s="320" t="s">
        <v>2629</v>
      </c>
      <c r="E5" s="320" t="s">
        <v>2630</v>
      </c>
    </row>
    <row r="6" spans="1:11" ht="12.95" customHeight="1" x14ac:dyDescent="0.2">
      <c r="A6" s="60"/>
      <c r="B6" s="346" t="s">
        <v>2563</v>
      </c>
      <c r="C6" s="379">
        <v>175.63333333333301</v>
      </c>
      <c r="D6" s="379">
        <v>209.03032286169733</v>
      </c>
      <c r="E6" s="379"/>
    </row>
    <row r="7" spans="1:11" ht="12.95" customHeight="1" x14ac:dyDescent="0.2">
      <c r="A7" s="60"/>
      <c r="B7" s="346" t="s">
        <v>2564</v>
      </c>
      <c r="C7" s="379">
        <v>174.266666666666</v>
      </c>
      <c r="D7" s="379">
        <v>214.22138365533488</v>
      </c>
      <c r="E7" s="379"/>
    </row>
    <row r="8" spans="1:11" ht="12.95" customHeight="1" x14ac:dyDescent="0.2">
      <c r="A8" s="60"/>
      <c r="B8" s="346" t="s">
        <v>2565</v>
      </c>
      <c r="C8" s="379">
        <v>176.63333333333301</v>
      </c>
      <c r="D8" s="379">
        <v>211.11568661634266</v>
      </c>
      <c r="E8" s="379"/>
    </row>
    <row r="9" spans="1:11" ht="12.95" customHeight="1" x14ac:dyDescent="0.2">
      <c r="A9" s="60"/>
      <c r="B9" s="346" t="s">
        <v>2566</v>
      </c>
      <c r="C9" s="379">
        <v>176.266666666666</v>
      </c>
      <c r="D9" s="379">
        <v>211.66526505944412</v>
      </c>
      <c r="E9" s="379"/>
    </row>
    <row r="10" spans="1:11" ht="12.95" customHeight="1" x14ac:dyDescent="0.2">
      <c r="A10" s="60"/>
      <c r="B10" s="346" t="s">
        <v>2567</v>
      </c>
      <c r="C10" s="379">
        <v>215.166666666666</v>
      </c>
      <c r="D10" s="379">
        <v>190.82993032028043</v>
      </c>
      <c r="E10" s="379"/>
    </row>
    <row r="11" spans="1:11" ht="12.95" customHeight="1" x14ac:dyDescent="0.2">
      <c r="A11" s="60"/>
      <c r="B11" s="346" t="s">
        <v>2568</v>
      </c>
      <c r="C11" s="379">
        <v>211.933333333333</v>
      </c>
      <c r="D11" s="379">
        <v>165.38938146625446</v>
      </c>
      <c r="E11" s="379"/>
    </row>
    <row r="12" spans="1:11" ht="12.95" customHeight="1" x14ac:dyDescent="0.2">
      <c r="A12" s="60"/>
      <c r="B12" s="346" t="s">
        <v>2569</v>
      </c>
      <c r="C12" s="379">
        <v>213.8</v>
      </c>
      <c r="D12" s="379">
        <v>170.12339502751544</v>
      </c>
      <c r="E12" s="379">
        <v>116.20385245324951</v>
      </c>
    </row>
    <row r="13" spans="1:11" ht="12.95" customHeight="1" x14ac:dyDescent="0.2">
      <c r="A13" s="60"/>
      <c r="B13" s="346" t="s">
        <v>2570</v>
      </c>
      <c r="C13" s="379">
        <v>213</v>
      </c>
      <c r="D13" s="379">
        <v>248.32186410800233</v>
      </c>
      <c r="E13" s="379">
        <v>110.05409666178873</v>
      </c>
    </row>
    <row r="14" spans="1:11" ht="12.95" customHeight="1" x14ac:dyDescent="0.2">
      <c r="A14" s="60"/>
      <c r="B14" s="346" t="s">
        <v>2571</v>
      </c>
      <c r="C14" s="379">
        <v>216.13333333333301</v>
      </c>
      <c r="D14" s="379">
        <v>166.05419338188622</v>
      </c>
      <c r="E14" s="379">
        <v>103.85407038701902</v>
      </c>
    </row>
    <row r="15" spans="1:11" ht="12.95" customHeight="1" x14ac:dyDescent="0.2">
      <c r="A15" s="60"/>
      <c r="B15" s="346" t="s">
        <v>2572</v>
      </c>
      <c r="C15" s="379">
        <v>204.86666666666599</v>
      </c>
      <c r="D15" s="379">
        <v>185.2635108473288</v>
      </c>
      <c r="E15" s="379">
        <v>98.207019428647683</v>
      </c>
    </row>
    <row r="16" spans="1:11" ht="12.95" customHeight="1" x14ac:dyDescent="0.2">
      <c r="A16" s="60"/>
      <c r="B16" s="346" t="s">
        <v>2573</v>
      </c>
      <c r="C16" s="379">
        <v>193.933333333333</v>
      </c>
      <c r="D16" s="379">
        <v>154.65616760388423</v>
      </c>
      <c r="E16" s="379">
        <v>90.415094515761396</v>
      </c>
    </row>
    <row r="17" spans="1:5" ht="12.95" customHeight="1" x14ac:dyDescent="0.2">
      <c r="A17" s="60"/>
      <c r="B17" s="346" t="s">
        <v>2574</v>
      </c>
      <c r="C17" s="379">
        <v>184.1</v>
      </c>
      <c r="D17" s="379">
        <v>124.34372873440695</v>
      </c>
      <c r="E17" s="379">
        <v>87.633461105999842</v>
      </c>
    </row>
    <row r="18" spans="1:5" ht="12.95" customHeight="1" x14ac:dyDescent="0.2">
      <c r="B18" s="346" t="s">
        <v>2575</v>
      </c>
      <c r="C18" s="379">
        <v>168.36666666666599</v>
      </c>
      <c r="D18" s="379">
        <v>122.65840204959359</v>
      </c>
      <c r="E18" s="379">
        <v>87.935084005853511</v>
      </c>
    </row>
    <row r="19" spans="1:5" ht="12.95" customHeight="1" x14ac:dyDescent="0.2">
      <c r="B19" s="346" t="s">
        <v>2576</v>
      </c>
      <c r="C19" s="379">
        <v>165.96666666666599</v>
      </c>
      <c r="D19" s="379">
        <v>140.05829634012593</v>
      </c>
      <c r="E19" s="379">
        <v>89.828605543823699</v>
      </c>
    </row>
    <row r="20" spans="1:5" ht="12.95" customHeight="1" x14ac:dyDescent="0.2">
      <c r="B20" s="346" t="s">
        <v>2577</v>
      </c>
      <c r="C20" s="379">
        <v>163.73333333333301</v>
      </c>
      <c r="D20" s="379">
        <v>139.11602592838926</v>
      </c>
      <c r="E20" s="379">
        <v>90.146985271447036</v>
      </c>
    </row>
    <row r="21" spans="1:5" x14ac:dyDescent="0.2">
      <c r="B21" s="346" t="s">
        <v>2578</v>
      </c>
      <c r="C21" s="379">
        <v>155.166666666666</v>
      </c>
      <c r="D21" s="379">
        <v>136.21647723658756</v>
      </c>
      <c r="E21" s="379">
        <v>90.565905965688216</v>
      </c>
    </row>
    <row r="22" spans="1:5" ht="12.95" customHeight="1" x14ac:dyDescent="0.2">
      <c r="B22" s="346" t="s">
        <v>2579</v>
      </c>
      <c r="C22" s="379">
        <v>144.73333333333301</v>
      </c>
      <c r="D22" s="379">
        <v>123.69247144751618</v>
      </c>
      <c r="E22" s="379">
        <v>92.442670675888763</v>
      </c>
    </row>
    <row r="23" spans="1:5" ht="12.95" customHeight="1" x14ac:dyDescent="0.2">
      <c r="B23" s="346" t="s">
        <v>2580</v>
      </c>
      <c r="C23" s="379">
        <v>143.53333333333299</v>
      </c>
      <c r="D23" s="379">
        <v>99.907874082252206</v>
      </c>
      <c r="E23" s="379">
        <v>95.44214284665577</v>
      </c>
    </row>
    <row r="24" spans="1:5" ht="12.95" customHeight="1" x14ac:dyDescent="0.2">
      <c r="B24" s="346" t="s">
        <v>2581</v>
      </c>
      <c r="C24" s="379">
        <v>141.933333333333</v>
      </c>
      <c r="D24" s="379">
        <v>109.07234284938583</v>
      </c>
      <c r="E24" s="379">
        <v>95.42538601888613</v>
      </c>
    </row>
    <row r="25" spans="1:5" ht="12.95" customHeight="1" x14ac:dyDescent="0.2">
      <c r="B25" s="346" t="s">
        <v>2582</v>
      </c>
      <c r="C25" s="379">
        <v>140.73333333333301</v>
      </c>
      <c r="D25" s="379">
        <v>102.7468302788352</v>
      </c>
      <c r="E25" s="379">
        <v>95.24106091342</v>
      </c>
    </row>
    <row r="26" spans="1:5" ht="12.95" customHeight="1" x14ac:dyDescent="0.2">
      <c r="B26" s="346" t="s">
        <v>2583</v>
      </c>
      <c r="C26" s="379">
        <v>125.06666666666599</v>
      </c>
      <c r="D26" s="379">
        <v>86.526651277486295</v>
      </c>
      <c r="E26" s="379">
        <v>91.805911220642173</v>
      </c>
    </row>
    <row r="27" spans="1:5" ht="12.95" customHeight="1" x14ac:dyDescent="0.2">
      <c r="B27" s="267" t="s">
        <v>2584</v>
      </c>
      <c r="C27" s="379">
        <v>123.533333333333</v>
      </c>
      <c r="D27" s="379">
        <v>86.324477867894572</v>
      </c>
      <c r="E27" s="379">
        <v>92.459427503658446</v>
      </c>
    </row>
    <row r="28" spans="1:5" ht="12.95" customHeight="1" x14ac:dyDescent="0.2">
      <c r="B28" s="267" t="s">
        <v>2585</v>
      </c>
      <c r="C28" s="379">
        <v>119.166666666666</v>
      </c>
      <c r="D28" s="379">
        <v>91.478874710117708</v>
      </c>
      <c r="E28" s="379">
        <v>94.051326141774965</v>
      </c>
    </row>
    <row r="29" spans="1:5" ht="12.95" customHeight="1" x14ac:dyDescent="0.2">
      <c r="B29" s="267" t="s">
        <v>2586</v>
      </c>
      <c r="C29" s="379">
        <v>112.2</v>
      </c>
      <c r="D29" s="379">
        <v>71.052547121906869</v>
      </c>
      <c r="E29" s="379">
        <v>96.06214547413272</v>
      </c>
    </row>
    <row r="30" spans="1:5" ht="12.95" customHeight="1" x14ac:dyDescent="0.2">
      <c r="B30" s="267" t="s">
        <v>2587</v>
      </c>
      <c r="C30" s="379">
        <v>107.2</v>
      </c>
      <c r="D30" s="379">
        <v>66.389124761376692</v>
      </c>
      <c r="E30" s="379">
        <v>98.005937495411899</v>
      </c>
    </row>
    <row r="31" spans="1:5" ht="12.95" customHeight="1" x14ac:dyDescent="0.2">
      <c r="B31" s="267" t="s">
        <v>2588</v>
      </c>
      <c r="C31" s="379">
        <v>102.1</v>
      </c>
      <c r="D31" s="379">
        <v>59.063843833581245</v>
      </c>
      <c r="E31" s="379">
        <v>95.475656502195079</v>
      </c>
    </row>
    <row r="32" spans="1:5" ht="12.95" customHeight="1" x14ac:dyDescent="0.2">
      <c r="B32" s="267" t="s">
        <v>2589</v>
      </c>
      <c r="C32" s="379">
        <v>99.9</v>
      </c>
      <c r="D32" s="379">
        <v>64.111017176741896</v>
      </c>
      <c r="E32" s="379">
        <v>94.285921730550058</v>
      </c>
    </row>
    <row r="33" spans="2:5" ht="12.95" customHeight="1" x14ac:dyDescent="0.2">
      <c r="B33" s="267" t="s">
        <v>2590</v>
      </c>
      <c r="C33" s="379">
        <v>101.466666666666</v>
      </c>
      <c r="D33" s="379">
        <v>78.054432502320495</v>
      </c>
      <c r="E33" s="379">
        <v>90.565905965688216</v>
      </c>
    </row>
    <row r="34" spans="2:5" ht="12.95" customHeight="1" x14ac:dyDescent="0.2">
      <c r="B34" s="267" t="s">
        <v>2591</v>
      </c>
      <c r="C34" s="379">
        <v>100.8</v>
      </c>
      <c r="D34" s="379">
        <v>79.41472882127978</v>
      </c>
      <c r="E34" s="379">
        <v>92.794564059051382</v>
      </c>
    </row>
    <row r="35" spans="2:5" ht="12.95" customHeight="1" x14ac:dyDescent="0.2">
      <c r="B35" s="267" t="s">
        <v>2592</v>
      </c>
      <c r="C35" s="379">
        <v>98.1</v>
      </c>
      <c r="D35" s="379">
        <v>78.514348439510002</v>
      </c>
      <c r="E35" s="379">
        <v>94.118353452853597</v>
      </c>
    </row>
    <row r="36" spans="2:5" ht="12.95" customHeight="1" x14ac:dyDescent="0.2">
      <c r="B36" s="267" t="s">
        <v>2593</v>
      </c>
      <c r="C36" s="379">
        <v>99.6</v>
      </c>
      <c r="D36" s="379">
        <v>64.648109513543233</v>
      </c>
      <c r="E36" s="379">
        <v>95.341601880037871</v>
      </c>
    </row>
    <row r="37" spans="2:5" ht="12.95" customHeight="1" x14ac:dyDescent="0.2">
      <c r="B37" s="267" t="s">
        <v>2594</v>
      </c>
      <c r="C37" s="379">
        <v>100.56666666666599</v>
      </c>
      <c r="D37" s="379">
        <v>83.066285941551811</v>
      </c>
      <c r="E37" s="379">
        <v>96.078902301902389</v>
      </c>
    </row>
    <row r="38" spans="2:5" ht="12.95" customHeight="1" x14ac:dyDescent="0.2">
      <c r="B38" s="267" t="s">
        <v>2511</v>
      </c>
      <c r="C38" s="379">
        <v>99.766666666666595</v>
      </c>
      <c r="D38" s="379">
        <v>117.51004808355914</v>
      </c>
      <c r="E38" s="379">
        <v>96.933500518154432</v>
      </c>
    </row>
    <row r="39" spans="2:5" ht="12.95" customHeight="1" x14ac:dyDescent="0.2">
      <c r="B39" s="267" t="s">
        <v>2512</v>
      </c>
      <c r="C39" s="379">
        <v>99.866666666666603</v>
      </c>
      <c r="D39" s="379">
        <v>118.42970847160575</v>
      </c>
      <c r="E39" s="379">
        <v>98.793508400585367</v>
      </c>
    </row>
    <row r="40" spans="2:5" ht="12.95" customHeight="1" x14ac:dyDescent="0.2">
      <c r="B40" s="267" t="s">
        <v>2513</v>
      </c>
      <c r="C40" s="379">
        <v>98.133333333333297</v>
      </c>
      <c r="D40" s="379">
        <v>80.560874676155493</v>
      </c>
      <c r="E40" s="379">
        <v>100.56973214416803</v>
      </c>
    </row>
    <row r="41" spans="2:5" ht="12.95" customHeight="1" x14ac:dyDescent="0.2">
      <c r="B41" s="267" t="s">
        <v>2514</v>
      </c>
      <c r="C41" s="379">
        <v>103.36666666666601</v>
      </c>
      <c r="D41" s="379">
        <v>83.499368768679588</v>
      </c>
      <c r="E41" s="379">
        <v>103.70325893709219</v>
      </c>
    </row>
    <row r="42" spans="2:5" ht="12.95" customHeight="1" x14ac:dyDescent="0.2">
      <c r="B42" s="267" t="s">
        <v>2515</v>
      </c>
      <c r="C42" s="379">
        <v>108.8</v>
      </c>
      <c r="D42" s="379">
        <v>78.178188273491429</v>
      </c>
      <c r="E42" s="379">
        <v>104.75893908657999</v>
      </c>
    </row>
    <row r="43" spans="2:5" ht="12.95" customHeight="1" x14ac:dyDescent="0.2">
      <c r="B43" s="267" t="s">
        <v>2516</v>
      </c>
      <c r="C43" s="379">
        <v>107.833333333333</v>
      </c>
      <c r="D43" s="379">
        <v>90.258948616348704</v>
      </c>
      <c r="E43" s="379">
        <v>105.26164391966941</v>
      </c>
    </row>
    <row r="44" spans="2:5" ht="12.95" customHeight="1" x14ac:dyDescent="0.2">
      <c r="B44" s="267" t="s">
        <v>2517</v>
      </c>
      <c r="C44" s="379">
        <v>108.9</v>
      </c>
      <c r="D44" s="379">
        <v>121.55854396609413</v>
      </c>
      <c r="E44" s="379">
        <v>106.7530015911681</v>
      </c>
    </row>
    <row r="45" spans="2:5" ht="12.95" customHeight="1" x14ac:dyDescent="0.2">
      <c r="B45" s="267" t="s">
        <v>2518</v>
      </c>
      <c r="C45" s="379">
        <v>111.1</v>
      </c>
      <c r="D45" s="379">
        <v>124.99860444641865</v>
      </c>
      <c r="E45" s="379">
        <v>109.04868699560986</v>
      </c>
    </row>
    <row r="46" spans="2:5" ht="12.95" customHeight="1" x14ac:dyDescent="0.2">
      <c r="B46" s="267" t="s">
        <v>2519</v>
      </c>
      <c r="C46" s="379">
        <v>112.433333333333</v>
      </c>
      <c r="D46" s="379">
        <v>114.48416691286208</v>
      </c>
      <c r="E46" s="379">
        <v>110.18815128394593</v>
      </c>
    </row>
    <row r="47" spans="2:5" ht="12.95" customHeight="1" x14ac:dyDescent="0.2">
      <c r="B47" s="267" t="s">
        <v>2520</v>
      </c>
      <c r="C47" s="379">
        <v>115.3</v>
      </c>
      <c r="D47" s="379">
        <v>119.87609254211169</v>
      </c>
      <c r="E47" s="379">
        <v>111.52869750551775</v>
      </c>
    </row>
    <row r="48" spans="2:5" ht="12.95" customHeight="1" x14ac:dyDescent="0.2">
      <c r="B48" s="267" t="s">
        <v>2521</v>
      </c>
      <c r="C48" s="379">
        <v>116.2</v>
      </c>
      <c r="D48" s="379">
        <v>115.61078912829268</v>
      </c>
      <c r="E48" s="379">
        <v>112.50059351615734</v>
      </c>
    </row>
    <row r="49" spans="2:5" ht="12.95" customHeight="1" x14ac:dyDescent="0.2">
      <c r="B49" s="267" t="s">
        <v>2522</v>
      </c>
      <c r="C49" s="379">
        <v>123.033333333333</v>
      </c>
      <c r="D49" s="379">
        <v>115.73053396055546</v>
      </c>
      <c r="E49" s="379">
        <v>113.707085115572</v>
      </c>
    </row>
    <row r="50" spans="2:5" ht="12.95" customHeight="1" x14ac:dyDescent="0.2">
      <c r="B50" s="267" t="s">
        <v>2523</v>
      </c>
      <c r="C50" s="379">
        <v>122.1</v>
      </c>
      <c r="D50" s="379">
        <v>110.27399256623798</v>
      </c>
      <c r="E50" s="379">
        <v>114.7292516095205</v>
      </c>
    </row>
    <row r="51" spans="2:5" ht="12.95" customHeight="1" x14ac:dyDescent="0.2">
      <c r="B51" s="267" t="s">
        <v>2524</v>
      </c>
      <c r="C51" s="379">
        <v>129.03333333333299</v>
      </c>
      <c r="D51" s="379">
        <v>96.149672772559697</v>
      </c>
      <c r="E51" s="379">
        <v>117.24277577496768</v>
      </c>
    </row>
    <row r="52" spans="2:5" ht="12.95" customHeight="1" x14ac:dyDescent="0.2">
      <c r="B52" s="267" t="s">
        <v>2525</v>
      </c>
      <c r="C52" s="379">
        <v>133.666666666666</v>
      </c>
      <c r="D52" s="379">
        <v>112.69159340121024</v>
      </c>
      <c r="E52" s="379">
        <v>117.52764184705171</v>
      </c>
    </row>
    <row r="53" spans="2:5" ht="12.95" customHeight="1" x14ac:dyDescent="0.2">
      <c r="B53" s="267" t="s">
        <v>2526</v>
      </c>
      <c r="C53" s="379">
        <v>132.666666666666</v>
      </c>
      <c r="D53" s="379">
        <v>103.80362999616715</v>
      </c>
      <c r="E53" s="379">
        <v>118.41575371884301</v>
      </c>
    </row>
    <row r="54" spans="2:5" ht="12.95" customHeight="1" x14ac:dyDescent="0.2">
      <c r="B54" s="267" t="s">
        <v>2527</v>
      </c>
      <c r="C54" s="379">
        <v>137.46666666666599</v>
      </c>
      <c r="D54" s="379">
        <v>127.88157380633665</v>
      </c>
      <c r="E54" s="379">
        <v>120.94603471205987</v>
      </c>
    </row>
    <row r="55" spans="2:5" ht="12.95" customHeight="1" x14ac:dyDescent="0.2">
      <c r="B55" s="267" t="s">
        <v>2528</v>
      </c>
      <c r="C55" s="379">
        <v>136.46666666666599</v>
      </c>
      <c r="D55" s="379">
        <v>122.0246501973578</v>
      </c>
      <c r="E55" s="379">
        <v>119.2368382795558</v>
      </c>
    </row>
    <row r="56" spans="2:5" ht="12.95" customHeight="1" x14ac:dyDescent="0.2">
      <c r="B56" s="267" t="s">
        <v>2529</v>
      </c>
      <c r="C56" s="379">
        <v>140.933333333333</v>
      </c>
      <c r="D56" s="379">
        <v>122.55158500535347</v>
      </c>
      <c r="E56" s="379">
        <v>119.94062504588101</v>
      </c>
    </row>
    <row r="57" spans="2:5" ht="12.95" customHeight="1" x14ac:dyDescent="0.2">
      <c r="B57" s="267" t="s">
        <v>2260</v>
      </c>
      <c r="C57" s="379">
        <v>143.80000000000001</v>
      </c>
      <c r="D57" s="379">
        <v>116.01427214887016</v>
      </c>
      <c r="E57" s="379">
        <v>119.43792021279155</v>
      </c>
    </row>
    <row r="58" spans="2:5" ht="12.95" customHeight="1" x14ac:dyDescent="0.2">
      <c r="B58" s="267" t="s">
        <v>2261</v>
      </c>
      <c r="C58" s="379">
        <v>145.06666666666601</v>
      </c>
      <c r="D58" s="379">
        <v>102.87053508670918</v>
      </c>
      <c r="E58" s="379">
        <v>118.28169909668587</v>
      </c>
    </row>
    <row r="59" spans="2:5" ht="12.95" customHeight="1" x14ac:dyDescent="0.2">
      <c r="B59" s="267" t="s">
        <v>2262</v>
      </c>
      <c r="C59" s="379">
        <v>135.63333333333301</v>
      </c>
      <c r="D59" s="379">
        <v>116.92723089978065</v>
      </c>
      <c r="E59" s="379">
        <v>102.93244485968837</v>
      </c>
    </row>
    <row r="60" spans="2:5" ht="12.95" customHeight="1" x14ac:dyDescent="0.2">
      <c r="B60" s="267" t="s">
        <v>2263</v>
      </c>
      <c r="C60" s="379">
        <v>146.86666666666599</v>
      </c>
      <c r="D60" s="379">
        <v>115.69357179214485</v>
      </c>
      <c r="E60" s="379">
        <v>106.38435138023583</v>
      </c>
    </row>
    <row r="61" spans="2:5" ht="12.95" customHeight="1" x14ac:dyDescent="0.2">
      <c r="B61" s="380" t="s">
        <v>2264</v>
      </c>
      <c r="C61" s="381">
        <v>148.63333333333301</v>
      </c>
      <c r="D61" s="381">
        <v>120.34813686118773</v>
      </c>
      <c r="E61" s="381">
        <v>106.45137869131443</v>
      </c>
    </row>
    <row r="62" spans="2:5" ht="12.95" customHeight="1" x14ac:dyDescent="0.2">
      <c r="B62" s="382" t="s">
        <v>2265</v>
      </c>
      <c r="C62" s="383"/>
      <c r="D62" s="383"/>
      <c r="E62" s="383">
        <v>108.02652050166135</v>
      </c>
    </row>
    <row r="63" spans="2:5" ht="12.95" customHeight="1" x14ac:dyDescent="0.2"/>
    <row r="64" spans="2:5" x14ac:dyDescent="0.2">
      <c r="B64" s="338" t="s">
        <v>2631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4"/>
  <sheetViews>
    <sheetView workbookViewId="0">
      <selection activeCell="I13" sqref="I13"/>
    </sheetView>
  </sheetViews>
  <sheetFormatPr defaultRowHeight="15" x14ac:dyDescent="0.2"/>
  <cols>
    <col min="1" max="1" width="8.7109375" style="5"/>
    <col min="2" max="2" width="17.5703125" style="5" customWidth="1"/>
    <col min="3" max="3" width="38.5703125" style="5" customWidth="1"/>
    <col min="4" max="9" width="6.42578125" style="5" customWidth="1"/>
    <col min="10" max="255" width="8.7109375" style="5"/>
    <col min="256" max="256" width="9.5703125" style="5" customWidth="1"/>
    <col min="257" max="265" width="6.42578125" style="5" customWidth="1"/>
    <col min="266" max="511" width="8.7109375" style="5"/>
    <col min="512" max="512" width="9.5703125" style="5" customWidth="1"/>
    <col min="513" max="521" width="6.42578125" style="5" customWidth="1"/>
    <col min="522" max="767" width="8.7109375" style="5"/>
    <col min="768" max="768" width="9.5703125" style="5" customWidth="1"/>
    <col min="769" max="777" width="6.42578125" style="5" customWidth="1"/>
    <col min="778" max="1023" width="8.7109375" style="5"/>
    <col min="1024" max="1024" width="9.5703125" style="5" customWidth="1"/>
    <col min="1025" max="1033" width="6.42578125" style="5" customWidth="1"/>
    <col min="1034" max="1279" width="8.7109375" style="5"/>
    <col min="1280" max="1280" width="9.5703125" style="5" customWidth="1"/>
    <col min="1281" max="1289" width="6.42578125" style="5" customWidth="1"/>
    <col min="1290" max="1535" width="8.7109375" style="5"/>
    <col min="1536" max="1536" width="9.5703125" style="5" customWidth="1"/>
    <col min="1537" max="1545" width="6.42578125" style="5" customWidth="1"/>
    <col min="1546" max="1791" width="8.7109375" style="5"/>
    <col min="1792" max="1792" width="9.5703125" style="5" customWidth="1"/>
    <col min="1793" max="1801" width="6.42578125" style="5" customWidth="1"/>
    <col min="1802" max="2047" width="8.7109375" style="5"/>
    <col min="2048" max="2048" width="9.5703125" style="5" customWidth="1"/>
    <col min="2049" max="2057" width="6.42578125" style="5" customWidth="1"/>
    <col min="2058" max="2303" width="8.7109375" style="5"/>
    <col min="2304" max="2304" width="9.5703125" style="5" customWidth="1"/>
    <col min="2305" max="2313" width="6.42578125" style="5" customWidth="1"/>
    <col min="2314" max="2559" width="8.7109375" style="5"/>
    <col min="2560" max="2560" width="9.5703125" style="5" customWidth="1"/>
    <col min="2561" max="2569" width="6.42578125" style="5" customWidth="1"/>
    <col min="2570" max="2815" width="8.7109375" style="5"/>
    <col min="2816" max="2816" width="9.5703125" style="5" customWidth="1"/>
    <col min="2817" max="2825" width="6.42578125" style="5" customWidth="1"/>
    <col min="2826" max="3071" width="8.7109375" style="5"/>
    <col min="3072" max="3072" width="9.5703125" style="5" customWidth="1"/>
    <col min="3073" max="3081" width="6.42578125" style="5" customWidth="1"/>
    <col min="3082" max="3327" width="8.7109375" style="5"/>
    <col min="3328" max="3328" width="9.5703125" style="5" customWidth="1"/>
    <col min="3329" max="3337" width="6.42578125" style="5" customWidth="1"/>
    <col min="3338" max="3583" width="8.7109375" style="5"/>
    <col min="3584" max="3584" width="9.5703125" style="5" customWidth="1"/>
    <col min="3585" max="3593" width="6.42578125" style="5" customWidth="1"/>
    <col min="3594" max="3839" width="8.7109375" style="5"/>
    <col min="3840" max="3840" width="9.5703125" style="5" customWidth="1"/>
    <col min="3841" max="3849" width="6.42578125" style="5" customWidth="1"/>
    <col min="3850" max="4095" width="8.7109375" style="5"/>
    <col min="4096" max="4096" width="9.5703125" style="5" customWidth="1"/>
    <col min="4097" max="4105" width="6.42578125" style="5" customWidth="1"/>
    <col min="4106" max="4351" width="8.7109375" style="5"/>
    <col min="4352" max="4352" width="9.5703125" style="5" customWidth="1"/>
    <col min="4353" max="4361" width="6.42578125" style="5" customWidth="1"/>
    <col min="4362" max="4607" width="8.7109375" style="5"/>
    <col min="4608" max="4608" width="9.5703125" style="5" customWidth="1"/>
    <col min="4609" max="4617" width="6.42578125" style="5" customWidth="1"/>
    <col min="4618" max="4863" width="8.7109375" style="5"/>
    <col min="4864" max="4864" width="9.5703125" style="5" customWidth="1"/>
    <col min="4865" max="4873" width="6.42578125" style="5" customWidth="1"/>
    <col min="4874" max="5119" width="8.7109375" style="5"/>
    <col min="5120" max="5120" width="9.5703125" style="5" customWidth="1"/>
    <col min="5121" max="5129" width="6.42578125" style="5" customWidth="1"/>
    <col min="5130" max="5375" width="8.7109375" style="5"/>
    <col min="5376" max="5376" width="9.5703125" style="5" customWidth="1"/>
    <col min="5377" max="5385" width="6.42578125" style="5" customWidth="1"/>
    <col min="5386" max="5631" width="8.7109375" style="5"/>
    <col min="5632" max="5632" width="9.5703125" style="5" customWidth="1"/>
    <col min="5633" max="5641" width="6.42578125" style="5" customWidth="1"/>
    <col min="5642" max="5887" width="8.7109375" style="5"/>
    <col min="5888" max="5888" width="9.5703125" style="5" customWidth="1"/>
    <col min="5889" max="5897" width="6.42578125" style="5" customWidth="1"/>
    <col min="5898" max="6143" width="8.7109375" style="5"/>
    <col min="6144" max="6144" width="9.5703125" style="5" customWidth="1"/>
    <col min="6145" max="6153" width="6.42578125" style="5" customWidth="1"/>
    <col min="6154" max="6399" width="8.7109375" style="5"/>
    <col min="6400" max="6400" width="9.5703125" style="5" customWidth="1"/>
    <col min="6401" max="6409" width="6.42578125" style="5" customWidth="1"/>
    <col min="6410" max="6655" width="8.7109375" style="5"/>
    <col min="6656" max="6656" width="9.5703125" style="5" customWidth="1"/>
    <col min="6657" max="6665" width="6.42578125" style="5" customWidth="1"/>
    <col min="6666" max="6911" width="8.7109375" style="5"/>
    <col min="6912" max="6912" width="9.5703125" style="5" customWidth="1"/>
    <col min="6913" max="6921" width="6.42578125" style="5" customWidth="1"/>
    <col min="6922" max="7167" width="8.7109375" style="5"/>
    <col min="7168" max="7168" width="9.5703125" style="5" customWidth="1"/>
    <col min="7169" max="7177" width="6.42578125" style="5" customWidth="1"/>
    <col min="7178" max="7423" width="8.7109375" style="5"/>
    <col min="7424" max="7424" width="9.5703125" style="5" customWidth="1"/>
    <col min="7425" max="7433" width="6.42578125" style="5" customWidth="1"/>
    <col min="7434" max="7679" width="8.7109375" style="5"/>
    <col min="7680" max="7680" width="9.5703125" style="5" customWidth="1"/>
    <col min="7681" max="7689" width="6.42578125" style="5" customWidth="1"/>
    <col min="7690" max="7935" width="8.7109375" style="5"/>
    <col min="7936" max="7936" width="9.5703125" style="5" customWidth="1"/>
    <col min="7937" max="7945" width="6.42578125" style="5" customWidth="1"/>
    <col min="7946" max="8191" width="8.7109375" style="5"/>
    <col min="8192" max="8192" width="9.5703125" style="5" customWidth="1"/>
    <col min="8193" max="8201" width="6.42578125" style="5" customWidth="1"/>
    <col min="8202" max="8447" width="8.7109375" style="5"/>
    <col min="8448" max="8448" width="9.5703125" style="5" customWidth="1"/>
    <col min="8449" max="8457" width="6.42578125" style="5" customWidth="1"/>
    <col min="8458" max="8703" width="8.7109375" style="5"/>
    <col min="8704" max="8704" width="9.5703125" style="5" customWidth="1"/>
    <col min="8705" max="8713" width="6.42578125" style="5" customWidth="1"/>
    <col min="8714" max="8959" width="8.7109375" style="5"/>
    <col min="8960" max="8960" width="9.5703125" style="5" customWidth="1"/>
    <col min="8961" max="8969" width="6.42578125" style="5" customWidth="1"/>
    <col min="8970" max="9215" width="8.7109375" style="5"/>
    <col min="9216" max="9216" width="9.5703125" style="5" customWidth="1"/>
    <col min="9217" max="9225" width="6.42578125" style="5" customWidth="1"/>
    <col min="9226" max="9471" width="8.7109375" style="5"/>
    <col min="9472" max="9472" width="9.5703125" style="5" customWidth="1"/>
    <col min="9473" max="9481" width="6.42578125" style="5" customWidth="1"/>
    <col min="9482" max="9727" width="8.7109375" style="5"/>
    <col min="9728" max="9728" width="9.5703125" style="5" customWidth="1"/>
    <col min="9729" max="9737" width="6.42578125" style="5" customWidth="1"/>
    <col min="9738" max="9983" width="8.7109375" style="5"/>
    <col min="9984" max="9984" width="9.5703125" style="5" customWidth="1"/>
    <col min="9985" max="9993" width="6.42578125" style="5" customWidth="1"/>
    <col min="9994" max="10239" width="8.7109375" style="5"/>
    <col min="10240" max="10240" width="9.5703125" style="5" customWidth="1"/>
    <col min="10241" max="10249" width="6.42578125" style="5" customWidth="1"/>
    <col min="10250" max="10495" width="8.7109375" style="5"/>
    <col min="10496" max="10496" width="9.5703125" style="5" customWidth="1"/>
    <col min="10497" max="10505" width="6.42578125" style="5" customWidth="1"/>
    <col min="10506" max="10751" width="8.7109375" style="5"/>
    <col min="10752" max="10752" width="9.5703125" style="5" customWidth="1"/>
    <col min="10753" max="10761" width="6.42578125" style="5" customWidth="1"/>
    <col min="10762" max="11007" width="8.7109375" style="5"/>
    <col min="11008" max="11008" width="9.5703125" style="5" customWidth="1"/>
    <col min="11009" max="11017" width="6.42578125" style="5" customWidth="1"/>
    <col min="11018" max="11263" width="8.7109375" style="5"/>
    <col min="11264" max="11264" width="9.5703125" style="5" customWidth="1"/>
    <col min="11265" max="11273" width="6.42578125" style="5" customWidth="1"/>
    <col min="11274" max="11519" width="8.7109375" style="5"/>
    <col min="11520" max="11520" width="9.5703125" style="5" customWidth="1"/>
    <col min="11521" max="11529" width="6.42578125" style="5" customWidth="1"/>
    <col min="11530" max="11775" width="8.7109375" style="5"/>
    <col min="11776" max="11776" width="9.5703125" style="5" customWidth="1"/>
    <col min="11777" max="11785" width="6.42578125" style="5" customWidth="1"/>
    <col min="11786" max="12031" width="8.7109375" style="5"/>
    <col min="12032" max="12032" width="9.5703125" style="5" customWidth="1"/>
    <col min="12033" max="12041" width="6.42578125" style="5" customWidth="1"/>
    <col min="12042" max="12287" width="8.7109375" style="5"/>
    <col min="12288" max="12288" width="9.5703125" style="5" customWidth="1"/>
    <col min="12289" max="12297" width="6.42578125" style="5" customWidth="1"/>
    <col min="12298" max="12543" width="8.7109375" style="5"/>
    <col min="12544" max="12544" width="9.5703125" style="5" customWidth="1"/>
    <col min="12545" max="12553" width="6.42578125" style="5" customWidth="1"/>
    <col min="12554" max="12799" width="8.7109375" style="5"/>
    <col min="12800" max="12800" width="9.5703125" style="5" customWidth="1"/>
    <col min="12801" max="12809" width="6.42578125" style="5" customWidth="1"/>
    <col min="12810" max="13055" width="8.7109375" style="5"/>
    <col min="13056" max="13056" width="9.5703125" style="5" customWidth="1"/>
    <col min="13057" max="13065" width="6.42578125" style="5" customWidth="1"/>
    <col min="13066" max="13311" width="8.7109375" style="5"/>
    <col min="13312" max="13312" width="9.5703125" style="5" customWidth="1"/>
    <col min="13313" max="13321" width="6.42578125" style="5" customWidth="1"/>
    <col min="13322" max="13567" width="8.7109375" style="5"/>
    <col min="13568" max="13568" width="9.5703125" style="5" customWidth="1"/>
    <col min="13569" max="13577" width="6.42578125" style="5" customWidth="1"/>
    <col min="13578" max="13823" width="8.7109375" style="5"/>
    <col min="13824" max="13824" width="9.5703125" style="5" customWidth="1"/>
    <col min="13825" max="13833" width="6.42578125" style="5" customWidth="1"/>
    <col min="13834" max="14079" width="8.7109375" style="5"/>
    <col min="14080" max="14080" width="9.5703125" style="5" customWidth="1"/>
    <col min="14081" max="14089" width="6.42578125" style="5" customWidth="1"/>
    <col min="14090" max="14335" width="8.7109375" style="5"/>
    <col min="14336" max="14336" width="9.5703125" style="5" customWidth="1"/>
    <col min="14337" max="14345" width="6.42578125" style="5" customWidth="1"/>
    <col min="14346" max="14591" width="8.7109375" style="5"/>
    <col min="14592" max="14592" width="9.5703125" style="5" customWidth="1"/>
    <col min="14593" max="14601" width="6.42578125" style="5" customWidth="1"/>
    <col min="14602" max="14847" width="8.7109375" style="5"/>
    <col min="14848" max="14848" width="9.5703125" style="5" customWidth="1"/>
    <col min="14849" max="14857" width="6.42578125" style="5" customWidth="1"/>
    <col min="14858" max="15103" width="8.7109375" style="5"/>
    <col min="15104" max="15104" width="9.5703125" style="5" customWidth="1"/>
    <col min="15105" max="15113" width="6.42578125" style="5" customWidth="1"/>
    <col min="15114" max="15359" width="8.7109375" style="5"/>
    <col min="15360" max="15360" width="9.5703125" style="5" customWidth="1"/>
    <col min="15361" max="15369" width="6.42578125" style="5" customWidth="1"/>
    <col min="15370" max="15615" width="8.7109375" style="5"/>
    <col min="15616" max="15616" width="9.5703125" style="5" customWidth="1"/>
    <col min="15617" max="15625" width="6.42578125" style="5" customWidth="1"/>
    <col min="15626" max="15871" width="8.7109375" style="5"/>
    <col min="15872" max="15872" width="9.5703125" style="5" customWidth="1"/>
    <col min="15873" max="15881" width="6.42578125" style="5" customWidth="1"/>
    <col min="15882" max="16127" width="8.7109375" style="5"/>
    <col min="16128" max="16128" width="9.5703125" style="5" customWidth="1"/>
    <col min="16129" max="16137" width="6.42578125" style="5" customWidth="1"/>
    <col min="16138" max="16384" width="8.7109375" style="5"/>
  </cols>
  <sheetData>
    <row r="2" spans="2:11" ht="12.95" customHeight="1" x14ac:dyDescent="0.25">
      <c r="B2" s="197" t="s">
        <v>72</v>
      </c>
      <c r="C2" s="197"/>
      <c r="D2" s="197"/>
      <c r="E2" s="197"/>
      <c r="F2" s="197"/>
      <c r="G2" s="197"/>
      <c r="H2" s="197"/>
      <c r="I2" s="197"/>
      <c r="J2" s="197"/>
      <c r="K2" s="197"/>
    </row>
    <row r="3" spans="2:11" ht="12.95" customHeight="1" x14ac:dyDescent="0.25">
      <c r="B3" s="105" t="s">
        <v>75</v>
      </c>
      <c r="C3" s="83"/>
      <c r="D3" s="83"/>
      <c r="E3" s="83"/>
      <c r="F3" s="83"/>
      <c r="G3" s="83"/>
      <c r="H3" s="83"/>
      <c r="I3" s="83"/>
      <c r="J3" s="83"/>
      <c r="K3" s="83"/>
    </row>
    <row r="4" spans="2:11" s="3" customFormat="1" ht="13.7" customHeight="1" x14ac:dyDescent="0.25">
      <c r="B4" s="2"/>
      <c r="D4" s="81"/>
      <c r="E4" s="81"/>
      <c r="F4" s="81"/>
      <c r="G4" s="81"/>
      <c r="H4" s="81"/>
      <c r="I4" s="81"/>
    </row>
    <row r="5" spans="2:11" ht="32.25" customHeight="1" x14ac:dyDescent="0.2">
      <c r="B5" s="4"/>
      <c r="C5" s="75" t="s">
        <v>70</v>
      </c>
      <c r="D5" s="194"/>
      <c r="E5" s="194"/>
      <c r="F5" s="194"/>
      <c r="G5" s="194"/>
      <c r="H5" s="195"/>
      <c r="I5" s="195"/>
      <c r="K5" s="6"/>
    </row>
    <row r="6" spans="2:11" ht="13.5" customHeight="1" x14ac:dyDescent="0.25">
      <c r="B6" s="7" t="s">
        <v>36</v>
      </c>
      <c r="C6" s="80">
        <v>47.325151345634247</v>
      </c>
      <c r="D6" s="78"/>
      <c r="E6" s="78"/>
      <c r="F6" s="78"/>
      <c r="G6" s="96"/>
      <c r="H6" s="97"/>
      <c r="I6" s="78"/>
    </row>
    <row r="7" spans="2:11" ht="13.5" customHeight="1" x14ac:dyDescent="0.25">
      <c r="B7" s="7" t="s">
        <v>20</v>
      </c>
      <c r="C7" s="80">
        <v>37.02459020635898</v>
      </c>
      <c r="D7" s="78"/>
      <c r="E7" s="78"/>
      <c r="F7" s="78"/>
      <c r="G7" s="96"/>
      <c r="H7" s="97"/>
      <c r="I7" s="78"/>
    </row>
    <row r="8" spans="2:11" ht="13.5" customHeight="1" x14ac:dyDescent="0.25">
      <c r="B8" s="7" t="s">
        <v>43</v>
      </c>
      <c r="C8" s="80">
        <v>26.809900810689157</v>
      </c>
      <c r="D8" s="78"/>
      <c r="E8" s="78"/>
      <c r="F8" s="78"/>
      <c r="G8" s="96"/>
      <c r="H8" s="97"/>
      <c r="I8" s="78"/>
    </row>
    <row r="9" spans="2:11" ht="13.5" customHeight="1" x14ac:dyDescent="0.25">
      <c r="B9" s="7" t="s">
        <v>21</v>
      </c>
      <c r="C9" s="80">
        <v>23.339532422341144</v>
      </c>
      <c r="D9" s="78"/>
      <c r="E9" s="78"/>
      <c r="F9" s="78"/>
      <c r="G9" s="96"/>
      <c r="H9" s="97"/>
      <c r="I9" s="78"/>
    </row>
    <row r="10" spans="2:11" ht="13.5" customHeight="1" x14ac:dyDescent="0.25">
      <c r="B10" s="7" t="s">
        <v>1</v>
      </c>
      <c r="C10" s="80">
        <v>23.074168044488999</v>
      </c>
      <c r="D10" s="78"/>
      <c r="E10" s="78"/>
      <c r="F10" s="78"/>
      <c r="G10" s="96"/>
      <c r="H10" s="97"/>
      <c r="I10" s="78"/>
    </row>
    <row r="11" spans="2:11" ht="13.5" customHeight="1" x14ac:dyDescent="0.25">
      <c r="B11" s="7" t="s">
        <v>41</v>
      </c>
      <c r="C11" s="80">
        <v>23.069875654206317</v>
      </c>
      <c r="D11" s="78"/>
      <c r="E11" s="78"/>
      <c r="F11" s="78"/>
      <c r="G11" s="96"/>
      <c r="H11" s="97"/>
      <c r="I11" s="78"/>
    </row>
    <row r="12" spans="2:11" ht="13.5" customHeight="1" x14ac:dyDescent="0.25">
      <c r="B12" s="7" t="s">
        <v>18</v>
      </c>
      <c r="C12" s="80">
        <v>22.708619175189231</v>
      </c>
      <c r="D12" s="78"/>
      <c r="E12" s="78"/>
      <c r="F12" s="78"/>
      <c r="G12" s="96"/>
      <c r="H12" s="97"/>
      <c r="I12" s="78"/>
    </row>
    <row r="13" spans="2:11" ht="13.5" customHeight="1" x14ac:dyDescent="0.25">
      <c r="B13" s="7" t="s">
        <v>48</v>
      </c>
      <c r="C13" s="80">
        <v>22.646283984713513</v>
      </c>
      <c r="D13" s="78"/>
      <c r="E13" s="78"/>
      <c r="F13" s="78"/>
      <c r="G13" s="96"/>
      <c r="H13" s="97"/>
      <c r="I13" s="78"/>
    </row>
    <row r="14" spans="2:11" ht="13.5" customHeight="1" x14ac:dyDescent="0.25">
      <c r="B14" s="7" t="s">
        <v>49</v>
      </c>
      <c r="C14" s="80">
        <v>22.256253440423411</v>
      </c>
      <c r="D14" s="78"/>
      <c r="E14" s="78"/>
      <c r="F14" s="78"/>
      <c r="G14" s="96"/>
      <c r="H14" s="97"/>
      <c r="I14" s="78"/>
    </row>
    <row r="15" spans="2:11" ht="13.5" customHeight="1" x14ac:dyDescent="0.25">
      <c r="B15" s="7" t="s">
        <v>40</v>
      </c>
      <c r="C15" s="80">
        <v>22.192529756617514</v>
      </c>
      <c r="D15" s="78"/>
      <c r="E15" s="78"/>
      <c r="F15" s="78"/>
      <c r="G15" s="96"/>
      <c r="H15" s="97"/>
      <c r="I15" s="78"/>
    </row>
    <row r="16" spans="2:11" ht="13.5" customHeight="1" x14ac:dyDescent="0.25">
      <c r="B16" s="7" t="s">
        <v>37</v>
      </c>
      <c r="C16" s="80">
        <v>20.82608630413721</v>
      </c>
      <c r="D16" s="78"/>
      <c r="E16" s="78"/>
      <c r="F16" s="78"/>
      <c r="G16" s="96"/>
      <c r="H16" s="97"/>
      <c r="I16" s="78"/>
    </row>
    <row r="17" spans="2:17" ht="13.5" customHeight="1" x14ac:dyDescent="0.25">
      <c r="B17" s="7" t="s">
        <v>68</v>
      </c>
      <c r="C17" s="80">
        <v>20.656364271873116</v>
      </c>
      <c r="D17" s="78"/>
      <c r="E17" s="78"/>
      <c r="F17" s="78"/>
      <c r="G17" s="96"/>
      <c r="H17" s="97"/>
      <c r="I17" s="78"/>
    </row>
    <row r="18" spans="2:17" ht="13.5" customHeight="1" x14ac:dyDescent="0.25">
      <c r="B18" s="7" t="s">
        <v>69</v>
      </c>
      <c r="C18" s="80">
        <v>20.583014787292502</v>
      </c>
      <c r="D18" s="78"/>
      <c r="E18" s="78"/>
      <c r="F18" s="78"/>
      <c r="G18" s="96"/>
      <c r="H18" s="97"/>
      <c r="I18" s="78"/>
    </row>
    <row r="19" spans="2:17" ht="13.5" customHeight="1" x14ac:dyDescent="0.25">
      <c r="B19" s="7" t="s">
        <v>44</v>
      </c>
      <c r="C19" s="80">
        <v>20.350684829552616</v>
      </c>
      <c r="D19" s="78"/>
      <c r="E19" s="78"/>
      <c r="F19" s="78"/>
      <c r="G19" s="96"/>
      <c r="H19" s="97"/>
      <c r="I19" s="78"/>
    </row>
    <row r="20" spans="2:17" ht="13.5" customHeight="1" x14ac:dyDescent="0.25">
      <c r="B20" s="7" t="s">
        <v>42</v>
      </c>
      <c r="C20" s="80">
        <v>20.103002743466998</v>
      </c>
      <c r="D20" s="78"/>
      <c r="E20" s="78"/>
      <c r="F20" s="78"/>
      <c r="G20" s="96"/>
      <c r="H20" s="97"/>
      <c r="I20" s="78"/>
    </row>
    <row r="21" spans="2:17" ht="13.5" customHeight="1" x14ac:dyDescent="0.25">
      <c r="B21" s="7" t="s">
        <v>47</v>
      </c>
      <c r="C21" s="80">
        <v>20.086872340153615</v>
      </c>
      <c r="D21" s="78"/>
      <c r="E21" s="78"/>
      <c r="F21" s="78"/>
      <c r="G21" s="96"/>
      <c r="H21" s="97"/>
      <c r="I21" s="78"/>
    </row>
    <row r="22" spans="2:17" ht="13.5" customHeight="1" x14ac:dyDescent="0.25">
      <c r="B22" s="7" t="s">
        <v>19</v>
      </c>
      <c r="C22" s="80">
        <v>20.021725112247683</v>
      </c>
      <c r="D22" s="78"/>
      <c r="E22" s="78"/>
      <c r="F22" s="78"/>
      <c r="G22" s="96"/>
      <c r="H22" s="97"/>
      <c r="I22" s="78"/>
    </row>
    <row r="23" spans="2:17" ht="13.5" customHeight="1" x14ac:dyDescent="0.25">
      <c r="B23" s="7" t="s">
        <v>6</v>
      </c>
      <c r="C23" s="80">
        <v>19.887115370057632</v>
      </c>
      <c r="D23" s="78"/>
      <c r="E23" s="78"/>
      <c r="F23" s="78"/>
      <c r="G23" s="96"/>
      <c r="H23" s="97"/>
      <c r="I23" s="78"/>
    </row>
    <row r="24" spans="2:17" ht="13.5" customHeight="1" x14ac:dyDescent="0.25">
      <c r="B24" s="7" t="s">
        <v>46</v>
      </c>
      <c r="C24" s="80">
        <v>19.575758091261768</v>
      </c>
      <c r="D24" s="78"/>
      <c r="E24" s="78"/>
      <c r="F24" s="78"/>
      <c r="G24" s="96"/>
      <c r="H24" s="97"/>
      <c r="I24" s="78"/>
    </row>
    <row r="25" spans="2:17" ht="13.5" customHeight="1" x14ac:dyDescent="0.25">
      <c r="B25" s="7" t="s">
        <v>8</v>
      </c>
      <c r="C25" s="80">
        <v>19.568028199094535</v>
      </c>
      <c r="D25" s="78"/>
      <c r="E25" s="78"/>
      <c r="F25" s="78"/>
      <c r="G25" s="96"/>
      <c r="H25" s="97"/>
      <c r="I25" s="78"/>
    </row>
    <row r="26" spans="2:17" ht="13.5" customHeight="1" x14ac:dyDescent="0.25">
      <c r="B26" s="7" t="s">
        <v>45</v>
      </c>
      <c r="C26" s="80">
        <v>18.913464534777518</v>
      </c>
      <c r="D26" s="78"/>
      <c r="E26" s="78"/>
      <c r="F26" s="78"/>
      <c r="G26" s="96"/>
      <c r="H26" s="97"/>
      <c r="I26" s="78"/>
    </row>
    <row r="27" spans="2:17" ht="13.5" customHeight="1" x14ac:dyDescent="0.25">
      <c r="B27" s="7" t="s">
        <v>5</v>
      </c>
      <c r="C27" s="8">
        <v>18.414555676992066</v>
      </c>
      <c r="D27" s="8"/>
      <c r="E27" s="8"/>
      <c r="F27" s="8"/>
      <c r="G27" s="96"/>
      <c r="H27" s="97"/>
      <c r="I27" s="8"/>
    </row>
    <row r="28" spans="2:17" ht="13.5" customHeight="1" x14ac:dyDescent="0.25">
      <c r="B28" s="7" t="s">
        <v>2</v>
      </c>
      <c r="C28" s="9">
        <v>17.26331223640118</v>
      </c>
      <c r="D28" s="9"/>
      <c r="E28" s="9"/>
      <c r="F28" s="9"/>
      <c r="G28" s="96"/>
      <c r="H28" s="97"/>
      <c r="I28" s="9"/>
      <c r="J28" s="3"/>
      <c r="K28" s="3"/>
      <c r="L28" s="3"/>
      <c r="M28" s="3"/>
      <c r="N28" s="3"/>
      <c r="O28" s="3"/>
      <c r="P28" s="3"/>
      <c r="Q28" s="3"/>
    </row>
    <row r="29" spans="2:17" ht="13.5" customHeight="1" x14ac:dyDescent="0.25">
      <c r="B29" s="7" t="s">
        <v>3</v>
      </c>
      <c r="C29" s="9">
        <v>15.186860870244139</v>
      </c>
      <c r="D29" s="9"/>
      <c r="E29" s="9"/>
      <c r="F29" s="9"/>
      <c r="G29" s="96"/>
      <c r="H29" s="97"/>
      <c r="I29" s="9"/>
    </row>
    <row r="30" spans="2:17" ht="13.5" customHeight="1" x14ac:dyDescent="0.25">
      <c r="B30" s="7" t="s">
        <v>9</v>
      </c>
      <c r="C30" s="9">
        <v>14.902608063590488</v>
      </c>
      <c r="D30" s="9"/>
      <c r="E30" s="9"/>
      <c r="F30" s="9"/>
      <c r="G30" s="96"/>
      <c r="H30" s="97"/>
      <c r="I30" s="9"/>
    </row>
    <row r="31" spans="2:17" ht="13.5" customHeight="1" x14ac:dyDescent="0.25">
      <c r="B31" s="7" t="s">
        <v>61</v>
      </c>
      <c r="C31" s="9">
        <v>11.51361307007415</v>
      </c>
      <c r="D31" s="9"/>
      <c r="E31" s="9"/>
      <c r="F31" s="9"/>
      <c r="G31" s="96"/>
      <c r="H31" s="97"/>
      <c r="I31" s="9"/>
    </row>
    <row r="32" spans="2:17" ht="13.5" customHeight="1" x14ac:dyDescent="0.25">
      <c r="B32" s="98" t="s">
        <v>7</v>
      </c>
      <c r="C32" s="99">
        <v>8.0121379675596494</v>
      </c>
      <c r="D32" s="9"/>
      <c r="E32" s="9"/>
      <c r="F32" s="9"/>
      <c r="G32" s="96"/>
      <c r="H32" s="97"/>
      <c r="I32" s="9"/>
    </row>
    <row r="33" spans="2:14" ht="13.7" customHeight="1" x14ac:dyDescent="0.2">
      <c r="D33" s="6"/>
      <c r="E33" s="6"/>
      <c r="F33" s="6"/>
      <c r="G33" s="6"/>
      <c r="H33" s="6"/>
      <c r="I33" s="6"/>
    </row>
    <row r="34" spans="2:14" ht="11.25" customHeight="1" x14ac:dyDescent="0.2">
      <c r="B34" s="100" t="s">
        <v>71</v>
      </c>
    </row>
    <row r="41" spans="2:14" x14ac:dyDescent="0.2">
      <c r="K41" s="15"/>
      <c r="L41" s="15"/>
      <c r="M41" s="16"/>
      <c r="N41" s="16"/>
    </row>
    <row r="42" spans="2:14" x14ac:dyDescent="0.2">
      <c r="K42" s="15"/>
      <c r="L42" s="15"/>
      <c r="M42" s="16"/>
      <c r="N42" s="16"/>
    </row>
    <row r="43" spans="2:14" x14ac:dyDescent="0.2">
      <c r="K43" s="15"/>
      <c r="L43" s="15"/>
      <c r="M43" s="16"/>
      <c r="N43" s="16"/>
    </row>
    <row r="44" spans="2:14" x14ac:dyDescent="0.2">
      <c r="K44" s="15"/>
      <c r="L44" s="15"/>
      <c r="M44" s="16"/>
      <c r="N44" s="16"/>
    </row>
    <row r="45" spans="2:14" x14ac:dyDescent="0.2">
      <c r="K45" s="17"/>
      <c r="L45" s="17"/>
      <c r="M45" s="16"/>
      <c r="N45" s="16"/>
    </row>
    <row r="46" spans="2:14" x14ac:dyDescent="0.2">
      <c r="K46" s="15"/>
      <c r="L46" s="15"/>
      <c r="M46" s="16"/>
      <c r="N46" s="16"/>
    </row>
    <row r="47" spans="2:14" x14ac:dyDescent="0.2">
      <c r="K47" s="15"/>
      <c r="L47" s="15"/>
      <c r="M47" s="16"/>
      <c r="N47" s="16"/>
    </row>
    <row r="48" spans="2:14" x14ac:dyDescent="0.2">
      <c r="K48" s="15"/>
      <c r="L48" s="15"/>
      <c r="M48" s="16"/>
      <c r="N48" s="16"/>
    </row>
    <row r="49" spans="11:14" x14ac:dyDescent="0.2">
      <c r="K49" s="15"/>
      <c r="L49" s="15"/>
      <c r="M49" s="16"/>
      <c r="N49" s="16"/>
    </row>
    <row r="50" spans="11:14" x14ac:dyDescent="0.2">
      <c r="K50" s="15"/>
      <c r="L50" s="15"/>
      <c r="M50" s="16"/>
      <c r="N50" s="16"/>
    </row>
    <row r="51" spans="11:14" x14ac:dyDescent="0.2">
      <c r="K51" s="15"/>
      <c r="L51" s="15"/>
      <c r="M51" s="16"/>
      <c r="N51" s="16"/>
    </row>
    <row r="52" spans="11:14" x14ac:dyDescent="0.2">
      <c r="K52" s="15"/>
      <c r="L52" s="15"/>
      <c r="M52" s="16"/>
      <c r="N52" s="16"/>
    </row>
    <row r="53" spans="11:14" x14ac:dyDescent="0.2">
      <c r="K53" s="15"/>
      <c r="L53" s="15"/>
      <c r="M53" s="16"/>
      <c r="N53" s="16"/>
    </row>
    <row r="54" spans="11:14" x14ac:dyDescent="0.2">
      <c r="K54" s="15"/>
      <c r="L54" s="15"/>
      <c r="M54" s="16"/>
      <c r="N54" s="16"/>
    </row>
  </sheetData>
  <mergeCells count="4">
    <mergeCell ref="D5:E5"/>
    <mergeCell ref="F5:G5"/>
    <mergeCell ref="H5:I5"/>
    <mergeCell ref="B2:K2"/>
  </mergeCells>
  <pageMargins left="0.75" right="0.75" top="1" bottom="1" header="0.5" footer="0.5"/>
  <pageSetup paperSize="9" orientation="portrait" horizont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J12" sqref="J12"/>
    </sheetView>
  </sheetViews>
  <sheetFormatPr defaultColWidth="9.140625" defaultRowHeight="11.25" x14ac:dyDescent="0.2"/>
  <cols>
    <col min="1" max="1" width="9.140625" style="330"/>
    <col min="2" max="2" width="11.140625" style="330" customWidth="1"/>
    <col min="3" max="3" width="12.85546875" style="330" customWidth="1"/>
    <col min="4" max="4" width="15" style="330" customWidth="1"/>
    <col min="5" max="5" width="13.42578125" style="330" customWidth="1"/>
    <col min="6" max="6" width="9.85546875" style="330" customWidth="1"/>
    <col min="7" max="7" width="11.85546875" style="330" bestFit="1" customWidth="1"/>
    <col min="8" max="8" width="15.7109375" style="330" customWidth="1"/>
    <col min="9" max="16384" width="9.140625" style="330"/>
  </cols>
  <sheetData>
    <row r="2" spans="1:8" ht="15.75" x14ac:dyDescent="0.25">
      <c r="B2" s="221" t="s">
        <v>2632</v>
      </c>
    </row>
    <row r="3" spans="1:8" ht="12.75" x14ac:dyDescent="0.2">
      <c r="B3" s="331" t="s">
        <v>2285</v>
      </c>
    </row>
    <row r="5" spans="1:8" ht="78.75" x14ac:dyDescent="0.2">
      <c r="B5" s="332" t="s">
        <v>2286</v>
      </c>
      <c r="C5" s="345" t="s">
        <v>2633</v>
      </c>
      <c r="D5" s="345" t="s">
        <v>2634</v>
      </c>
      <c r="E5" s="345" t="s">
        <v>2635</v>
      </c>
      <c r="F5" s="345" t="s">
        <v>2636</v>
      </c>
      <c r="G5" s="345" t="s">
        <v>2637</v>
      </c>
      <c r="H5" s="345" t="s">
        <v>2638</v>
      </c>
    </row>
    <row r="6" spans="1:8" x14ac:dyDescent="0.2">
      <c r="B6" s="333" t="s">
        <v>13</v>
      </c>
      <c r="C6" s="384">
        <v>5.4778433157527708E-2</v>
      </c>
      <c r="D6" s="384">
        <v>0.30208373813942252</v>
      </c>
      <c r="E6" s="384">
        <v>0.12992514513828596</v>
      </c>
      <c r="F6" s="384">
        <v>0.1028497295786944</v>
      </c>
      <c r="G6" s="384">
        <v>4.3999402725640948</v>
      </c>
      <c r="H6" s="330">
        <v>1.3275571350129525</v>
      </c>
    </row>
    <row r="7" spans="1:8" x14ac:dyDescent="0.2">
      <c r="B7" s="267" t="s">
        <v>14</v>
      </c>
      <c r="C7" s="385">
        <v>-0.26792145451296639</v>
      </c>
      <c r="D7" s="385">
        <v>-0.28035727274085431</v>
      </c>
      <c r="E7" s="385">
        <v>-0.27421385231977197</v>
      </c>
      <c r="F7" s="385">
        <v>-0.18665965654666183</v>
      </c>
      <c r="G7" s="385">
        <v>-1.4332039068437439</v>
      </c>
      <c r="H7" s="330">
        <v>-2.2864096940787633</v>
      </c>
    </row>
    <row r="8" spans="1:8" x14ac:dyDescent="0.2">
      <c r="B8" s="267" t="s">
        <v>15</v>
      </c>
      <c r="C8" s="385">
        <v>-8.5212702397216067E-2</v>
      </c>
      <c r="D8" s="385">
        <v>-0.23806459157804277</v>
      </c>
      <c r="E8" s="385">
        <v>2.5429974446275511E-2</v>
      </c>
      <c r="F8" s="385">
        <v>-0.46095946167721114</v>
      </c>
      <c r="G8" s="385">
        <v>-1.278228436572121</v>
      </c>
      <c r="H8" s="330">
        <v>-1.7451550006052079</v>
      </c>
    </row>
    <row r="9" spans="1:8" x14ac:dyDescent="0.2">
      <c r="B9" s="267" t="s">
        <v>16</v>
      </c>
      <c r="C9" s="385">
        <v>-9.315268488493586E-2</v>
      </c>
      <c r="D9" s="385">
        <v>-0.24372100203064354</v>
      </c>
      <c r="E9" s="385">
        <v>-0.14346570923258237</v>
      </c>
      <c r="F9" s="385">
        <v>-0.53062162198561669</v>
      </c>
      <c r="G9" s="385">
        <v>-2.1832828701779476</v>
      </c>
      <c r="H9" s="330">
        <v>-2.3779319375239756</v>
      </c>
    </row>
    <row r="10" spans="1:8" x14ac:dyDescent="0.2">
      <c r="B10" s="267" t="s">
        <v>119</v>
      </c>
      <c r="C10" s="385">
        <v>-0.49626529180875728</v>
      </c>
      <c r="D10" s="385">
        <v>-0.25077804279222315</v>
      </c>
      <c r="E10" s="385">
        <v>-0.17547462100673189</v>
      </c>
      <c r="F10" s="385">
        <v>-0.6610961643365576</v>
      </c>
      <c r="G10" s="385">
        <v>-9.0374024393682504</v>
      </c>
      <c r="H10" s="330">
        <v>-4.1982137603652703</v>
      </c>
    </row>
    <row r="11" spans="1:8" x14ac:dyDescent="0.2">
      <c r="B11" s="267" t="s">
        <v>120</v>
      </c>
      <c r="C11" s="385">
        <v>0.18463519759214275</v>
      </c>
      <c r="D11" s="385">
        <v>-0.30444222698588863</v>
      </c>
      <c r="E11" s="385">
        <v>0.19492195478621907</v>
      </c>
      <c r="F11" s="385">
        <v>-0.27224563656533585</v>
      </c>
      <c r="G11" s="385">
        <v>-7.7628606817507801</v>
      </c>
      <c r="H11" s="330">
        <v>-0.5857184026316683</v>
      </c>
    </row>
    <row r="12" spans="1:8" x14ac:dyDescent="0.2">
      <c r="B12" s="267" t="s">
        <v>121</v>
      </c>
      <c r="C12" s="385">
        <v>-0.11215777402506452</v>
      </c>
      <c r="D12" s="385">
        <v>-0.12423489670810167</v>
      </c>
      <c r="E12" s="385">
        <v>0.14981103021236927</v>
      </c>
      <c r="F12" s="385">
        <v>0.32502690060175071</v>
      </c>
      <c r="G12" s="385">
        <v>-5.9189371478219925</v>
      </c>
      <c r="H12" s="330">
        <v>0.78576330350715407</v>
      </c>
    </row>
    <row r="13" spans="1:8" x14ac:dyDescent="0.2">
      <c r="B13" s="267" t="s">
        <v>159</v>
      </c>
      <c r="C13" s="385">
        <v>-0.11012568821706745</v>
      </c>
      <c r="D13" s="385">
        <v>-0.13620117272769003</v>
      </c>
      <c r="E13" s="385">
        <v>0.12130523182177955</v>
      </c>
      <c r="F13" s="385">
        <v>0.54490395519458867</v>
      </c>
      <c r="G13" s="385">
        <v>-0.50890640359277484</v>
      </c>
      <c r="H13" s="330">
        <v>1.4535142462710546</v>
      </c>
    </row>
    <row r="14" spans="1:8" x14ac:dyDescent="0.2">
      <c r="B14" s="267" t="s">
        <v>31</v>
      </c>
      <c r="C14" s="385">
        <v>-4.6500004411806017E-2</v>
      </c>
      <c r="D14" s="385">
        <v>1.2880951081843648E-2</v>
      </c>
      <c r="E14" s="385">
        <v>-0.18861058581656931</v>
      </c>
      <c r="F14" s="385">
        <v>0.86097141604084526</v>
      </c>
      <c r="G14" s="385">
        <v>-0.5862429373173228</v>
      </c>
      <c r="H14" s="330">
        <v>2.3237114857057302</v>
      </c>
    </row>
    <row r="15" spans="1:8" x14ac:dyDescent="0.2">
      <c r="A15" s="330" t="s">
        <v>2506</v>
      </c>
      <c r="B15" s="267" t="s">
        <v>32</v>
      </c>
      <c r="C15" s="386">
        <v>6.9473431144466552E-2</v>
      </c>
      <c r="D15" s="386">
        <v>0.62682832387028031</v>
      </c>
      <c r="E15" s="387">
        <v>0.1354634954614565</v>
      </c>
      <c r="F15" s="386">
        <v>1.1951036564320363</v>
      </c>
      <c r="G15" s="386">
        <v>6.5565273205264276</v>
      </c>
      <c r="H15" s="387">
        <v>6.3458460312089171</v>
      </c>
    </row>
    <row r="17" spans="2:8" ht="11.25" customHeight="1" x14ac:dyDescent="0.2">
      <c r="B17" s="388" t="s">
        <v>2639</v>
      </c>
      <c r="C17" s="388"/>
      <c r="D17" s="388"/>
      <c r="E17" s="388"/>
      <c r="F17" s="388"/>
      <c r="G17" s="388"/>
      <c r="H17" s="388"/>
    </row>
    <row r="18" spans="2:8" x14ac:dyDescent="0.2">
      <c r="B18" s="388"/>
      <c r="C18" s="388"/>
      <c r="D18" s="388"/>
      <c r="E18" s="388"/>
      <c r="F18" s="388"/>
      <c r="G18" s="388"/>
      <c r="H18" s="388"/>
    </row>
    <row r="19" spans="2:8" x14ac:dyDescent="0.2">
      <c r="B19" s="338" t="s">
        <v>2640</v>
      </c>
    </row>
  </sheetData>
  <mergeCells count="1">
    <mergeCell ref="B17:H18"/>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0"/>
  <sheetViews>
    <sheetView showGridLines="0" zoomScaleNormal="100" workbookViewId="0">
      <selection activeCell="B3" sqref="B3"/>
    </sheetView>
  </sheetViews>
  <sheetFormatPr defaultColWidth="9.140625" defaultRowHeight="12.95" customHeight="1" x14ac:dyDescent="0.2"/>
  <cols>
    <col min="1" max="1" width="4" style="390" customWidth="1"/>
    <col min="2" max="2" width="7.42578125" style="390" customWidth="1"/>
    <col min="3" max="3" width="7.85546875" style="390" bestFit="1" customWidth="1"/>
    <col min="4" max="4" width="21.7109375" style="390" customWidth="1"/>
    <col min="5" max="7" width="20" style="390" customWidth="1"/>
    <col min="8" max="8" width="9.140625" style="390"/>
    <col min="9" max="9" width="11.140625" style="390" bestFit="1" customWidth="1"/>
    <col min="10" max="16384" width="9.140625" style="390"/>
  </cols>
  <sheetData>
    <row r="2" spans="2:7" ht="12.95" customHeight="1" x14ac:dyDescent="0.25">
      <c r="B2" s="389" t="s">
        <v>2667</v>
      </c>
    </row>
    <row r="3" spans="2:7" ht="12.95" customHeight="1" x14ac:dyDescent="0.2">
      <c r="B3" s="391" t="s">
        <v>2641</v>
      </c>
    </row>
    <row r="5" spans="2:7" ht="58.5" customHeight="1" x14ac:dyDescent="0.2">
      <c r="B5" s="345" t="s">
        <v>2286</v>
      </c>
      <c r="C5" s="345" t="s">
        <v>2606</v>
      </c>
      <c r="D5" s="345" t="s">
        <v>2642</v>
      </c>
      <c r="E5" s="345" t="s">
        <v>2643</v>
      </c>
      <c r="F5" s="345" t="s">
        <v>2644</v>
      </c>
      <c r="G5" s="345" t="s">
        <v>2645</v>
      </c>
    </row>
    <row r="6" spans="2:7" ht="12.95" customHeight="1" x14ac:dyDescent="0.2">
      <c r="B6" s="392" t="s">
        <v>2295</v>
      </c>
      <c r="C6" s="390" t="s">
        <v>2646</v>
      </c>
      <c r="D6" s="393">
        <v>7.24</v>
      </c>
      <c r="E6" s="393">
        <v>4.8099999999999996</v>
      </c>
      <c r="F6" s="393">
        <v>2.4300000000000006</v>
      </c>
      <c r="G6" s="393">
        <v>1.0982608695652101</v>
      </c>
    </row>
    <row r="7" spans="2:7" ht="12.95" customHeight="1" x14ac:dyDescent="0.2">
      <c r="B7" s="392"/>
      <c r="C7" s="390" t="s">
        <v>2609</v>
      </c>
      <c r="D7" s="393">
        <v>7.21</v>
      </c>
      <c r="E7" s="393">
        <v>4.67</v>
      </c>
      <c r="F7" s="393">
        <v>2.54</v>
      </c>
      <c r="G7" s="393">
        <v>1.0640000000000001</v>
      </c>
    </row>
    <row r="8" spans="2:7" ht="12.95" customHeight="1" x14ac:dyDescent="0.2">
      <c r="B8" s="392"/>
      <c r="C8" s="390" t="s">
        <v>2647</v>
      </c>
      <c r="D8" s="393">
        <v>7.18</v>
      </c>
      <c r="E8" s="393">
        <v>4.54</v>
      </c>
      <c r="F8" s="393">
        <v>2.6399999999999997</v>
      </c>
      <c r="G8" s="393">
        <v>1.23142857142857</v>
      </c>
    </row>
    <row r="9" spans="2:7" ht="12.95" customHeight="1" x14ac:dyDescent="0.2">
      <c r="B9" s="392"/>
      <c r="C9" s="390" t="s">
        <v>2648</v>
      </c>
      <c r="D9" s="393">
        <v>7.08</v>
      </c>
      <c r="E9" s="393">
        <v>4.47</v>
      </c>
      <c r="F9" s="393">
        <v>2.6100000000000003</v>
      </c>
      <c r="G9" s="393">
        <v>1.02045454545454</v>
      </c>
    </row>
    <row r="10" spans="2:7" ht="12.95" customHeight="1" x14ac:dyDescent="0.2">
      <c r="B10" s="392"/>
      <c r="C10" s="390" t="s">
        <v>2612</v>
      </c>
      <c r="D10" s="393">
        <v>7.12</v>
      </c>
      <c r="E10" s="393">
        <v>4.3899999999999997</v>
      </c>
      <c r="F10" s="393">
        <v>2.7300000000000004</v>
      </c>
      <c r="G10" s="393">
        <v>0.96772727272727199</v>
      </c>
    </row>
    <row r="11" spans="2:7" ht="12.95" customHeight="1" x14ac:dyDescent="0.2">
      <c r="B11" s="392"/>
      <c r="C11" s="390" t="s">
        <v>2613</v>
      </c>
      <c r="D11" s="393">
        <v>7.02</v>
      </c>
      <c r="E11" s="393">
        <v>4.24</v>
      </c>
      <c r="F11" s="393">
        <v>2.7799999999999994</v>
      </c>
      <c r="G11" s="393">
        <v>0.94333333333333302</v>
      </c>
    </row>
    <row r="12" spans="2:7" ht="12.95" customHeight="1" x14ac:dyDescent="0.2">
      <c r="B12" s="392"/>
      <c r="C12" s="390" t="s">
        <v>2614</v>
      </c>
      <c r="D12" s="393">
        <v>7.04</v>
      </c>
      <c r="E12" s="393">
        <v>4.0999999999999996</v>
      </c>
      <c r="F12" s="393">
        <v>2.9400000000000004</v>
      </c>
      <c r="G12" s="393">
        <v>0.98260869565217301</v>
      </c>
    </row>
    <row r="13" spans="2:7" ht="12.95" customHeight="1" x14ac:dyDescent="0.2">
      <c r="B13" s="392"/>
      <c r="C13" s="390" t="s">
        <v>2615</v>
      </c>
      <c r="D13" s="393">
        <v>7.18</v>
      </c>
      <c r="E13" s="393">
        <v>4.1100000000000003</v>
      </c>
      <c r="F13" s="393">
        <v>3.0699999999999994</v>
      </c>
      <c r="G13" s="393">
        <v>1.0166666666666599</v>
      </c>
    </row>
    <row r="14" spans="2:7" ht="12.95" customHeight="1" x14ac:dyDescent="0.2">
      <c r="B14" s="392"/>
      <c r="C14" s="390" t="s">
        <v>2649</v>
      </c>
      <c r="D14" s="393">
        <v>7.1</v>
      </c>
      <c r="E14" s="393">
        <v>4.16</v>
      </c>
      <c r="F14" s="393">
        <v>2.9399999999999995</v>
      </c>
      <c r="G14" s="393">
        <v>1.0090909090908999</v>
      </c>
    </row>
    <row r="15" spans="2:7" ht="12.95" customHeight="1" x14ac:dyDescent="0.2">
      <c r="B15" s="392"/>
      <c r="C15" s="390" t="s">
        <v>2617</v>
      </c>
      <c r="D15" s="393">
        <v>7.18</v>
      </c>
      <c r="E15" s="393">
        <v>4.17</v>
      </c>
      <c r="F15" s="393">
        <v>3.01</v>
      </c>
      <c r="G15" s="393">
        <v>0.96086956521739098</v>
      </c>
    </row>
    <row r="16" spans="2:7" ht="12.95" customHeight="1" x14ac:dyDescent="0.2">
      <c r="B16" s="392"/>
      <c r="C16" s="390" t="s">
        <v>2618</v>
      </c>
      <c r="D16" s="393">
        <v>6.92</v>
      </c>
      <c r="E16" s="393">
        <v>4.21</v>
      </c>
      <c r="F16" s="393">
        <v>2.71</v>
      </c>
      <c r="G16" s="393">
        <v>0.93700000000000006</v>
      </c>
    </row>
    <row r="17" spans="2:7" ht="12.95" customHeight="1" x14ac:dyDescent="0.2">
      <c r="B17" s="394"/>
      <c r="C17" s="395" t="s">
        <v>2619</v>
      </c>
      <c r="D17" s="396">
        <v>6.02</v>
      </c>
      <c r="E17" s="396">
        <v>4.22</v>
      </c>
      <c r="F17" s="396">
        <v>1.7999999999999998</v>
      </c>
      <c r="G17" s="396">
        <v>1.0295652173912999</v>
      </c>
    </row>
    <row r="18" spans="2:7" ht="12.95" customHeight="1" x14ac:dyDescent="0.2">
      <c r="B18" s="392" t="s">
        <v>2296</v>
      </c>
      <c r="C18" s="390" t="s">
        <v>2646</v>
      </c>
      <c r="D18" s="393">
        <v>5.38</v>
      </c>
      <c r="E18" s="393">
        <v>4.22</v>
      </c>
      <c r="F18" s="393">
        <v>1.1600000000000001</v>
      </c>
      <c r="G18" s="393">
        <v>0.94499999999999995</v>
      </c>
    </row>
    <row r="19" spans="2:7" ht="12.95" customHeight="1" x14ac:dyDescent="0.2">
      <c r="B19" s="392"/>
      <c r="C19" s="390" t="s">
        <v>2609</v>
      </c>
      <c r="D19" s="393">
        <v>6.62</v>
      </c>
      <c r="E19" s="393">
        <v>4.1900000000000004</v>
      </c>
      <c r="F19" s="393">
        <v>2.4299999999999997</v>
      </c>
      <c r="G19" s="393">
        <v>1.0525</v>
      </c>
    </row>
    <row r="20" spans="2:7" ht="12.95" customHeight="1" x14ac:dyDescent="0.2">
      <c r="B20" s="392"/>
      <c r="C20" s="390" t="s">
        <v>2647</v>
      </c>
      <c r="D20" s="393">
        <v>6.81</v>
      </c>
      <c r="E20" s="393">
        <v>4.1100000000000003</v>
      </c>
      <c r="F20" s="393">
        <v>2.6999999999999993</v>
      </c>
      <c r="G20" s="393">
        <v>1.0778260869565199</v>
      </c>
    </row>
    <row r="21" spans="2:7" ht="12.95" customHeight="1" x14ac:dyDescent="0.2">
      <c r="B21" s="392"/>
      <c r="C21" s="390" t="s">
        <v>2648</v>
      </c>
      <c r="D21" s="393">
        <v>6.84</v>
      </c>
      <c r="E21" s="393">
        <v>4.03</v>
      </c>
      <c r="F21" s="393">
        <v>2.8099999999999996</v>
      </c>
      <c r="G21" s="393">
        <v>0.92318181818181799</v>
      </c>
    </row>
    <row r="22" spans="2:7" ht="12.95" customHeight="1" x14ac:dyDescent="0.2">
      <c r="B22" s="392"/>
      <c r="C22" s="390" t="s">
        <v>2612</v>
      </c>
      <c r="D22" s="393">
        <v>6.71</v>
      </c>
      <c r="E22" s="393">
        <v>4.01</v>
      </c>
      <c r="F22" s="393">
        <v>2.7</v>
      </c>
      <c r="G22" s="393">
        <v>0.96190476190476104</v>
      </c>
    </row>
    <row r="23" spans="2:7" ht="12.95" customHeight="1" x14ac:dyDescent="0.2">
      <c r="B23" s="392"/>
      <c r="C23" s="390" t="s">
        <v>2613</v>
      </c>
      <c r="D23" s="393">
        <v>6.02</v>
      </c>
      <c r="E23" s="393">
        <v>4.04</v>
      </c>
      <c r="F23" s="393">
        <v>1.9799999999999995</v>
      </c>
      <c r="G23" s="393">
        <v>0.86454545454545395</v>
      </c>
    </row>
    <row r="24" spans="2:7" ht="12.95" customHeight="1" x14ac:dyDescent="0.2">
      <c r="B24" s="392"/>
      <c r="C24" s="390" t="s">
        <v>2614</v>
      </c>
      <c r="D24" s="393">
        <v>6.09</v>
      </c>
      <c r="E24" s="393">
        <v>4.04</v>
      </c>
      <c r="F24" s="393">
        <v>2.0499999999999998</v>
      </c>
      <c r="G24" s="393">
        <v>0.72454545454545405</v>
      </c>
    </row>
    <row r="25" spans="2:7" ht="12.95" customHeight="1" x14ac:dyDescent="0.2">
      <c r="B25" s="392"/>
      <c r="C25" s="390" t="s">
        <v>2615</v>
      </c>
      <c r="D25" s="393">
        <v>5.79</v>
      </c>
      <c r="E25" s="393">
        <v>4.07</v>
      </c>
      <c r="F25" s="393">
        <v>1.7199999999999998</v>
      </c>
      <c r="G25" s="393">
        <v>0.66681818181818098</v>
      </c>
    </row>
    <row r="26" spans="2:7" ht="12.95" customHeight="1" x14ac:dyDescent="0.2">
      <c r="B26" s="392"/>
      <c r="C26" s="390" t="s">
        <v>2649</v>
      </c>
      <c r="D26" s="393">
        <v>5.73</v>
      </c>
      <c r="E26" s="393">
        <v>4.0599999999999996</v>
      </c>
      <c r="F26" s="393">
        <v>1.6700000000000008</v>
      </c>
      <c r="G26" s="393">
        <v>0.63227272727272699</v>
      </c>
    </row>
    <row r="27" spans="2:7" ht="12.95" customHeight="1" x14ac:dyDescent="0.2">
      <c r="B27" s="392"/>
      <c r="C27" s="390" t="s">
        <v>2617</v>
      </c>
      <c r="D27" s="393">
        <v>6.74</v>
      </c>
      <c r="E27" s="393">
        <v>4.0199999999999996</v>
      </c>
      <c r="F27" s="393">
        <v>2.7200000000000006</v>
      </c>
      <c r="G27" s="393">
        <v>0.64857142857142802</v>
      </c>
    </row>
    <row r="28" spans="2:7" ht="12.95" customHeight="1" x14ac:dyDescent="0.2">
      <c r="B28" s="392"/>
      <c r="C28" s="390" t="s">
        <v>2618</v>
      </c>
      <c r="D28" s="393">
        <v>5.87</v>
      </c>
      <c r="E28" s="393">
        <v>3.98</v>
      </c>
      <c r="F28" s="393">
        <v>1.8900000000000001</v>
      </c>
      <c r="G28" s="393">
        <v>0.59136363636363598</v>
      </c>
    </row>
    <row r="29" spans="2:7" ht="12.95" customHeight="1" x14ac:dyDescent="0.2">
      <c r="B29" s="394"/>
      <c r="C29" s="395" t="s">
        <v>2619</v>
      </c>
      <c r="D29" s="396">
        <v>5.71</v>
      </c>
      <c r="E29" s="396">
        <v>3.9</v>
      </c>
      <c r="F29" s="396">
        <v>1.81</v>
      </c>
      <c r="G29" s="396">
        <v>0.46652173913043399</v>
      </c>
    </row>
    <row r="30" spans="2:7" ht="12.95" customHeight="1" x14ac:dyDescent="0.2">
      <c r="B30" s="392" t="s">
        <v>2297</v>
      </c>
      <c r="C30" s="390" t="s">
        <v>2646</v>
      </c>
      <c r="D30" s="393">
        <v>5.71</v>
      </c>
      <c r="E30" s="393">
        <v>3.87</v>
      </c>
      <c r="F30" s="393">
        <v>1.8399999999999999</v>
      </c>
      <c r="G30" s="393">
        <v>0.36333333333333301</v>
      </c>
    </row>
    <row r="31" spans="2:7" ht="12.95" customHeight="1" x14ac:dyDescent="0.2">
      <c r="B31" s="392"/>
      <c r="C31" s="390" t="s">
        <v>2609</v>
      </c>
      <c r="D31" s="393">
        <v>5.52</v>
      </c>
      <c r="E31" s="393">
        <v>3.85</v>
      </c>
      <c r="F31" s="393">
        <v>1.6699999999999995</v>
      </c>
      <c r="G31" s="393">
        <v>0.377</v>
      </c>
    </row>
    <row r="32" spans="2:7" ht="12.95" customHeight="1" x14ac:dyDescent="0.2">
      <c r="B32" s="392"/>
      <c r="C32" s="390" t="s">
        <v>2647</v>
      </c>
      <c r="D32" s="393">
        <v>5.44</v>
      </c>
      <c r="E32" s="393">
        <v>3.82</v>
      </c>
      <c r="F32" s="393">
        <v>1.6200000000000006</v>
      </c>
      <c r="G32" s="393">
        <v>0.416521739130434</v>
      </c>
    </row>
    <row r="33" spans="2:7" ht="12.95" customHeight="1" x14ac:dyDescent="0.2">
      <c r="B33" s="392"/>
      <c r="C33" s="390" t="s">
        <v>2648</v>
      </c>
      <c r="D33" s="393">
        <v>5.46</v>
      </c>
      <c r="E33" s="393">
        <v>3.81</v>
      </c>
      <c r="F33" s="393">
        <v>1.65</v>
      </c>
      <c r="G33" s="393">
        <v>0.56380952380952298</v>
      </c>
    </row>
    <row r="34" spans="2:7" ht="12.95" customHeight="1" x14ac:dyDescent="0.2">
      <c r="B34" s="392"/>
      <c r="C34" s="390" t="s">
        <v>2612</v>
      </c>
      <c r="D34" s="393">
        <v>5.27</v>
      </c>
      <c r="E34" s="393">
        <v>3.77</v>
      </c>
      <c r="F34" s="393">
        <v>1.4999999999999996</v>
      </c>
      <c r="G34" s="393">
        <v>0.59909090909090901</v>
      </c>
    </row>
    <row r="35" spans="2:7" ht="12.95" customHeight="1" x14ac:dyDescent="0.2">
      <c r="B35" s="392"/>
      <c r="C35" s="390" t="s">
        <v>2613</v>
      </c>
      <c r="D35" s="393">
        <v>5.0199999999999996</v>
      </c>
      <c r="E35" s="393">
        <v>3.7</v>
      </c>
      <c r="F35" s="393">
        <v>1.3199999999999994</v>
      </c>
      <c r="G35" s="393">
        <v>0.59545454545454501</v>
      </c>
    </row>
    <row r="36" spans="2:7" ht="12.95" customHeight="1" x14ac:dyDescent="0.2">
      <c r="B36" s="392"/>
      <c r="C36" s="390" t="s">
        <v>2614</v>
      </c>
      <c r="D36" s="393">
        <v>4.9800000000000004</v>
      </c>
      <c r="E36" s="393">
        <v>3.64</v>
      </c>
      <c r="F36" s="393">
        <v>1.3400000000000003</v>
      </c>
      <c r="G36" s="393">
        <v>0.56666666666666599</v>
      </c>
    </row>
    <row r="37" spans="2:7" ht="12.95" customHeight="1" x14ac:dyDescent="0.2">
      <c r="B37" s="392"/>
      <c r="C37" s="390" t="s">
        <v>2615</v>
      </c>
      <c r="D37" s="393">
        <v>4.9800000000000004</v>
      </c>
      <c r="E37" s="393">
        <v>3.63</v>
      </c>
      <c r="F37" s="393">
        <v>1.3500000000000005</v>
      </c>
      <c r="G37" s="393">
        <v>0.47739130434782601</v>
      </c>
    </row>
    <row r="38" spans="2:7" ht="12.95" customHeight="1" x14ac:dyDescent="0.2">
      <c r="B38" s="392"/>
      <c r="C38" s="390" t="s">
        <v>2649</v>
      </c>
      <c r="D38" s="393">
        <v>5.12</v>
      </c>
      <c r="E38" s="393">
        <v>3.61</v>
      </c>
      <c r="F38" s="393">
        <v>1.5100000000000002</v>
      </c>
      <c r="G38" s="393">
        <v>0.40136363636363598</v>
      </c>
    </row>
    <row r="39" spans="2:7" ht="12.95" customHeight="1" x14ac:dyDescent="0.2">
      <c r="B39" s="392"/>
      <c r="C39" s="390" t="s">
        <v>2617</v>
      </c>
      <c r="D39" s="393">
        <v>5.0199999999999996</v>
      </c>
      <c r="E39" s="393">
        <v>3.61</v>
      </c>
      <c r="F39" s="393">
        <v>1.4099999999999997</v>
      </c>
      <c r="G39" s="393">
        <v>0.311428571428571</v>
      </c>
    </row>
    <row r="40" spans="2:7" ht="12.95" customHeight="1" x14ac:dyDescent="0.2">
      <c r="B40" s="392"/>
      <c r="C40" s="390" t="s">
        <v>2618</v>
      </c>
      <c r="D40" s="393">
        <v>4.9800000000000004</v>
      </c>
      <c r="E40" s="393">
        <v>3.64</v>
      </c>
      <c r="F40" s="393">
        <v>1.3400000000000003</v>
      </c>
      <c r="G40" s="393">
        <v>0.36909090909090903</v>
      </c>
    </row>
    <row r="41" spans="2:7" ht="12.95" customHeight="1" x14ac:dyDescent="0.2">
      <c r="B41" s="394"/>
      <c r="C41" s="395" t="s">
        <v>2619</v>
      </c>
      <c r="D41" s="396">
        <v>4.95</v>
      </c>
      <c r="E41" s="396">
        <v>3.72</v>
      </c>
      <c r="F41" s="396">
        <v>1.23</v>
      </c>
      <c r="G41" s="396">
        <v>0.35636363636363599</v>
      </c>
    </row>
    <row r="42" spans="2:7" ht="12.95" customHeight="1" x14ac:dyDescent="0.2">
      <c r="B42" s="392" t="s">
        <v>2298</v>
      </c>
      <c r="C42" s="390" t="s">
        <v>2646</v>
      </c>
      <c r="D42" s="393">
        <v>4.91</v>
      </c>
      <c r="E42" s="393">
        <v>3.8</v>
      </c>
      <c r="F42" s="393">
        <v>1.1100000000000003</v>
      </c>
      <c r="G42" s="393">
        <v>0.35590909090909101</v>
      </c>
    </row>
    <row r="43" spans="2:7" ht="12.95" customHeight="1" x14ac:dyDescent="0.2">
      <c r="B43" s="392"/>
      <c r="C43" s="390" t="s">
        <v>2609</v>
      </c>
      <c r="D43" s="393">
        <v>4.8899999999999997</v>
      </c>
      <c r="E43" s="393">
        <v>3.86</v>
      </c>
      <c r="F43" s="393">
        <v>1.0299999999999998</v>
      </c>
      <c r="G43" s="393">
        <v>0.36199999999999999</v>
      </c>
    </row>
    <row r="44" spans="2:7" ht="12.95" customHeight="1" x14ac:dyDescent="0.2">
      <c r="B44" s="392"/>
      <c r="C44" s="390" t="s">
        <v>2647</v>
      </c>
      <c r="D44" s="393">
        <v>4.9000000000000004</v>
      </c>
      <c r="E44" s="393">
        <v>3.93</v>
      </c>
      <c r="F44" s="393">
        <v>0.9700000000000002</v>
      </c>
      <c r="G44" s="393">
        <v>0.36347826086956497</v>
      </c>
    </row>
    <row r="45" spans="2:7" ht="12.95" customHeight="1" x14ac:dyDescent="0.2">
      <c r="B45" s="392"/>
      <c r="C45" s="390" t="s">
        <v>2648</v>
      </c>
      <c r="D45" s="393">
        <v>4.84</v>
      </c>
      <c r="E45" s="393">
        <v>4.0199999999999996</v>
      </c>
      <c r="F45" s="393">
        <v>0.82000000000000028</v>
      </c>
      <c r="G45" s="393">
        <v>0.40749999999999997</v>
      </c>
    </row>
    <row r="46" spans="2:7" ht="12.95" customHeight="1" x14ac:dyDescent="0.2">
      <c r="B46" s="392"/>
      <c r="C46" s="390" t="s">
        <v>2612</v>
      </c>
      <c r="D46" s="393">
        <v>4.8099999999999996</v>
      </c>
      <c r="E46" s="393">
        <v>4.09</v>
      </c>
      <c r="F46" s="393">
        <v>0.71999999999999975</v>
      </c>
      <c r="G46" s="393">
        <v>0.44130434782608702</v>
      </c>
    </row>
    <row r="47" spans="2:7" ht="12.95" customHeight="1" x14ac:dyDescent="0.2">
      <c r="B47" s="392"/>
      <c r="C47" s="390" t="s">
        <v>2613</v>
      </c>
      <c r="D47" s="393">
        <v>4.7300000000000004</v>
      </c>
      <c r="E47" s="393">
        <v>4.18</v>
      </c>
      <c r="F47" s="393">
        <v>0.55000000000000071</v>
      </c>
      <c r="G47" s="393">
        <v>0.53818181818181798</v>
      </c>
    </row>
    <row r="48" spans="2:7" ht="12.95" customHeight="1" x14ac:dyDescent="0.2">
      <c r="B48" s="392"/>
      <c r="C48" s="390" t="s">
        <v>2614</v>
      </c>
      <c r="D48" s="393">
        <v>4.74</v>
      </c>
      <c r="E48" s="393">
        <v>4.26</v>
      </c>
      <c r="F48" s="393">
        <v>0.48000000000000043</v>
      </c>
      <c r="G48" s="393">
        <v>0.60476190476190395</v>
      </c>
    </row>
    <row r="49" spans="2:7" ht="12.95" customHeight="1" x14ac:dyDescent="0.2">
      <c r="B49" s="392"/>
      <c r="C49" s="390" t="s">
        <v>2615</v>
      </c>
      <c r="D49" s="393">
        <v>4.76</v>
      </c>
      <c r="E49" s="393">
        <v>4.3600000000000003</v>
      </c>
      <c r="F49" s="393">
        <v>0.39999999999999947</v>
      </c>
      <c r="G49" s="393">
        <v>0.56000000000000005</v>
      </c>
    </row>
    <row r="50" spans="2:7" ht="12.95" customHeight="1" x14ac:dyDescent="0.2">
      <c r="B50" s="392"/>
      <c r="C50" s="390" t="s">
        <v>2649</v>
      </c>
      <c r="D50" s="393">
        <v>4.8600000000000003</v>
      </c>
      <c r="E50" s="393">
        <v>4.41</v>
      </c>
      <c r="F50" s="393">
        <v>0.45000000000000018</v>
      </c>
      <c r="G50" s="393">
        <v>0.540938095238095</v>
      </c>
    </row>
    <row r="51" spans="2:7" ht="12.95" customHeight="1" x14ac:dyDescent="0.2">
      <c r="B51" s="392"/>
      <c r="C51" s="390" t="s">
        <v>2617</v>
      </c>
      <c r="D51" s="393">
        <v>4.84</v>
      </c>
      <c r="E51" s="393">
        <v>4.46</v>
      </c>
      <c r="F51" s="393">
        <v>0.37999999999999989</v>
      </c>
      <c r="G51" s="393">
        <v>0.50454545454545396</v>
      </c>
    </row>
    <row r="52" spans="2:7" ht="12.95" customHeight="1" x14ac:dyDescent="0.2">
      <c r="B52" s="392"/>
      <c r="C52" s="390" t="s">
        <v>2618</v>
      </c>
      <c r="D52" s="393">
        <v>4.74</v>
      </c>
      <c r="E52" s="393">
        <v>4.5</v>
      </c>
      <c r="F52" s="393">
        <v>0.24000000000000021</v>
      </c>
      <c r="G52" s="393">
        <v>0.44545454545454499</v>
      </c>
    </row>
    <row r="53" spans="2:7" ht="12.95" customHeight="1" x14ac:dyDescent="0.2">
      <c r="B53" s="394"/>
      <c r="C53" s="395" t="s">
        <v>2619</v>
      </c>
      <c r="D53" s="396">
        <v>4.75</v>
      </c>
      <c r="E53" s="396">
        <v>4.5199999999999996</v>
      </c>
      <c r="F53" s="396">
        <v>0.23000000000000043</v>
      </c>
      <c r="G53" s="396">
        <v>0.42619047619047601</v>
      </c>
    </row>
    <row r="54" spans="2:7" ht="12.95" customHeight="1" x14ac:dyDescent="0.2">
      <c r="B54" s="392" t="s">
        <v>2299</v>
      </c>
      <c r="C54" s="390" t="s">
        <v>2646</v>
      </c>
      <c r="D54" s="393">
        <v>4.75</v>
      </c>
      <c r="E54" s="393">
        <v>4.59</v>
      </c>
      <c r="F54" s="393">
        <v>0.16000000000000014</v>
      </c>
      <c r="G54" s="393">
        <v>0.39521739130434702</v>
      </c>
    </row>
    <row r="55" spans="2:7" ht="12.95" customHeight="1" x14ac:dyDescent="0.2">
      <c r="B55" s="392"/>
      <c r="C55" s="390" t="s">
        <v>2609</v>
      </c>
      <c r="D55" s="393">
        <v>4.8</v>
      </c>
      <c r="E55" s="393">
        <v>4.66</v>
      </c>
      <c r="F55" s="393">
        <v>0.13999999999999968</v>
      </c>
      <c r="G55" s="393">
        <v>0.38650000000000001</v>
      </c>
    </row>
    <row r="56" spans="2:7" ht="12.95" customHeight="1" x14ac:dyDescent="0.2">
      <c r="B56" s="392"/>
      <c r="C56" s="390" t="s">
        <v>2647</v>
      </c>
      <c r="D56" s="393">
        <v>4.87</v>
      </c>
      <c r="E56" s="393">
        <v>4.7</v>
      </c>
      <c r="F56" s="393">
        <v>0.16999999999999993</v>
      </c>
      <c r="G56" s="393">
        <v>0.42409090909090902</v>
      </c>
    </row>
    <row r="57" spans="2:7" ht="12.95" customHeight="1" x14ac:dyDescent="0.2">
      <c r="B57" s="392"/>
      <c r="C57" s="390" t="s">
        <v>2648</v>
      </c>
      <c r="D57" s="393">
        <v>4.8499999999999996</v>
      </c>
      <c r="E57" s="393">
        <v>4.75</v>
      </c>
      <c r="F57" s="393">
        <v>9.9999999999999645E-2</v>
      </c>
      <c r="G57" s="393">
        <v>0.378571428571428</v>
      </c>
    </row>
    <row r="58" spans="2:7" ht="12.95" customHeight="1" x14ac:dyDescent="0.2">
      <c r="B58" s="392"/>
      <c r="C58" s="390" t="s">
        <v>2612</v>
      </c>
      <c r="D58" s="393">
        <v>4.9000000000000004</v>
      </c>
      <c r="E58" s="393">
        <v>4.8</v>
      </c>
      <c r="F58" s="393">
        <v>0.10000000000000053</v>
      </c>
      <c r="G58" s="393">
        <v>0.27565217391304297</v>
      </c>
    </row>
    <row r="59" spans="2:7" ht="12.95" customHeight="1" x14ac:dyDescent="0.2">
      <c r="B59" s="392"/>
      <c r="C59" s="390" t="s">
        <v>2613</v>
      </c>
      <c r="D59" s="393">
        <v>4.8600000000000003</v>
      </c>
      <c r="E59" s="393">
        <v>4.9000000000000004</v>
      </c>
      <c r="F59" s="393">
        <v>-4.0000000000000036E-2</v>
      </c>
      <c r="G59" s="393">
        <v>0.21523809523809501</v>
      </c>
    </row>
    <row r="60" spans="2:7" ht="12.95" customHeight="1" x14ac:dyDescent="0.2">
      <c r="B60" s="392"/>
      <c r="C60" s="390" t="s">
        <v>2614</v>
      </c>
      <c r="D60" s="393">
        <v>4.92</v>
      </c>
      <c r="E60" s="393">
        <v>4.99</v>
      </c>
      <c r="F60" s="393">
        <v>-7.0000000000000284E-2</v>
      </c>
      <c r="G60" s="393">
        <v>0.30090909090909002</v>
      </c>
    </row>
    <row r="61" spans="2:7" ht="12.95" customHeight="1" x14ac:dyDescent="0.2">
      <c r="B61" s="392"/>
      <c r="C61" s="390" t="s">
        <v>2615</v>
      </c>
      <c r="D61" s="393">
        <v>4.92</v>
      </c>
      <c r="E61" s="393">
        <v>5.08</v>
      </c>
      <c r="F61" s="393">
        <v>-0.16000000000000014</v>
      </c>
      <c r="G61" s="393">
        <v>0.58782608695652105</v>
      </c>
    </row>
    <row r="62" spans="2:7" ht="12.95" customHeight="1" x14ac:dyDescent="0.2">
      <c r="B62" s="392"/>
      <c r="C62" s="390" t="s">
        <v>2649</v>
      </c>
      <c r="D62" s="393">
        <v>4.96</v>
      </c>
      <c r="E62" s="393">
        <v>5.12</v>
      </c>
      <c r="F62" s="393">
        <v>-0.16000000000000014</v>
      </c>
      <c r="G62" s="393">
        <v>0.71050000000000002</v>
      </c>
    </row>
    <row r="63" spans="2:7" ht="12.95" customHeight="1" x14ac:dyDescent="0.2">
      <c r="B63" s="392"/>
      <c r="C63" s="390" t="s">
        <v>2617</v>
      </c>
      <c r="D63" s="393">
        <v>5.13</v>
      </c>
      <c r="E63" s="393">
        <v>5.17</v>
      </c>
      <c r="F63" s="393">
        <v>-4.0000000000000036E-2</v>
      </c>
      <c r="G63" s="393">
        <v>0.60043478260869498</v>
      </c>
    </row>
    <row r="64" spans="2:7" ht="12.95" customHeight="1" x14ac:dyDescent="0.2">
      <c r="B64" s="392"/>
      <c r="C64" s="390" t="s">
        <v>2618</v>
      </c>
      <c r="D64" s="393">
        <v>5.23</v>
      </c>
      <c r="E64" s="393">
        <v>5.18</v>
      </c>
      <c r="F64" s="393">
        <v>5.0000000000000711E-2</v>
      </c>
      <c r="G64" s="393">
        <v>0.75681818181818095</v>
      </c>
    </row>
    <row r="65" spans="2:7" ht="12.95" customHeight="1" x14ac:dyDescent="0.2">
      <c r="B65" s="394"/>
      <c r="C65" s="395" t="s">
        <v>2619</v>
      </c>
      <c r="D65" s="396">
        <v>5.12</v>
      </c>
      <c r="E65" s="396">
        <v>5.19</v>
      </c>
      <c r="F65" s="396">
        <v>-7.0000000000000284E-2</v>
      </c>
      <c r="G65" s="396">
        <v>0.92761904761904701</v>
      </c>
    </row>
    <row r="66" spans="2:7" ht="12.95" customHeight="1" x14ac:dyDescent="0.2">
      <c r="B66" s="392" t="s">
        <v>10</v>
      </c>
      <c r="C66" s="390" t="s">
        <v>2646</v>
      </c>
      <c r="D66" s="393">
        <v>4.82</v>
      </c>
      <c r="E66" s="393">
        <v>5.18</v>
      </c>
      <c r="F66" s="393">
        <v>-0.35999999999999943</v>
      </c>
      <c r="G66" s="393">
        <v>0.99869565217391298</v>
      </c>
    </row>
    <row r="67" spans="2:7" ht="12.95" customHeight="1" x14ac:dyDescent="0.2">
      <c r="B67" s="392"/>
      <c r="C67" s="390" t="s">
        <v>2609</v>
      </c>
      <c r="D67" s="393">
        <v>5.44</v>
      </c>
      <c r="E67" s="393">
        <v>5.15</v>
      </c>
      <c r="F67" s="393">
        <v>0.29000000000000004</v>
      </c>
      <c r="G67" s="393">
        <v>1.10666666666666</v>
      </c>
    </row>
    <row r="68" spans="2:7" ht="12.95" customHeight="1" x14ac:dyDescent="0.2">
      <c r="B68" s="392"/>
      <c r="C68" s="390" t="s">
        <v>2647</v>
      </c>
      <c r="D68" s="393">
        <v>5.65</v>
      </c>
      <c r="E68" s="393">
        <v>5.0999999999999996</v>
      </c>
      <c r="F68" s="393">
        <v>0.55000000000000071</v>
      </c>
      <c r="G68" s="393">
        <v>1.2709523809523799</v>
      </c>
    </row>
    <row r="69" spans="2:7" ht="12.95" customHeight="1" x14ac:dyDescent="0.2">
      <c r="B69" s="392"/>
      <c r="C69" s="390" t="s">
        <v>2648</v>
      </c>
      <c r="D69" s="393">
        <v>5.75</v>
      </c>
      <c r="E69" s="393">
        <v>5.1100000000000003</v>
      </c>
      <c r="F69" s="393">
        <v>0.63999999999999968</v>
      </c>
      <c r="G69" s="393">
        <v>1.1172727272727201</v>
      </c>
    </row>
    <row r="70" spans="2:7" ht="12.95" customHeight="1" x14ac:dyDescent="0.2">
      <c r="B70" s="392"/>
      <c r="C70" s="390" t="s">
        <v>2612</v>
      </c>
      <c r="D70" s="393">
        <v>5.84</v>
      </c>
      <c r="E70" s="393">
        <v>5.18</v>
      </c>
      <c r="F70" s="393">
        <v>0.66000000000000014</v>
      </c>
      <c r="G70" s="393">
        <v>0.96772727272727199</v>
      </c>
    </row>
    <row r="71" spans="2:7" ht="12.95" customHeight="1" x14ac:dyDescent="0.2">
      <c r="B71" s="392"/>
      <c r="C71" s="390" t="s">
        <v>2613</v>
      </c>
      <c r="D71" s="393">
        <v>5.85</v>
      </c>
      <c r="E71" s="393">
        <v>5.28</v>
      </c>
      <c r="F71" s="393">
        <v>0.5699999999999994</v>
      </c>
      <c r="G71" s="393">
        <v>0.995714285714285</v>
      </c>
    </row>
    <row r="72" spans="2:7" ht="12.95" customHeight="1" x14ac:dyDescent="0.2">
      <c r="B72" s="392"/>
      <c r="C72" s="390" t="s">
        <v>2614</v>
      </c>
      <c r="D72" s="393">
        <v>5.9</v>
      </c>
      <c r="E72" s="393">
        <v>5.43</v>
      </c>
      <c r="F72" s="393">
        <v>0.47000000000000064</v>
      </c>
      <c r="G72" s="393">
        <v>1.11043478260869</v>
      </c>
    </row>
    <row r="73" spans="2:7" ht="12.95" customHeight="1" x14ac:dyDescent="0.2">
      <c r="B73" s="392"/>
      <c r="C73" s="390" t="s">
        <v>2615</v>
      </c>
      <c r="D73" s="393">
        <v>5.96</v>
      </c>
      <c r="E73" s="393">
        <v>5.54</v>
      </c>
      <c r="F73" s="393">
        <v>0.41999999999999993</v>
      </c>
      <c r="G73" s="393">
        <v>1.0985714285714201</v>
      </c>
    </row>
    <row r="74" spans="2:7" ht="12.95" customHeight="1" x14ac:dyDescent="0.2">
      <c r="B74" s="392"/>
      <c r="C74" s="390" t="s">
        <v>2649</v>
      </c>
      <c r="D74" s="393">
        <v>5.98</v>
      </c>
      <c r="E74" s="393">
        <v>5.55</v>
      </c>
      <c r="F74" s="393">
        <v>0.4300000000000006</v>
      </c>
      <c r="G74" s="393">
        <v>1.3818181818181801</v>
      </c>
    </row>
    <row r="75" spans="2:7" ht="12.95" customHeight="1" x14ac:dyDescent="0.2">
      <c r="B75" s="392"/>
      <c r="C75" s="390" t="s">
        <v>2617</v>
      </c>
      <c r="D75" s="393">
        <v>6.04</v>
      </c>
      <c r="E75" s="393">
        <v>5.54</v>
      </c>
      <c r="F75" s="393">
        <v>0.5</v>
      </c>
      <c r="G75" s="393">
        <v>2.8543478260869501</v>
      </c>
    </row>
    <row r="76" spans="2:7" ht="12.95" customHeight="1" x14ac:dyDescent="0.2">
      <c r="B76" s="392"/>
      <c r="C76" s="390" t="s">
        <v>2618</v>
      </c>
      <c r="D76" s="393">
        <v>6.06</v>
      </c>
      <c r="E76" s="393">
        <v>5.43</v>
      </c>
      <c r="F76" s="393">
        <v>0.62999999999999989</v>
      </c>
      <c r="G76" s="393">
        <v>4.4824999999999999</v>
      </c>
    </row>
    <row r="77" spans="2:7" ht="12.95" customHeight="1" x14ac:dyDescent="0.2">
      <c r="B77" s="394"/>
      <c r="C77" s="395" t="s">
        <v>2619</v>
      </c>
      <c r="D77" s="396">
        <v>6.08</v>
      </c>
      <c r="E77" s="396">
        <v>5.13</v>
      </c>
      <c r="F77" s="396">
        <v>0.95000000000000018</v>
      </c>
      <c r="G77" s="396">
        <v>4.8869565217391298</v>
      </c>
    </row>
    <row r="78" spans="2:7" ht="12.95" customHeight="1" x14ac:dyDescent="0.2">
      <c r="B78" s="392" t="s">
        <v>11</v>
      </c>
      <c r="C78" s="390" t="s">
        <v>2646</v>
      </c>
      <c r="D78" s="393">
        <v>6.18</v>
      </c>
      <c r="E78" s="393">
        <v>4.78</v>
      </c>
      <c r="F78" s="393">
        <v>1.3999999999999995</v>
      </c>
      <c r="G78" s="393">
        <v>4.7377272727272697</v>
      </c>
    </row>
    <row r="79" spans="2:7" ht="12.95" customHeight="1" x14ac:dyDescent="0.2">
      <c r="B79" s="392"/>
      <c r="C79" s="390" t="s">
        <v>2609</v>
      </c>
      <c r="D79" s="393">
        <v>6.21</v>
      </c>
      <c r="E79" s="393">
        <v>4.49</v>
      </c>
      <c r="F79" s="393">
        <v>1.7199999999999998</v>
      </c>
      <c r="G79" s="393">
        <v>4.7104999999999997</v>
      </c>
    </row>
    <row r="80" spans="2:7" ht="12.95" customHeight="1" x14ac:dyDescent="0.2">
      <c r="B80" s="392"/>
      <c r="C80" s="390" t="s">
        <v>2647</v>
      </c>
      <c r="D80" s="393">
        <v>6.19</v>
      </c>
      <c r="E80" s="393">
        <v>4.26</v>
      </c>
      <c r="F80" s="393">
        <v>1.9300000000000006</v>
      </c>
      <c r="G80" s="393">
        <v>5.0149999999999997</v>
      </c>
    </row>
    <row r="81" spans="2:7" ht="12.95" customHeight="1" x14ac:dyDescent="0.2">
      <c r="B81" s="392"/>
      <c r="C81" s="390" t="s">
        <v>2648</v>
      </c>
      <c r="D81" s="393">
        <v>6.27</v>
      </c>
      <c r="E81" s="393">
        <v>4.08</v>
      </c>
      <c r="F81" s="393">
        <v>2.1899999999999995</v>
      </c>
      <c r="G81" s="393">
        <v>4.5713636363636301</v>
      </c>
    </row>
    <row r="82" spans="2:7" ht="12.95" customHeight="1" x14ac:dyDescent="0.2">
      <c r="B82" s="392"/>
      <c r="C82" s="390" t="s">
        <v>2612</v>
      </c>
      <c r="D82" s="393">
        <v>6.33</v>
      </c>
      <c r="E82" s="393">
        <v>3.97</v>
      </c>
      <c r="F82" s="393">
        <v>2.36</v>
      </c>
      <c r="G82" s="393">
        <v>3.48714285714285</v>
      </c>
    </row>
    <row r="83" spans="2:7" ht="12.95" customHeight="1" x14ac:dyDescent="0.2">
      <c r="B83" s="392"/>
      <c r="C83" s="390" t="s">
        <v>2613</v>
      </c>
      <c r="D83" s="393">
        <v>6.28</v>
      </c>
      <c r="E83" s="393">
        <v>3.95</v>
      </c>
      <c r="F83" s="393">
        <v>2.33</v>
      </c>
      <c r="G83" s="393">
        <v>3.3472727272727201</v>
      </c>
    </row>
    <row r="84" spans="2:7" ht="12.95" customHeight="1" x14ac:dyDescent="0.2">
      <c r="B84" s="392"/>
      <c r="C84" s="390" t="s">
        <v>2614</v>
      </c>
      <c r="D84" s="393">
        <v>6.49</v>
      </c>
      <c r="E84" s="393">
        <v>3.89</v>
      </c>
      <c r="F84" s="393">
        <v>2.6</v>
      </c>
      <c r="G84" s="393">
        <v>3.7839130434782602</v>
      </c>
    </row>
    <row r="85" spans="2:7" ht="12.95" customHeight="1" x14ac:dyDescent="0.2">
      <c r="B85" s="392"/>
      <c r="C85" s="390" t="s">
        <v>2615</v>
      </c>
      <c r="D85" s="393">
        <v>6.45</v>
      </c>
      <c r="E85" s="393">
        <v>3.85</v>
      </c>
      <c r="F85" s="393">
        <v>2.6</v>
      </c>
      <c r="G85" s="393">
        <v>2.94571428571428</v>
      </c>
    </row>
    <row r="86" spans="2:7" ht="12.95" customHeight="1" x14ac:dyDescent="0.2">
      <c r="B86" s="392"/>
      <c r="C86" s="390" t="s">
        <v>2649</v>
      </c>
      <c r="D86" s="393">
        <v>6.55</v>
      </c>
      <c r="E86" s="393">
        <v>3.77</v>
      </c>
      <c r="F86" s="393">
        <v>2.78</v>
      </c>
      <c r="G86" s="393">
        <v>2.8136363636363599</v>
      </c>
    </row>
    <row r="87" spans="2:7" ht="12.95" customHeight="1" x14ac:dyDescent="0.2">
      <c r="B87" s="392"/>
      <c r="C87" s="390" t="s">
        <v>2617</v>
      </c>
      <c r="D87" s="393">
        <v>6.41</v>
      </c>
      <c r="E87" s="393">
        <v>3.74</v>
      </c>
      <c r="F87" s="393">
        <v>2.67</v>
      </c>
      <c r="G87" s="393">
        <v>2.5222727272727199</v>
      </c>
    </row>
    <row r="88" spans="2:7" ht="12.95" customHeight="1" x14ac:dyDescent="0.2">
      <c r="B88" s="392"/>
      <c r="C88" s="390" t="s">
        <v>2618</v>
      </c>
      <c r="D88" s="393">
        <v>6.5</v>
      </c>
      <c r="E88" s="393">
        <v>3.69</v>
      </c>
      <c r="F88" s="393">
        <v>2.81</v>
      </c>
      <c r="G88" s="393">
        <v>2.57666666666666</v>
      </c>
    </row>
    <row r="89" spans="2:7" ht="12.95" customHeight="1" x14ac:dyDescent="0.2">
      <c r="B89" s="394"/>
      <c r="C89" s="395" t="s">
        <v>2619</v>
      </c>
      <c r="D89" s="396">
        <v>6.45</v>
      </c>
      <c r="E89" s="396">
        <v>3.65</v>
      </c>
      <c r="F89" s="396">
        <v>2.8000000000000003</v>
      </c>
      <c r="G89" s="396">
        <v>2.4539130434782601</v>
      </c>
    </row>
    <row r="90" spans="2:7" ht="12.95" customHeight="1" x14ac:dyDescent="0.2">
      <c r="B90" s="392" t="s">
        <v>12</v>
      </c>
      <c r="C90" s="390" t="s">
        <v>2646</v>
      </c>
      <c r="D90" s="393">
        <v>6.41</v>
      </c>
      <c r="E90" s="393">
        <v>3.63</v>
      </c>
      <c r="F90" s="393">
        <v>2.7800000000000002</v>
      </c>
      <c r="G90" s="393">
        <v>2.2676190476190401</v>
      </c>
    </row>
    <row r="91" spans="2:7" ht="12.95" customHeight="1" x14ac:dyDescent="0.2">
      <c r="B91" s="392"/>
      <c r="C91" s="390" t="s">
        <v>2609</v>
      </c>
      <c r="D91" s="393">
        <v>6.39</v>
      </c>
      <c r="E91" s="393">
        <v>3.6</v>
      </c>
      <c r="F91" s="393">
        <v>2.7899999999999996</v>
      </c>
      <c r="G91" s="393">
        <v>2.5644999999999998</v>
      </c>
    </row>
    <row r="92" spans="2:7" ht="12.95" customHeight="1" x14ac:dyDescent="0.2">
      <c r="B92" s="392"/>
      <c r="C92" s="390" t="s">
        <v>2647</v>
      </c>
      <c r="D92" s="393">
        <v>6.41</v>
      </c>
      <c r="E92" s="393">
        <v>3.54</v>
      </c>
      <c r="F92" s="393">
        <v>2.87</v>
      </c>
      <c r="G92" s="393">
        <v>2.2691304347825998</v>
      </c>
    </row>
    <row r="93" spans="2:7" ht="12.95" customHeight="1" x14ac:dyDescent="0.2">
      <c r="B93" s="392"/>
      <c r="C93" s="390" t="s">
        <v>2648</v>
      </c>
      <c r="D93" s="393">
        <v>6.37</v>
      </c>
      <c r="E93" s="393">
        <v>3.52</v>
      </c>
      <c r="F93" s="393">
        <v>2.85</v>
      </c>
      <c r="G93" s="393">
        <v>2.2577272727272701</v>
      </c>
    </row>
    <row r="94" spans="2:7" ht="12.95" customHeight="1" x14ac:dyDescent="0.2">
      <c r="B94" s="392"/>
      <c r="C94" s="390" t="s">
        <v>2612</v>
      </c>
      <c r="D94" s="393">
        <v>6.43</v>
      </c>
      <c r="E94" s="393">
        <v>3.45</v>
      </c>
      <c r="F94" s="393">
        <v>2.9799999999999995</v>
      </c>
      <c r="G94" s="393">
        <v>3.0123809523809499</v>
      </c>
    </row>
    <row r="95" spans="2:7" ht="12.95" customHeight="1" x14ac:dyDescent="0.2">
      <c r="B95" s="392"/>
      <c r="C95" s="390" t="s">
        <v>2613</v>
      </c>
      <c r="D95" s="393">
        <v>6.46</v>
      </c>
      <c r="E95" s="393">
        <v>3.38</v>
      </c>
      <c r="F95" s="393">
        <v>3.08</v>
      </c>
      <c r="G95" s="393">
        <v>3.5081818181818099</v>
      </c>
    </row>
    <row r="96" spans="2:7" ht="12.95" customHeight="1" x14ac:dyDescent="0.2">
      <c r="B96" s="392"/>
      <c r="C96" s="390" t="s">
        <v>2614</v>
      </c>
      <c r="D96" s="393">
        <v>6.38</v>
      </c>
      <c r="E96" s="393">
        <v>3.35</v>
      </c>
      <c r="F96" s="393">
        <v>3.03</v>
      </c>
      <c r="G96" s="393">
        <v>3.3786363636363599</v>
      </c>
    </row>
    <row r="97" spans="2:11" ht="12.95" customHeight="1" x14ac:dyDescent="0.2">
      <c r="B97" s="392"/>
      <c r="C97" s="390" t="s">
        <v>2615</v>
      </c>
      <c r="D97" s="393">
        <v>6.3</v>
      </c>
      <c r="E97" s="393">
        <v>3.4</v>
      </c>
      <c r="F97" s="393">
        <v>2.9</v>
      </c>
      <c r="G97" s="393">
        <v>2.8568181818181801</v>
      </c>
    </row>
    <row r="98" spans="2:11" ht="12.95" customHeight="1" x14ac:dyDescent="0.2">
      <c r="B98" s="392"/>
      <c r="C98" s="390" t="s">
        <v>2649</v>
      </c>
      <c r="D98" s="393">
        <v>6.33</v>
      </c>
      <c r="E98" s="393">
        <v>3.34</v>
      </c>
      <c r="F98" s="393">
        <v>2.99</v>
      </c>
      <c r="G98" s="393">
        <v>2.8327272727272699</v>
      </c>
    </row>
    <row r="99" spans="2:11" ht="12.95" customHeight="1" x14ac:dyDescent="0.2">
      <c r="B99" s="392"/>
      <c r="C99" s="390" t="s">
        <v>2617</v>
      </c>
      <c r="D99" s="393">
        <v>6.15</v>
      </c>
      <c r="E99" s="393">
        <v>3.31</v>
      </c>
      <c r="F99" s="393">
        <v>2.8400000000000003</v>
      </c>
      <c r="G99" s="393">
        <v>2.5847619047618999</v>
      </c>
    </row>
    <row r="100" spans="2:11" ht="12.95" customHeight="1" x14ac:dyDescent="0.2">
      <c r="B100" s="392"/>
      <c r="C100" s="390" t="s">
        <v>2618</v>
      </c>
      <c r="D100" s="393">
        <v>6.16</v>
      </c>
      <c r="E100" s="393">
        <v>3.34</v>
      </c>
      <c r="F100" s="393">
        <v>2.8200000000000003</v>
      </c>
      <c r="G100" s="393">
        <v>2.4849999999999999</v>
      </c>
    </row>
    <row r="101" spans="2:11" ht="12.95" customHeight="1" x14ac:dyDescent="0.2">
      <c r="B101" s="394"/>
      <c r="C101" s="395" t="s">
        <v>2619</v>
      </c>
      <c r="D101" s="396">
        <v>6.02</v>
      </c>
      <c r="E101" s="396">
        <v>3.36</v>
      </c>
      <c r="F101" s="396">
        <v>2.6599999999999997</v>
      </c>
      <c r="G101" s="396">
        <v>3.0043478260869501</v>
      </c>
    </row>
    <row r="102" spans="2:11" ht="12.95" customHeight="1" x14ac:dyDescent="0.2">
      <c r="B102" s="392" t="s">
        <v>13</v>
      </c>
      <c r="C102" s="390" t="s">
        <v>2646</v>
      </c>
      <c r="D102" s="393">
        <v>6.02</v>
      </c>
      <c r="E102" s="393">
        <v>3.45</v>
      </c>
      <c r="F102" s="393">
        <v>2.5699999999999994</v>
      </c>
      <c r="G102" s="393">
        <v>3.0347619047619001</v>
      </c>
    </row>
    <row r="103" spans="2:11" ht="12.95" customHeight="1" x14ac:dyDescent="0.2">
      <c r="B103" s="392"/>
      <c r="C103" s="390" t="s">
        <v>2609</v>
      </c>
      <c r="D103" s="393">
        <v>6.01</v>
      </c>
      <c r="E103" s="393">
        <v>3.55</v>
      </c>
      <c r="F103" s="393">
        <v>2.46</v>
      </c>
      <c r="G103" s="393">
        <v>2.6515</v>
      </c>
    </row>
    <row r="104" spans="2:11" ht="12.95" customHeight="1" x14ac:dyDescent="0.2">
      <c r="B104" s="392"/>
      <c r="C104" s="390" t="s">
        <v>2647</v>
      </c>
      <c r="D104" s="393">
        <v>5.93</v>
      </c>
      <c r="E104" s="393">
        <v>3.63</v>
      </c>
      <c r="F104" s="393">
        <v>2.2999999999999998</v>
      </c>
      <c r="G104" s="393">
        <v>2.4304347826086898</v>
      </c>
    </row>
    <row r="105" spans="2:11" ht="12.95" customHeight="1" x14ac:dyDescent="0.2">
      <c r="B105" s="392"/>
      <c r="C105" s="390" t="s">
        <v>2648</v>
      </c>
      <c r="D105" s="393">
        <v>5.77</v>
      </c>
      <c r="E105" s="393">
        <v>3.74</v>
      </c>
      <c r="F105" s="393">
        <v>2.0299999999999994</v>
      </c>
      <c r="G105" s="393">
        <v>2.2271428571428502</v>
      </c>
    </row>
    <row r="106" spans="2:11" ht="12.95" customHeight="1" x14ac:dyDescent="0.2">
      <c r="B106" s="392"/>
      <c r="C106" s="390" t="s">
        <v>2612</v>
      </c>
      <c r="D106" s="393">
        <v>5.6</v>
      </c>
      <c r="E106" s="393">
        <v>3.83</v>
      </c>
      <c r="F106" s="393">
        <v>1.7699999999999996</v>
      </c>
      <c r="G106" s="393">
        <v>2.33454545454545</v>
      </c>
      <c r="I106" s="397"/>
      <c r="J106" s="397"/>
      <c r="K106" s="397"/>
    </row>
    <row r="107" spans="2:11" ht="12.95" customHeight="1" x14ac:dyDescent="0.2">
      <c r="B107" s="392"/>
      <c r="C107" s="390" t="s">
        <v>2613</v>
      </c>
      <c r="D107" s="393">
        <v>5.25</v>
      </c>
      <c r="E107" s="393">
        <v>3.84</v>
      </c>
      <c r="F107" s="393">
        <v>1.4100000000000001</v>
      </c>
      <c r="G107" s="393">
        <v>2.5649999999999999</v>
      </c>
      <c r="I107" s="397"/>
      <c r="J107" s="397"/>
      <c r="K107" s="397"/>
    </row>
    <row r="108" spans="2:11" ht="12.95" customHeight="1" x14ac:dyDescent="0.2">
      <c r="B108" s="392"/>
      <c r="C108" s="390" t="s">
        <v>2614</v>
      </c>
      <c r="D108" s="393">
        <v>5.19</v>
      </c>
      <c r="E108" s="393">
        <v>3.86</v>
      </c>
      <c r="F108" s="393">
        <v>1.3300000000000005</v>
      </c>
      <c r="G108" s="393">
        <v>3.00142857142857</v>
      </c>
      <c r="I108" s="397"/>
      <c r="J108" s="397"/>
      <c r="K108" s="397"/>
    </row>
    <row r="109" spans="2:11" ht="12.95" customHeight="1" x14ac:dyDescent="0.2">
      <c r="B109" s="392"/>
      <c r="C109" s="390" t="s">
        <v>2615</v>
      </c>
      <c r="D109" s="393">
        <v>5.0999999999999996</v>
      </c>
      <c r="E109" s="393">
        <v>3.89</v>
      </c>
      <c r="F109" s="393">
        <v>1.2099999999999995</v>
      </c>
      <c r="G109" s="393">
        <v>4.1213043478260802</v>
      </c>
      <c r="I109" s="397"/>
      <c r="J109" s="397"/>
      <c r="K109" s="397"/>
    </row>
    <row r="110" spans="2:11" ht="12.95" customHeight="1" x14ac:dyDescent="0.2">
      <c r="B110" s="392"/>
      <c r="C110" s="390" t="s">
        <v>2649</v>
      </c>
      <c r="D110" s="393">
        <v>5.15</v>
      </c>
      <c r="E110" s="393">
        <v>3.8</v>
      </c>
      <c r="F110" s="393">
        <v>1.3500000000000005</v>
      </c>
      <c r="G110" s="393">
        <v>4.7067500000000004</v>
      </c>
      <c r="I110" s="397"/>
      <c r="J110" s="397"/>
      <c r="K110" s="397"/>
    </row>
    <row r="111" spans="2:11" ht="12.95" customHeight="1" x14ac:dyDescent="0.2">
      <c r="B111" s="392"/>
      <c r="C111" s="390" t="s">
        <v>2617</v>
      </c>
      <c r="D111" s="393">
        <v>5.15</v>
      </c>
      <c r="E111" s="393">
        <v>3.75</v>
      </c>
      <c r="F111" s="393">
        <v>1.4000000000000004</v>
      </c>
      <c r="G111" s="393">
        <v>5.4765095238095203</v>
      </c>
      <c r="I111" s="397"/>
      <c r="J111" s="397"/>
      <c r="K111" s="397"/>
    </row>
    <row r="112" spans="2:11" ht="12.95" customHeight="1" x14ac:dyDescent="0.2">
      <c r="B112" s="392"/>
      <c r="C112" s="390" t="s">
        <v>2618</v>
      </c>
      <c r="D112" s="393">
        <v>5.32</v>
      </c>
      <c r="E112" s="393">
        <v>3.74</v>
      </c>
      <c r="F112" s="393">
        <v>1.58</v>
      </c>
      <c r="G112" s="393">
        <v>5.6547318181818103</v>
      </c>
      <c r="I112" s="397"/>
      <c r="J112" s="397"/>
      <c r="K112" s="397"/>
    </row>
    <row r="113" spans="2:11" ht="12.95" customHeight="1" x14ac:dyDescent="0.2">
      <c r="B113" s="394"/>
      <c r="C113" s="395" t="s">
        <v>2619</v>
      </c>
      <c r="D113" s="396">
        <v>5.63</v>
      </c>
      <c r="E113" s="396">
        <v>3.75</v>
      </c>
      <c r="F113" s="396">
        <v>1.88</v>
      </c>
      <c r="G113" s="396">
        <v>5.9964681818181802</v>
      </c>
      <c r="I113" s="397"/>
      <c r="J113" s="397"/>
      <c r="K113" s="397"/>
    </row>
    <row r="114" spans="2:11" ht="12.95" customHeight="1" x14ac:dyDescent="0.2">
      <c r="B114" s="392" t="s">
        <v>14</v>
      </c>
      <c r="C114" s="390" t="s">
        <v>2646</v>
      </c>
      <c r="D114" s="393">
        <v>5.67</v>
      </c>
      <c r="E114" s="393">
        <v>3.78</v>
      </c>
      <c r="F114" s="393">
        <v>1.8900000000000001</v>
      </c>
      <c r="G114" s="393">
        <v>6.0625409090909104</v>
      </c>
      <c r="I114" s="397"/>
      <c r="J114" s="397"/>
      <c r="K114" s="397"/>
    </row>
    <row r="115" spans="2:11" ht="12.95" customHeight="1" x14ac:dyDescent="0.2">
      <c r="B115" s="392"/>
      <c r="C115" s="390" t="s">
        <v>2609</v>
      </c>
      <c r="D115" s="393">
        <v>5.63</v>
      </c>
      <c r="E115" s="393">
        <v>3.77</v>
      </c>
      <c r="F115" s="393">
        <v>1.8599999999999999</v>
      </c>
      <c r="G115" s="393">
        <v>5.4411523809523796</v>
      </c>
      <c r="I115" s="397"/>
      <c r="J115" s="397"/>
      <c r="K115" s="397"/>
    </row>
    <row r="116" spans="2:11" ht="12.95" customHeight="1" x14ac:dyDescent="0.2">
      <c r="B116" s="392"/>
      <c r="C116" s="390" t="s">
        <v>2647</v>
      </c>
      <c r="D116" s="393">
        <v>5.33</v>
      </c>
      <c r="E116" s="393">
        <v>3.7</v>
      </c>
      <c r="F116" s="393">
        <v>1.63</v>
      </c>
      <c r="G116" s="393">
        <v>4.8377136363636302</v>
      </c>
      <c r="I116" s="397"/>
      <c r="J116" s="397"/>
      <c r="K116" s="397"/>
    </row>
    <row r="117" spans="2:11" ht="12.95" customHeight="1" x14ac:dyDescent="0.2">
      <c r="B117" s="392"/>
      <c r="C117" s="390" t="s">
        <v>2648</v>
      </c>
      <c r="D117" s="393">
        <v>5.22</v>
      </c>
      <c r="E117" s="393">
        <v>3.64</v>
      </c>
      <c r="F117" s="393">
        <v>1.5799999999999996</v>
      </c>
      <c r="G117" s="393">
        <v>4.7526571428571396</v>
      </c>
      <c r="I117" s="397"/>
      <c r="J117" s="397"/>
      <c r="K117" s="397"/>
    </row>
    <row r="118" spans="2:11" ht="12.95" customHeight="1" x14ac:dyDescent="0.2">
      <c r="B118" s="392"/>
      <c r="C118" s="390" t="s">
        <v>2612</v>
      </c>
      <c r="D118" s="393">
        <v>5.45</v>
      </c>
      <c r="E118" s="393">
        <v>3.58</v>
      </c>
      <c r="F118" s="393">
        <v>1.87</v>
      </c>
      <c r="G118" s="393">
        <v>4.8468956521739104</v>
      </c>
      <c r="I118" s="397"/>
      <c r="J118" s="397"/>
      <c r="K118" s="397"/>
    </row>
    <row r="119" spans="2:11" ht="12.95" customHeight="1" x14ac:dyDescent="0.2">
      <c r="B119" s="392"/>
      <c r="C119" s="390" t="s">
        <v>2613</v>
      </c>
      <c r="D119" s="393">
        <v>5.43</v>
      </c>
      <c r="E119" s="393">
        <v>3.48</v>
      </c>
      <c r="F119" s="393">
        <v>1.9499999999999997</v>
      </c>
      <c r="G119" s="393">
        <v>4.7075761904761899</v>
      </c>
      <c r="I119" s="397"/>
      <c r="J119" s="397"/>
      <c r="K119" s="397"/>
    </row>
    <row r="120" spans="2:11" ht="12.95" customHeight="1" x14ac:dyDescent="0.2">
      <c r="B120" s="392"/>
      <c r="C120" s="390" t="s">
        <v>2614</v>
      </c>
      <c r="D120" s="393">
        <v>5.61</v>
      </c>
      <c r="E120" s="393">
        <v>3.41</v>
      </c>
      <c r="F120" s="393">
        <v>2.2000000000000002</v>
      </c>
      <c r="G120" s="393">
        <v>4.4785409090909001</v>
      </c>
      <c r="I120" s="397"/>
      <c r="J120" s="397"/>
      <c r="K120" s="397"/>
    </row>
    <row r="121" spans="2:11" ht="12.95" customHeight="1" x14ac:dyDescent="0.2">
      <c r="B121" s="392"/>
      <c r="C121" s="390" t="s">
        <v>2615</v>
      </c>
      <c r="D121" s="393">
        <v>5.56</v>
      </c>
      <c r="E121" s="393">
        <v>3.36</v>
      </c>
      <c r="F121" s="393">
        <v>2.1999999999999997</v>
      </c>
      <c r="G121" s="393">
        <v>4.22002608695652</v>
      </c>
      <c r="I121" s="397"/>
      <c r="J121" s="397"/>
      <c r="K121" s="397"/>
    </row>
    <row r="122" spans="2:11" ht="12.95" customHeight="1" x14ac:dyDescent="0.2">
      <c r="B122" s="392"/>
      <c r="C122" s="390" t="s">
        <v>2649</v>
      </c>
      <c r="D122" s="393">
        <v>5.59</v>
      </c>
      <c r="E122" s="393">
        <v>3.3</v>
      </c>
      <c r="F122" s="393">
        <v>2.29</v>
      </c>
      <c r="G122" s="393">
        <v>3.3401149999999999</v>
      </c>
      <c r="I122" s="397"/>
      <c r="J122" s="397"/>
      <c r="K122" s="397"/>
    </row>
    <row r="123" spans="2:11" ht="12.95" customHeight="1" x14ac:dyDescent="0.2">
      <c r="B123" s="392"/>
      <c r="C123" s="390" t="s">
        <v>2617</v>
      </c>
      <c r="D123" s="393">
        <v>5.55</v>
      </c>
      <c r="E123" s="393">
        <v>3.25</v>
      </c>
      <c r="F123" s="393">
        <v>2.2999999999999998</v>
      </c>
      <c r="G123" s="393">
        <v>2.9565826086956499</v>
      </c>
      <c r="I123" s="397"/>
      <c r="J123" s="397"/>
      <c r="K123" s="397"/>
    </row>
    <row r="124" spans="2:11" ht="12.95" customHeight="1" x14ac:dyDescent="0.2">
      <c r="B124" s="392"/>
      <c r="C124" s="390" t="s">
        <v>2618</v>
      </c>
      <c r="D124" s="393">
        <v>5.17</v>
      </c>
      <c r="E124" s="393">
        <v>3.21</v>
      </c>
      <c r="F124" s="393">
        <v>1.96</v>
      </c>
      <c r="G124" s="393">
        <v>3.1482454545454499</v>
      </c>
      <c r="I124" s="397"/>
      <c r="J124" s="397"/>
      <c r="K124" s="397"/>
    </row>
    <row r="125" spans="2:11" ht="12.95" customHeight="1" x14ac:dyDescent="0.2">
      <c r="B125" s="394"/>
      <c r="C125" s="395" t="s">
        <v>2619</v>
      </c>
      <c r="D125" s="396">
        <v>5.22</v>
      </c>
      <c r="E125" s="396">
        <v>3.17</v>
      </c>
      <c r="F125" s="396">
        <v>2.0499999999999998</v>
      </c>
      <c r="G125" s="396">
        <v>3.2420095238095201</v>
      </c>
      <c r="I125" s="397"/>
      <c r="J125" s="397"/>
      <c r="K125" s="397"/>
    </row>
    <row r="126" spans="2:11" ht="12.95" customHeight="1" x14ac:dyDescent="0.2">
      <c r="B126" s="392" t="s">
        <v>15</v>
      </c>
      <c r="C126" s="390" t="s">
        <v>2608</v>
      </c>
      <c r="D126" s="393">
        <v>5.34</v>
      </c>
      <c r="E126" s="393">
        <v>3.14</v>
      </c>
      <c r="F126" s="393">
        <v>2.1999999999999997</v>
      </c>
      <c r="G126" s="393">
        <v>2.8110565217391299</v>
      </c>
      <c r="I126" s="397"/>
      <c r="J126" s="397"/>
      <c r="K126" s="397"/>
    </row>
    <row r="127" spans="2:11" ht="12.95" customHeight="1" x14ac:dyDescent="0.2">
      <c r="B127" s="392"/>
      <c r="C127" s="390" t="s">
        <v>2609</v>
      </c>
      <c r="D127" s="393">
        <v>5.0999999999999996</v>
      </c>
      <c r="E127" s="393">
        <v>3.15</v>
      </c>
      <c r="F127" s="393">
        <v>1.9499999999999997</v>
      </c>
      <c r="G127" s="393">
        <v>2.8372850000000001</v>
      </c>
      <c r="I127" s="397"/>
      <c r="J127" s="397"/>
      <c r="K127" s="397"/>
    </row>
    <row r="128" spans="2:11" ht="12.95" customHeight="1" x14ac:dyDescent="0.2">
      <c r="B128" s="392"/>
      <c r="C128" s="390" t="s">
        <v>2647</v>
      </c>
      <c r="D128" s="393">
        <v>4.96</v>
      </c>
      <c r="E128" s="393">
        <v>3.13</v>
      </c>
      <c r="F128" s="393">
        <v>1.83</v>
      </c>
      <c r="G128" s="393">
        <v>3.1596238095238101</v>
      </c>
      <c r="I128" s="397"/>
      <c r="J128" s="397"/>
      <c r="K128" s="397"/>
    </row>
    <row r="129" spans="2:11" ht="12.95" customHeight="1" x14ac:dyDescent="0.2">
      <c r="B129" s="392"/>
      <c r="C129" s="390" t="s">
        <v>2648</v>
      </c>
      <c r="D129" s="393">
        <v>4.8</v>
      </c>
      <c r="E129" s="393">
        <v>3.11</v>
      </c>
      <c r="F129" s="393">
        <v>1.69</v>
      </c>
      <c r="G129" s="393">
        <v>3.02718181818181</v>
      </c>
      <c r="I129" s="397"/>
      <c r="J129" s="397"/>
      <c r="K129" s="397"/>
    </row>
    <row r="130" spans="2:11" ht="12.95" customHeight="1" x14ac:dyDescent="0.2">
      <c r="B130" s="392"/>
      <c r="C130" s="390" t="s">
        <v>2612</v>
      </c>
      <c r="D130" s="393">
        <v>5.05</v>
      </c>
      <c r="E130" s="393">
        <v>3.03</v>
      </c>
      <c r="F130" s="393">
        <v>2.02</v>
      </c>
      <c r="G130" s="393">
        <v>2.8933652173912998</v>
      </c>
      <c r="I130" s="397"/>
      <c r="J130" s="397"/>
      <c r="K130" s="397"/>
    </row>
    <row r="131" spans="2:11" ht="12.95" customHeight="1" x14ac:dyDescent="0.2">
      <c r="B131" s="392"/>
      <c r="C131" s="390" t="s">
        <v>2613</v>
      </c>
      <c r="D131" s="393">
        <v>4.9800000000000004</v>
      </c>
      <c r="E131" s="393">
        <v>2.98</v>
      </c>
      <c r="F131" s="393">
        <v>2.0000000000000004</v>
      </c>
      <c r="G131" s="393">
        <v>3.2917049999999999</v>
      </c>
      <c r="I131" s="397"/>
      <c r="J131" s="397"/>
      <c r="K131" s="397"/>
    </row>
    <row r="132" spans="2:11" ht="12.95" customHeight="1" x14ac:dyDescent="0.2">
      <c r="B132" s="392"/>
      <c r="C132" s="390" t="s">
        <v>2614</v>
      </c>
      <c r="D132" s="393">
        <v>5.08</v>
      </c>
      <c r="E132" s="393">
        <v>3</v>
      </c>
      <c r="F132" s="393">
        <v>2.08</v>
      </c>
      <c r="G132" s="393">
        <v>3.3244478260869501</v>
      </c>
      <c r="I132" s="397"/>
      <c r="J132" s="397"/>
      <c r="K132" s="397"/>
    </row>
    <row r="133" spans="2:11" ht="12.95" customHeight="1" x14ac:dyDescent="0.2">
      <c r="B133" s="392"/>
      <c r="C133" s="390" t="s">
        <v>2615</v>
      </c>
      <c r="D133" s="393">
        <v>5.0599999999999996</v>
      </c>
      <c r="E133" s="393">
        <v>3.03</v>
      </c>
      <c r="F133" s="393">
        <v>2.0299999999999998</v>
      </c>
      <c r="G133" s="393">
        <v>3.35628636363636</v>
      </c>
      <c r="I133" s="397"/>
      <c r="J133" s="397"/>
      <c r="K133" s="397"/>
    </row>
    <row r="134" spans="2:11" ht="12.95" customHeight="1" x14ac:dyDescent="0.2">
      <c r="B134" s="392"/>
      <c r="C134" s="390" t="s">
        <v>2616</v>
      </c>
      <c r="D134" s="393">
        <v>4.78</v>
      </c>
      <c r="E134" s="393">
        <v>3.06</v>
      </c>
      <c r="F134" s="393">
        <v>1.7200000000000002</v>
      </c>
      <c r="G134" s="393">
        <v>3.14145238095238</v>
      </c>
      <c r="I134" s="397"/>
      <c r="J134" s="397"/>
      <c r="K134" s="397"/>
    </row>
    <row r="135" spans="2:11" ht="12.95" customHeight="1" x14ac:dyDescent="0.2">
      <c r="B135" s="392"/>
      <c r="C135" s="390" t="s">
        <v>2617</v>
      </c>
      <c r="D135" s="393">
        <v>5.0599999999999996</v>
      </c>
      <c r="E135" s="393">
        <v>3.06</v>
      </c>
      <c r="F135" s="393">
        <v>1.9999999999999996</v>
      </c>
      <c r="G135" s="393">
        <v>3.1613739130434699</v>
      </c>
      <c r="I135" s="397"/>
      <c r="J135" s="397"/>
      <c r="K135" s="397"/>
    </row>
    <row r="136" spans="2:11" ht="12.95" customHeight="1" x14ac:dyDescent="0.2">
      <c r="B136" s="392"/>
      <c r="C136" s="390" t="s">
        <v>2618</v>
      </c>
      <c r="D136" s="393">
        <v>5.1100000000000003</v>
      </c>
      <c r="E136" s="393">
        <v>3.07</v>
      </c>
      <c r="F136" s="393">
        <v>2.0400000000000005</v>
      </c>
      <c r="G136" s="393">
        <v>3.21768571428571</v>
      </c>
      <c r="I136" s="397"/>
      <c r="J136" s="397"/>
      <c r="K136" s="397"/>
    </row>
    <row r="137" spans="2:11" ht="12.95" customHeight="1" x14ac:dyDescent="0.2">
      <c r="B137" s="394"/>
      <c r="C137" s="395" t="s">
        <v>2619</v>
      </c>
      <c r="D137" s="396">
        <v>5.12</v>
      </c>
      <c r="E137" s="396">
        <v>3.05</v>
      </c>
      <c r="F137" s="396">
        <v>2.0700000000000003</v>
      </c>
      <c r="G137" s="396">
        <v>2.97525</v>
      </c>
      <c r="I137" s="397"/>
      <c r="J137" s="397"/>
      <c r="K137" s="397"/>
    </row>
    <row r="138" spans="2:11" ht="12.95" customHeight="1" x14ac:dyDescent="0.2">
      <c r="B138" s="392" t="s">
        <v>16</v>
      </c>
      <c r="C138" s="390" t="s">
        <v>2608</v>
      </c>
      <c r="D138" s="393">
        <v>4.42</v>
      </c>
      <c r="E138" s="393">
        <v>3.06</v>
      </c>
      <c r="F138" s="393">
        <v>1.3599999999999999</v>
      </c>
      <c r="G138" s="393">
        <v>3.0433043478260799</v>
      </c>
      <c r="I138" s="397"/>
      <c r="J138" s="397"/>
      <c r="K138" s="397"/>
    </row>
    <row r="139" spans="2:11" ht="12.95" customHeight="1" x14ac:dyDescent="0.2">
      <c r="B139" s="392"/>
      <c r="C139" s="390" t="s">
        <v>2609</v>
      </c>
      <c r="D139" s="393">
        <v>5.15</v>
      </c>
      <c r="E139" s="393">
        <v>3.04</v>
      </c>
      <c r="F139" s="393">
        <v>2.1100000000000003</v>
      </c>
      <c r="G139" s="393">
        <v>3.1120800000000002</v>
      </c>
      <c r="I139" s="397"/>
      <c r="J139" s="397"/>
      <c r="K139" s="397"/>
    </row>
    <row r="140" spans="2:11" ht="12.95" customHeight="1" x14ac:dyDescent="0.2">
      <c r="B140" s="392"/>
      <c r="C140" s="390" t="s">
        <v>2610</v>
      </c>
      <c r="D140" s="393">
        <v>4.63</v>
      </c>
      <c r="E140" s="393">
        <v>3</v>
      </c>
      <c r="F140" s="393">
        <v>1.63</v>
      </c>
      <c r="G140" s="393">
        <v>3.08701904761904</v>
      </c>
      <c r="I140" s="397"/>
      <c r="J140" s="397"/>
      <c r="K140" s="397"/>
    </row>
    <row r="141" spans="2:11" ht="12.95" customHeight="1" x14ac:dyDescent="0.2">
      <c r="B141" s="392"/>
      <c r="C141" s="390" t="s">
        <v>2611</v>
      </c>
      <c r="D141" s="393">
        <v>5.13</v>
      </c>
      <c r="E141" s="393">
        <v>2.97</v>
      </c>
      <c r="F141" s="393">
        <v>2.1599999999999997</v>
      </c>
      <c r="G141" s="393">
        <v>2.69853636363636</v>
      </c>
      <c r="I141" s="397"/>
      <c r="J141" s="397"/>
      <c r="K141" s="397"/>
    </row>
    <row r="142" spans="2:11" ht="12.95" customHeight="1" x14ac:dyDescent="0.2">
      <c r="B142" s="392"/>
      <c r="C142" s="390" t="s">
        <v>2650</v>
      </c>
      <c r="D142" s="393">
        <v>5.05</v>
      </c>
      <c r="E142" s="393">
        <v>2.91</v>
      </c>
      <c r="F142" s="393">
        <v>2.1399999999999997</v>
      </c>
      <c r="G142" s="393">
        <v>2.6513954545454501</v>
      </c>
      <c r="I142" s="397"/>
      <c r="J142" s="397"/>
      <c r="K142" s="397"/>
    </row>
    <row r="143" spans="2:11" ht="12.95" customHeight="1" x14ac:dyDescent="0.2">
      <c r="B143" s="392"/>
      <c r="C143" s="390" t="s">
        <v>2651</v>
      </c>
      <c r="D143" s="393">
        <v>5.27</v>
      </c>
      <c r="E143" s="393">
        <v>2.85</v>
      </c>
      <c r="F143" s="393">
        <v>2.4199999999999995</v>
      </c>
      <c r="G143" s="393">
        <v>2.5866333333333298</v>
      </c>
      <c r="I143" s="397"/>
      <c r="J143" s="397"/>
      <c r="K143" s="397"/>
    </row>
    <row r="144" spans="2:11" ht="12.95" customHeight="1" x14ac:dyDescent="0.2">
      <c r="B144" s="392"/>
      <c r="C144" s="390" t="s">
        <v>2614</v>
      </c>
      <c r="D144" s="393">
        <v>5.12</v>
      </c>
      <c r="E144" s="393">
        <v>2.78</v>
      </c>
      <c r="F144" s="393">
        <v>2.3400000000000003</v>
      </c>
      <c r="G144" s="393">
        <v>2.9767000000000001</v>
      </c>
      <c r="I144" s="397"/>
      <c r="J144" s="397"/>
      <c r="K144" s="397"/>
    </row>
    <row r="145" spans="2:11" ht="12.95" customHeight="1" x14ac:dyDescent="0.2">
      <c r="B145" s="392"/>
      <c r="C145" s="390" t="s">
        <v>2615</v>
      </c>
      <c r="D145" s="393">
        <v>5.14</v>
      </c>
      <c r="E145" s="393">
        <v>2.73</v>
      </c>
      <c r="F145" s="393">
        <v>2.4099999999999997</v>
      </c>
      <c r="G145" s="393">
        <v>3.24394761904761</v>
      </c>
      <c r="I145" s="397"/>
      <c r="J145" s="397"/>
      <c r="K145" s="397"/>
    </row>
    <row r="146" spans="2:11" ht="12.95" customHeight="1" x14ac:dyDescent="0.2">
      <c r="B146" s="392"/>
      <c r="C146" s="390" t="s">
        <v>2616</v>
      </c>
      <c r="D146" s="393">
        <v>5.17</v>
      </c>
      <c r="E146" s="393">
        <v>2.66</v>
      </c>
      <c r="F146" s="393">
        <v>2.5099999999999998</v>
      </c>
      <c r="G146" s="393">
        <v>2.9795954545454499</v>
      </c>
      <c r="I146" s="397"/>
      <c r="J146" s="397"/>
      <c r="K146" s="397"/>
    </row>
    <row r="147" spans="2:11" ht="12.95" customHeight="1" x14ac:dyDescent="0.2">
      <c r="B147" s="392"/>
      <c r="C147" s="390" t="s">
        <v>2617</v>
      </c>
      <c r="D147" s="393">
        <v>5.19</v>
      </c>
      <c r="E147" s="393">
        <v>2.6</v>
      </c>
      <c r="F147" s="393">
        <v>2.5900000000000003</v>
      </c>
      <c r="G147" s="393">
        <v>3.0434695652173902</v>
      </c>
      <c r="I147" s="397"/>
      <c r="J147" s="397"/>
      <c r="K147" s="397"/>
    </row>
    <row r="148" spans="2:11" ht="12.95" customHeight="1" x14ac:dyDescent="0.2">
      <c r="B148" s="392"/>
      <c r="C148" s="390" t="s">
        <v>2618</v>
      </c>
      <c r="D148" s="393">
        <v>5.23</v>
      </c>
      <c r="E148" s="393">
        <v>2.5299999999999998</v>
      </c>
      <c r="F148" s="393">
        <v>2.7000000000000006</v>
      </c>
      <c r="G148" s="393">
        <v>2.9138700000000002</v>
      </c>
      <c r="I148" s="397"/>
      <c r="J148" s="397"/>
      <c r="K148" s="397"/>
    </row>
    <row r="149" spans="2:11" ht="12.95" customHeight="1" x14ac:dyDescent="0.2">
      <c r="B149" s="394"/>
      <c r="C149" s="395" t="s">
        <v>2619</v>
      </c>
      <c r="D149" s="396">
        <v>5.17</v>
      </c>
      <c r="E149" s="396">
        <v>2.48</v>
      </c>
      <c r="F149" s="396">
        <v>2.69</v>
      </c>
      <c r="G149" s="396">
        <v>2.9893217391304301</v>
      </c>
      <c r="I149" s="397"/>
      <c r="J149" s="397"/>
      <c r="K149" s="397"/>
    </row>
    <row r="150" spans="2:11" ht="12.95" customHeight="1" x14ac:dyDescent="0.2">
      <c r="B150" s="392" t="s">
        <v>119</v>
      </c>
      <c r="C150" s="390" t="s">
        <v>2608</v>
      </c>
      <c r="D150" s="393">
        <v>5.22</v>
      </c>
      <c r="E150" s="393">
        <v>2.4</v>
      </c>
      <c r="F150" s="393">
        <v>2.82</v>
      </c>
      <c r="G150" s="393">
        <v>2.98908636363636</v>
      </c>
      <c r="I150" s="397"/>
      <c r="J150" s="397"/>
      <c r="K150" s="397"/>
    </row>
    <row r="151" spans="2:11" ht="12.95" customHeight="1" x14ac:dyDescent="0.2">
      <c r="B151" s="392"/>
      <c r="C151" s="390" t="s">
        <v>2609</v>
      </c>
      <c r="D151" s="393">
        <v>5.08</v>
      </c>
      <c r="E151" s="393">
        <v>2.37</v>
      </c>
      <c r="F151" s="393">
        <v>2.71</v>
      </c>
      <c r="G151" s="393">
        <v>2.9642599999999999</v>
      </c>
      <c r="I151" s="397"/>
      <c r="J151" s="397"/>
      <c r="K151" s="397"/>
    </row>
    <row r="152" spans="2:11" ht="12.95" customHeight="1" x14ac:dyDescent="0.2">
      <c r="B152" s="392"/>
      <c r="C152" s="390" t="s">
        <v>2610</v>
      </c>
      <c r="D152" s="393">
        <v>5.01</v>
      </c>
      <c r="E152" s="393">
        <v>2.29</v>
      </c>
      <c r="F152" s="393">
        <v>2.7199999999999998</v>
      </c>
      <c r="G152" s="393">
        <v>2.8020636363636302</v>
      </c>
      <c r="I152" s="397"/>
      <c r="J152" s="397"/>
      <c r="K152" s="397"/>
    </row>
    <row r="153" spans="2:11" ht="12.95" customHeight="1" x14ac:dyDescent="0.2">
      <c r="B153" s="392"/>
      <c r="C153" s="390" t="s">
        <v>2611</v>
      </c>
      <c r="D153" s="393">
        <v>5.03</v>
      </c>
      <c r="E153" s="393">
        <v>2.2400000000000002</v>
      </c>
      <c r="F153" s="393">
        <v>2.79</v>
      </c>
      <c r="G153" s="393">
        <v>3.0592727272727198</v>
      </c>
      <c r="I153" s="397"/>
      <c r="J153" s="397"/>
      <c r="K153" s="397"/>
    </row>
    <row r="154" spans="2:11" ht="12.95" customHeight="1" x14ac:dyDescent="0.2">
      <c r="B154" s="392"/>
      <c r="C154" s="390" t="s">
        <v>2612</v>
      </c>
      <c r="D154" s="393">
        <v>4.97</v>
      </c>
      <c r="E154" s="393">
        <v>2.1800000000000002</v>
      </c>
      <c r="F154" s="393">
        <v>2.7899999999999996</v>
      </c>
      <c r="G154" s="393">
        <v>3.02073809523809</v>
      </c>
      <c r="I154" s="397"/>
      <c r="J154" s="397"/>
      <c r="K154" s="397"/>
    </row>
    <row r="155" spans="2:11" ht="12.95" customHeight="1" x14ac:dyDescent="0.2">
      <c r="B155" s="392"/>
      <c r="C155" s="390" t="s">
        <v>2613</v>
      </c>
      <c r="D155" s="393">
        <v>4.97</v>
      </c>
      <c r="E155" s="393">
        <v>2.1800000000000002</v>
      </c>
      <c r="F155" s="393">
        <v>2.7899999999999996</v>
      </c>
      <c r="G155" s="393">
        <v>3.2462545454545402</v>
      </c>
      <c r="I155" s="397"/>
      <c r="J155" s="397"/>
      <c r="K155" s="397"/>
    </row>
    <row r="156" spans="2:11" ht="12.95" customHeight="1" x14ac:dyDescent="0.2">
      <c r="B156" s="392"/>
      <c r="C156" s="390" t="s">
        <v>2614</v>
      </c>
      <c r="D156" s="393">
        <v>5.13</v>
      </c>
      <c r="E156" s="393">
        <v>2.2200000000000002</v>
      </c>
      <c r="F156" s="393">
        <v>2.9099999999999997</v>
      </c>
      <c r="G156" s="393">
        <v>3.2828086956521698</v>
      </c>
      <c r="I156" s="397"/>
      <c r="J156" s="397"/>
      <c r="K156" s="397"/>
    </row>
    <row r="157" spans="2:11" ht="12.95" customHeight="1" x14ac:dyDescent="0.2">
      <c r="B157" s="392"/>
      <c r="C157" s="390" t="s">
        <v>2615</v>
      </c>
      <c r="D157" s="393">
        <v>4.92</v>
      </c>
      <c r="E157" s="393">
        <v>2.2599999999999998</v>
      </c>
      <c r="F157" s="393">
        <v>2.66</v>
      </c>
      <c r="G157" s="393">
        <v>3.2442095238095199</v>
      </c>
      <c r="I157" s="397"/>
      <c r="J157" s="397"/>
      <c r="K157" s="397"/>
    </row>
    <row r="158" spans="2:11" ht="12.95" customHeight="1" x14ac:dyDescent="0.25">
      <c r="B158" s="398"/>
      <c r="C158" s="399" t="s">
        <v>2616</v>
      </c>
      <c r="D158" s="400">
        <v>4.88</v>
      </c>
      <c r="E158" s="400">
        <v>2.25</v>
      </c>
      <c r="F158" s="400">
        <v>2.63</v>
      </c>
      <c r="G158" s="400">
        <v>3.2879954545454502</v>
      </c>
      <c r="I158" s="397"/>
      <c r="J158" s="397"/>
      <c r="K158" s="397"/>
    </row>
    <row r="159" spans="2:11" ht="12.95" customHeight="1" x14ac:dyDescent="0.2">
      <c r="B159" s="398"/>
      <c r="C159" s="390" t="s">
        <v>2617</v>
      </c>
      <c r="D159" s="400">
        <v>4.82</v>
      </c>
      <c r="E159" s="400">
        <v>2.2599999999999998</v>
      </c>
      <c r="F159" s="400">
        <v>2.5600000000000005</v>
      </c>
      <c r="G159" s="400">
        <v>3.4865499999999998</v>
      </c>
      <c r="I159" s="397"/>
      <c r="J159" s="397"/>
      <c r="K159" s="397"/>
    </row>
    <row r="160" spans="2:11" ht="12.95" customHeight="1" x14ac:dyDescent="0.2">
      <c r="B160" s="398"/>
      <c r="C160" s="390" t="s">
        <v>2618</v>
      </c>
      <c r="D160" s="400">
        <v>5.0999999999999996</v>
      </c>
      <c r="E160" s="400">
        <v>2.27</v>
      </c>
      <c r="F160" s="400">
        <v>2.8299999999999996</v>
      </c>
      <c r="G160" s="400">
        <v>3.5451428571428498</v>
      </c>
      <c r="I160" s="397"/>
      <c r="J160" s="397"/>
      <c r="K160" s="397"/>
    </row>
    <row r="161" spans="1:11" ht="12.95" customHeight="1" x14ac:dyDescent="0.2">
      <c r="B161" s="398"/>
      <c r="C161" s="401" t="s">
        <v>2619</v>
      </c>
      <c r="D161" s="400">
        <v>5.63</v>
      </c>
      <c r="E161" s="400">
        <v>2.2200000000000002</v>
      </c>
      <c r="F161" s="400">
        <v>3.4099999999999997</v>
      </c>
      <c r="G161" s="400">
        <v>3.5766478260869499</v>
      </c>
      <c r="I161" s="397"/>
      <c r="J161" s="397"/>
      <c r="K161" s="397"/>
    </row>
    <row r="162" spans="1:11" ht="12.95" customHeight="1" x14ac:dyDescent="0.2">
      <c r="B162" s="402" t="s">
        <v>120</v>
      </c>
      <c r="C162" s="403" t="s">
        <v>2608</v>
      </c>
      <c r="D162" s="404">
        <v>5.67</v>
      </c>
      <c r="E162" s="404">
        <v>2.23</v>
      </c>
      <c r="F162" s="404">
        <v>3.44</v>
      </c>
      <c r="G162" s="404">
        <v>3.5143238095238098</v>
      </c>
      <c r="I162" s="397"/>
      <c r="J162" s="397"/>
      <c r="K162" s="397"/>
    </row>
    <row r="163" spans="1:11" ht="12.95" customHeight="1" x14ac:dyDescent="0.2">
      <c r="B163" s="398"/>
      <c r="C163" s="390" t="s">
        <v>2609</v>
      </c>
      <c r="D163" s="400">
        <v>5.59</v>
      </c>
      <c r="E163" s="400">
        <v>2.2000000000000002</v>
      </c>
      <c r="F163" s="400">
        <v>3.3899999999999997</v>
      </c>
      <c r="G163" s="400">
        <v>3.64343809523809</v>
      </c>
      <c r="I163" s="397"/>
      <c r="J163" s="397"/>
      <c r="K163" s="397"/>
    </row>
    <row r="164" spans="1:11" ht="12.95" customHeight="1" x14ac:dyDescent="0.2">
      <c r="B164" s="398"/>
      <c r="C164" s="390" t="s">
        <v>2610</v>
      </c>
      <c r="D164" s="400">
        <v>5.57</v>
      </c>
      <c r="E164" s="400">
        <v>2.11</v>
      </c>
      <c r="F164" s="400">
        <v>3.4600000000000004</v>
      </c>
      <c r="G164" s="400">
        <v>3.50159565217391</v>
      </c>
      <c r="I164" s="397"/>
      <c r="J164" s="397"/>
      <c r="K164" s="397"/>
    </row>
    <row r="165" spans="1:11" ht="12.95" customHeight="1" x14ac:dyDescent="0.2">
      <c r="B165" s="398"/>
      <c r="C165" s="390" t="s">
        <v>2611</v>
      </c>
      <c r="D165" s="400">
        <v>5.25</v>
      </c>
      <c r="E165" s="400">
        <v>2.09</v>
      </c>
      <c r="F165" s="400">
        <v>3.16</v>
      </c>
      <c r="G165" s="400">
        <v>3.4236428571428501</v>
      </c>
      <c r="I165" s="397"/>
      <c r="J165" s="397"/>
      <c r="K165" s="397"/>
    </row>
    <row r="166" spans="1:11" ht="12.95" customHeight="1" x14ac:dyDescent="0.2">
      <c r="B166" s="398"/>
      <c r="C166" s="390" t="s">
        <v>2612</v>
      </c>
      <c r="D166" s="400">
        <v>4.82</v>
      </c>
      <c r="E166" s="400">
        <v>2.02</v>
      </c>
      <c r="F166" s="400">
        <v>2.8000000000000003</v>
      </c>
      <c r="G166" s="400">
        <v>3.4817499999999999</v>
      </c>
      <c r="I166" s="397"/>
      <c r="J166" s="397"/>
      <c r="K166" s="397"/>
    </row>
    <row r="167" spans="1:11" ht="12.95" customHeight="1" x14ac:dyDescent="0.2">
      <c r="B167" s="398"/>
      <c r="C167" s="390" t="s">
        <v>2613</v>
      </c>
      <c r="D167" s="400">
        <v>4.8099999999999996</v>
      </c>
      <c r="E167" s="400">
        <v>1.96</v>
      </c>
      <c r="F167" s="400">
        <v>2.8499999999999996</v>
      </c>
      <c r="G167" s="400">
        <v>3.6319090909090899</v>
      </c>
      <c r="I167" s="397"/>
      <c r="J167" s="397"/>
      <c r="K167" s="397"/>
    </row>
    <row r="168" spans="1:11" ht="12.95" customHeight="1" x14ac:dyDescent="0.2">
      <c r="B168" s="398"/>
      <c r="C168" s="390" t="s">
        <v>2614</v>
      </c>
      <c r="D168" s="400">
        <v>4.5999999999999996</v>
      </c>
      <c r="E168" s="400">
        <v>1.92</v>
      </c>
      <c r="F168" s="400">
        <v>2.6799999999999997</v>
      </c>
      <c r="G168" s="400">
        <v>3.4761476190476102</v>
      </c>
      <c r="I168" s="397"/>
      <c r="J168" s="397"/>
      <c r="K168" s="397"/>
    </row>
    <row r="169" spans="1:11" ht="12.95" customHeight="1" x14ac:dyDescent="0.2">
      <c r="B169" s="398"/>
      <c r="C169" s="390" t="s">
        <v>2615</v>
      </c>
      <c r="D169" s="400">
        <v>4.4400000000000004</v>
      </c>
      <c r="E169" s="400">
        <v>1.9</v>
      </c>
      <c r="F169" s="400">
        <v>2.5400000000000005</v>
      </c>
      <c r="G169" s="400">
        <v>3.0903869565217299</v>
      </c>
      <c r="I169" s="397"/>
      <c r="J169" s="397"/>
      <c r="K169" s="397"/>
    </row>
    <row r="170" spans="1:11" ht="12.95" customHeight="1" x14ac:dyDescent="0.2">
      <c r="B170" s="398"/>
      <c r="C170" s="390" t="s">
        <v>2616</v>
      </c>
      <c r="D170" s="400">
        <v>4.34</v>
      </c>
      <c r="E170" s="400">
        <v>1.86</v>
      </c>
      <c r="F170" s="400">
        <v>2.4799999999999995</v>
      </c>
      <c r="G170" s="400">
        <v>2.7885045454545399</v>
      </c>
      <c r="I170" s="397"/>
      <c r="J170" s="397"/>
      <c r="K170" s="397"/>
    </row>
    <row r="171" spans="1:11" ht="12.95" customHeight="1" x14ac:dyDescent="0.2">
      <c r="B171" s="398"/>
      <c r="C171" s="390" t="s">
        <v>2617</v>
      </c>
      <c r="D171" s="400">
        <v>4.2</v>
      </c>
      <c r="E171" s="400">
        <v>1.81</v>
      </c>
      <c r="F171" s="400">
        <v>2.39</v>
      </c>
      <c r="G171" s="400">
        <v>2.73243809523809</v>
      </c>
      <c r="I171" s="397"/>
      <c r="J171" s="397"/>
      <c r="K171" s="397"/>
    </row>
    <row r="172" spans="1:11" ht="12.95" customHeight="1" x14ac:dyDescent="0.2">
      <c r="B172" s="398"/>
      <c r="C172" s="390" t="s">
        <v>2618</v>
      </c>
      <c r="D172" s="400">
        <v>4.12</v>
      </c>
      <c r="E172" s="400">
        <v>1.79</v>
      </c>
      <c r="F172" s="400">
        <v>2.33</v>
      </c>
      <c r="G172" s="400">
        <v>2.78715</v>
      </c>
      <c r="I172" s="397"/>
      <c r="J172" s="397"/>
      <c r="K172" s="397"/>
    </row>
    <row r="173" spans="1:11" ht="12.95" customHeight="1" x14ac:dyDescent="0.2">
      <c r="A173" s="398"/>
      <c r="B173" s="401"/>
      <c r="C173" s="400" t="s">
        <v>2619</v>
      </c>
      <c r="D173" s="400">
        <v>4</v>
      </c>
      <c r="E173" s="400">
        <v>1.78</v>
      </c>
      <c r="F173" s="400">
        <v>2.2199999999999998</v>
      </c>
      <c r="G173" s="400">
        <v>2.7736000000000001</v>
      </c>
      <c r="I173" s="397"/>
      <c r="J173" s="397"/>
      <c r="K173" s="397"/>
    </row>
    <row r="174" spans="1:11" ht="12.95" customHeight="1" x14ac:dyDescent="0.2">
      <c r="A174" s="398"/>
      <c r="B174" s="402" t="s">
        <v>121</v>
      </c>
      <c r="C174" s="403" t="s">
        <v>2608</v>
      </c>
      <c r="D174" s="404">
        <v>4.3600000000000003</v>
      </c>
      <c r="E174" s="404">
        <v>1.81</v>
      </c>
      <c r="F174" s="404">
        <v>2.5500000000000003</v>
      </c>
      <c r="G174" s="404">
        <v>2.5698045454545402</v>
      </c>
      <c r="I174" s="397"/>
      <c r="J174" s="397"/>
      <c r="K174" s="397"/>
    </row>
    <row r="175" spans="1:11" ht="12.95" customHeight="1" x14ac:dyDescent="0.2">
      <c r="A175" s="398"/>
      <c r="B175" s="398"/>
      <c r="C175" s="390" t="s">
        <v>2609</v>
      </c>
      <c r="D175" s="400">
        <v>3.91</v>
      </c>
      <c r="E175" s="400">
        <v>1.85</v>
      </c>
      <c r="F175" s="400">
        <v>2.06</v>
      </c>
      <c r="G175" s="400">
        <v>2.6012650000000002</v>
      </c>
      <c r="I175" s="397"/>
      <c r="J175" s="397"/>
      <c r="K175" s="397"/>
    </row>
    <row r="176" spans="1:11" ht="12.95" customHeight="1" x14ac:dyDescent="0.2">
      <c r="A176" s="398"/>
      <c r="B176" s="398"/>
      <c r="C176" s="390" t="s">
        <v>2610</v>
      </c>
      <c r="D176" s="400">
        <v>3.75</v>
      </c>
      <c r="E176" s="400">
        <v>1.85</v>
      </c>
      <c r="F176" s="400">
        <v>1.9</v>
      </c>
      <c r="G176" s="400">
        <v>2.4346173913043399</v>
      </c>
      <c r="I176" s="397"/>
      <c r="J176" s="397"/>
      <c r="K176" s="397"/>
    </row>
    <row r="177" spans="1:11" ht="12.95" customHeight="1" x14ac:dyDescent="0.2">
      <c r="A177" s="398"/>
      <c r="B177" s="398"/>
      <c r="C177" s="390" t="s">
        <v>2611</v>
      </c>
      <c r="D177" s="400">
        <v>3.76</v>
      </c>
      <c r="E177" s="400">
        <v>1.87</v>
      </c>
      <c r="F177" s="400">
        <v>1.8899999999999997</v>
      </c>
      <c r="G177" s="400">
        <v>2.5504950000000002</v>
      </c>
      <c r="I177" s="397"/>
      <c r="J177" s="397"/>
      <c r="K177" s="397"/>
    </row>
    <row r="178" spans="1:11" ht="12.95" customHeight="1" x14ac:dyDescent="0.2">
      <c r="A178" s="398"/>
      <c r="B178" s="398"/>
      <c r="C178" s="390" t="s">
        <v>2612</v>
      </c>
      <c r="D178" s="400">
        <v>3.76</v>
      </c>
      <c r="E178" s="400">
        <v>1.87</v>
      </c>
      <c r="F178" s="400">
        <v>1.8899999999999997</v>
      </c>
      <c r="G178" s="400">
        <v>2.5157086956521701</v>
      </c>
      <c r="I178" s="397"/>
      <c r="J178" s="397"/>
      <c r="K178" s="397"/>
    </row>
    <row r="179" spans="1:11" ht="12.95" customHeight="1" x14ac:dyDescent="0.2">
      <c r="A179" s="398"/>
      <c r="B179" s="398"/>
      <c r="C179" s="390" t="s">
        <v>2613</v>
      </c>
      <c r="D179" s="400">
        <v>3.85</v>
      </c>
      <c r="E179" s="400">
        <v>1.87</v>
      </c>
      <c r="F179" s="400">
        <v>1.98</v>
      </c>
      <c r="G179" s="400">
        <v>2.30102727272727</v>
      </c>
      <c r="I179" s="397"/>
      <c r="J179" s="397"/>
      <c r="K179" s="397"/>
    </row>
    <row r="180" spans="1:11" ht="12.95" customHeight="1" x14ac:dyDescent="0.2">
      <c r="A180" s="398"/>
      <c r="B180" s="398"/>
      <c r="C180" s="390" t="s">
        <v>2614</v>
      </c>
      <c r="D180" s="400">
        <v>3.92</v>
      </c>
      <c r="E180" s="400">
        <v>1.88</v>
      </c>
      <c r="F180" s="400">
        <v>2.04</v>
      </c>
      <c r="G180" s="400">
        <v>2.15390476190476</v>
      </c>
      <c r="I180" s="397"/>
      <c r="J180" s="397"/>
      <c r="K180" s="397"/>
    </row>
    <row r="181" spans="1:11" ht="12.95" customHeight="1" x14ac:dyDescent="0.2">
      <c r="A181" s="398"/>
      <c r="B181" s="398"/>
      <c r="C181" s="390" t="s">
        <v>2615</v>
      </c>
      <c r="D181" s="400">
        <v>3.82</v>
      </c>
      <c r="E181" s="400">
        <v>1.91</v>
      </c>
      <c r="F181" s="400">
        <v>1.91</v>
      </c>
      <c r="G181" s="400">
        <v>1.99777826086956</v>
      </c>
      <c r="I181" s="397"/>
      <c r="J181" s="397"/>
      <c r="K181" s="397"/>
    </row>
    <row r="182" spans="1:11" ht="12.95" customHeight="1" x14ac:dyDescent="0.2">
      <c r="A182" s="398"/>
      <c r="B182" s="398"/>
      <c r="C182" s="390" t="s">
        <v>2616</v>
      </c>
      <c r="D182" s="400">
        <v>3.66</v>
      </c>
      <c r="E182" s="400">
        <v>1.89</v>
      </c>
      <c r="F182" s="400">
        <v>1.7700000000000002</v>
      </c>
      <c r="G182" s="400">
        <v>1.8024095238095199</v>
      </c>
      <c r="I182" s="397"/>
      <c r="J182" s="397"/>
      <c r="K182" s="397"/>
    </row>
    <row r="183" spans="1:11" ht="12.95" customHeight="1" x14ac:dyDescent="0.2">
      <c r="A183" s="398"/>
      <c r="B183" s="398"/>
      <c r="C183" s="390" t="s">
        <v>2617</v>
      </c>
      <c r="D183" s="400">
        <v>3.6</v>
      </c>
      <c r="E183" s="400">
        <v>1.88</v>
      </c>
      <c r="F183" s="400">
        <v>1.7200000000000002</v>
      </c>
      <c r="G183" s="400">
        <v>1.83395</v>
      </c>
      <c r="I183" s="397"/>
      <c r="J183" s="397"/>
      <c r="K183" s="397"/>
    </row>
    <row r="184" spans="1:11" ht="12.95" customHeight="1" x14ac:dyDescent="0.2">
      <c r="A184" s="398"/>
      <c r="B184" s="398"/>
      <c r="C184" s="390" t="s">
        <v>2618</v>
      </c>
      <c r="D184" s="400">
        <v>3.59</v>
      </c>
      <c r="E184" s="400">
        <v>1.87</v>
      </c>
      <c r="F184" s="400">
        <v>1.7199999999999998</v>
      </c>
      <c r="G184" s="400">
        <v>1.9274636363636299</v>
      </c>
      <c r="I184" s="397"/>
      <c r="J184" s="397"/>
      <c r="K184" s="397"/>
    </row>
    <row r="185" spans="1:11" ht="12.95" customHeight="1" x14ac:dyDescent="0.2">
      <c r="A185" s="398"/>
      <c r="B185" s="405"/>
      <c r="C185" s="406" t="s">
        <v>2619</v>
      </c>
      <c r="D185" s="407">
        <v>3.56</v>
      </c>
      <c r="E185" s="407">
        <v>1.83</v>
      </c>
      <c r="F185" s="407">
        <v>1.73</v>
      </c>
      <c r="G185" s="407">
        <v>1.78749047619047</v>
      </c>
      <c r="I185" s="397"/>
      <c r="J185" s="397"/>
      <c r="K185" s="397"/>
    </row>
    <row r="186" spans="1:11" ht="12.95" customHeight="1" x14ac:dyDescent="0.2">
      <c r="B186" s="402" t="s">
        <v>159</v>
      </c>
      <c r="C186" s="403" t="s">
        <v>2608</v>
      </c>
      <c r="D186" s="404">
        <v>3.85</v>
      </c>
      <c r="E186" s="404">
        <v>1.84</v>
      </c>
      <c r="F186" s="404">
        <v>2.0099999999999998</v>
      </c>
      <c r="G186" s="404">
        <v>1.65330434782608</v>
      </c>
      <c r="I186" s="397"/>
      <c r="J186" s="397"/>
      <c r="K186" s="397"/>
    </row>
    <row r="187" spans="1:11" ht="12.95" customHeight="1" x14ac:dyDescent="0.2">
      <c r="B187" s="398"/>
      <c r="C187" s="390" t="s">
        <v>2609</v>
      </c>
      <c r="D187" s="400">
        <v>3.55</v>
      </c>
      <c r="E187" s="400">
        <v>1.84</v>
      </c>
      <c r="F187" s="400">
        <v>1.7099999999999997</v>
      </c>
      <c r="G187" s="400">
        <v>1.566195</v>
      </c>
      <c r="I187" s="397"/>
      <c r="J187" s="397"/>
      <c r="K187" s="397"/>
    </row>
    <row r="188" spans="1:11" ht="12.95" customHeight="1" x14ac:dyDescent="0.2">
      <c r="B188" s="398"/>
      <c r="C188" s="390" t="s">
        <v>2610</v>
      </c>
      <c r="D188" s="400">
        <v>3.47</v>
      </c>
      <c r="E188" s="400">
        <v>1.84</v>
      </c>
      <c r="F188" s="400">
        <v>1.6300000000000001</v>
      </c>
      <c r="G188" s="400">
        <v>1.80617727272727</v>
      </c>
      <c r="I188" s="397"/>
      <c r="J188" s="397"/>
      <c r="K188" s="397"/>
    </row>
    <row r="189" spans="1:11" ht="12.95" customHeight="1" x14ac:dyDescent="0.2">
      <c r="B189" s="398"/>
      <c r="C189" s="390" t="s">
        <v>2611</v>
      </c>
      <c r="D189" s="400">
        <v>3.46</v>
      </c>
      <c r="E189" s="400">
        <v>1.83</v>
      </c>
      <c r="F189" s="400">
        <v>1.63</v>
      </c>
      <c r="G189" s="400">
        <v>1.8179190476190401</v>
      </c>
      <c r="I189" s="397"/>
      <c r="J189" s="397"/>
      <c r="K189" s="397"/>
    </row>
    <row r="190" spans="1:11" ht="12.95" customHeight="1" x14ac:dyDescent="0.2">
      <c r="B190" s="398"/>
      <c r="C190" s="390" t="s">
        <v>2612</v>
      </c>
      <c r="D190" s="400">
        <v>3.49</v>
      </c>
      <c r="E190" s="400">
        <v>1.83</v>
      </c>
      <c r="F190" s="400">
        <v>1.6600000000000001</v>
      </c>
      <c r="G190" s="400">
        <v>1.96450434782608</v>
      </c>
    </row>
    <row r="191" spans="1:11" ht="12.95" customHeight="1" x14ac:dyDescent="0.2">
      <c r="B191" s="398"/>
      <c r="C191" s="390" t="s">
        <v>2613</v>
      </c>
      <c r="D191" s="400">
        <v>3.42</v>
      </c>
      <c r="E191" s="400">
        <v>1.82</v>
      </c>
      <c r="F191" s="400">
        <v>1.5999999999999999</v>
      </c>
      <c r="G191" s="400">
        <v>2.2137095238095199</v>
      </c>
    </row>
    <row r="192" spans="1:11" ht="12.95" customHeight="1" x14ac:dyDescent="0.2">
      <c r="B192" s="398"/>
      <c r="C192" s="390" t="s">
        <v>2614</v>
      </c>
      <c r="D192" s="400">
        <v>3.39</v>
      </c>
      <c r="E192" s="400">
        <v>1.81</v>
      </c>
      <c r="F192" s="400">
        <v>1.58</v>
      </c>
      <c r="G192" s="400">
        <v>2.0114363636363599</v>
      </c>
    </row>
    <row r="193" spans="2:7" ht="12.95" customHeight="1" x14ac:dyDescent="0.2">
      <c r="B193" s="398"/>
      <c r="C193" s="390" t="s">
        <v>2615</v>
      </c>
      <c r="D193" s="400">
        <v>3.4</v>
      </c>
      <c r="E193" s="400">
        <v>1.81</v>
      </c>
      <c r="F193" s="400">
        <v>1.5899999999999999</v>
      </c>
      <c r="G193" s="400">
        <v>2.0023956521739099</v>
      </c>
    </row>
    <row r="194" spans="2:7" ht="12.95" customHeight="1" x14ac:dyDescent="0.2">
      <c r="B194" s="398"/>
      <c r="C194" s="390" t="s">
        <v>2616</v>
      </c>
      <c r="D194" s="400">
        <v>3.65</v>
      </c>
      <c r="E194" s="400">
        <v>1.79</v>
      </c>
      <c r="F194" s="400">
        <v>1.8599999999999999</v>
      </c>
      <c r="G194" s="400">
        <v>1.8423849999999999</v>
      </c>
    </row>
    <row r="195" spans="2:7" ht="12.95" customHeight="1" x14ac:dyDescent="0.2">
      <c r="B195" s="398"/>
      <c r="C195" s="390" t="s">
        <v>2617</v>
      </c>
      <c r="D195" s="400">
        <v>3.89</v>
      </c>
      <c r="E195" s="400">
        <v>1.8</v>
      </c>
      <c r="F195" s="400">
        <v>2.09</v>
      </c>
      <c r="G195" s="400">
        <v>1.9238304347826001</v>
      </c>
    </row>
    <row r="196" spans="2:7" ht="12.95" customHeight="1" x14ac:dyDescent="0.2">
      <c r="B196" s="398"/>
      <c r="C196" s="390" t="s">
        <v>2618</v>
      </c>
      <c r="D196" s="400">
        <v>3.31</v>
      </c>
      <c r="E196" s="400">
        <v>1.81</v>
      </c>
      <c r="F196" s="400">
        <v>1.5</v>
      </c>
      <c r="G196" s="400">
        <v>2.0970045454545398</v>
      </c>
    </row>
    <row r="197" spans="2:7" ht="12.95" customHeight="1" x14ac:dyDescent="0.2">
      <c r="B197" s="398"/>
      <c r="C197" s="406" t="s">
        <v>2619</v>
      </c>
      <c r="D197" s="400">
        <v>3.41</v>
      </c>
      <c r="E197" s="400">
        <v>1.8</v>
      </c>
      <c r="F197" s="400">
        <v>1.61</v>
      </c>
      <c r="G197" s="400">
        <v>2.1619095238095198</v>
      </c>
    </row>
    <row r="198" spans="2:7" ht="12.95" customHeight="1" x14ac:dyDescent="0.2">
      <c r="B198" s="402" t="s">
        <v>31</v>
      </c>
      <c r="C198" s="403" t="s">
        <v>2608</v>
      </c>
      <c r="D198" s="404">
        <v>3.53</v>
      </c>
      <c r="E198" s="404">
        <v>1.82</v>
      </c>
      <c r="F198" s="404">
        <v>1.7099999999999997</v>
      </c>
      <c r="G198" s="404">
        <v>2.0130565217391299</v>
      </c>
    </row>
    <row r="199" spans="2:7" ht="12.95" customHeight="1" x14ac:dyDescent="0.2">
      <c r="C199" s="390" t="s">
        <v>2609</v>
      </c>
      <c r="D199" s="393">
        <v>3.29</v>
      </c>
      <c r="E199" s="393">
        <v>1.8</v>
      </c>
      <c r="F199" s="393">
        <v>1.49</v>
      </c>
      <c r="G199" s="393">
        <v>1.8527800000000001</v>
      </c>
    </row>
    <row r="200" spans="2:7" ht="12.95" customHeight="1" x14ac:dyDescent="0.2">
      <c r="B200" s="392"/>
      <c r="C200" s="390" t="s">
        <v>2610</v>
      </c>
      <c r="D200" s="393">
        <v>3.21</v>
      </c>
      <c r="E200" s="393">
        <v>1.78</v>
      </c>
      <c r="F200" s="393">
        <v>1.43</v>
      </c>
      <c r="G200" s="393">
        <v>1.6274809523809499</v>
      </c>
    </row>
    <row r="201" spans="2:7" ht="12.95" customHeight="1" x14ac:dyDescent="0.2">
      <c r="B201" s="392"/>
      <c r="C201" s="390" t="s">
        <v>2611</v>
      </c>
      <c r="D201" s="393">
        <v>3.17</v>
      </c>
      <c r="E201" s="393">
        <v>1.75</v>
      </c>
      <c r="F201" s="393">
        <v>1.42</v>
      </c>
      <c r="G201" s="393">
        <v>1.4979636363636299</v>
      </c>
    </row>
    <row r="202" spans="2:7" ht="12.95" customHeight="1" x14ac:dyDescent="0.2">
      <c r="B202" s="392"/>
      <c r="C202" s="390" t="s">
        <v>2612</v>
      </c>
      <c r="D202" s="393">
        <v>3.13</v>
      </c>
      <c r="E202" s="393">
        <v>1.72</v>
      </c>
      <c r="F202" s="393">
        <v>1.41</v>
      </c>
      <c r="G202" s="393">
        <v>1.5339217391304301</v>
      </c>
    </row>
    <row r="203" spans="2:7" ht="12.95" customHeight="1" x14ac:dyDescent="0.2">
      <c r="B203" s="392"/>
      <c r="C203" s="390" t="s">
        <v>2613</v>
      </c>
      <c r="D203" s="393">
        <v>3.09</v>
      </c>
      <c r="E203" s="393">
        <v>1.67</v>
      </c>
      <c r="F203" s="393">
        <v>1.42</v>
      </c>
      <c r="G203" s="393">
        <v>1.3253200000000001</v>
      </c>
    </row>
    <row r="204" spans="2:7" ht="12.95" customHeight="1" x14ac:dyDescent="0.2">
      <c r="B204" s="392"/>
      <c r="C204" s="390" t="s">
        <v>2614</v>
      </c>
      <c r="D204" s="393">
        <v>3.05</v>
      </c>
      <c r="E204" s="393">
        <v>1.61</v>
      </c>
      <c r="F204" s="393">
        <v>1.4399999999999997</v>
      </c>
      <c r="G204" s="393">
        <v>1.13459565217391</v>
      </c>
    </row>
    <row r="205" spans="2:7" ht="12.95" customHeight="1" x14ac:dyDescent="0.2">
      <c r="B205" s="392"/>
      <c r="C205" s="390" t="s">
        <v>2615</v>
      </c>
      <c r="D205" s="393">
        <v>3.05</v>
      </c>
      <c r="E205" s="393">
        <v>1.56</v>
      </c>
      <c r="F205" s="393">
        <v>1.4899999999999998</v>
      </c>
      <c r="G205" s="393">
        <v>1.21938636363636</v>
      </c>
    </row>
    <row r="206" spans="2:7" ht="12.95" customHeight="1" x14ac:dyDescent="0.2">
      <c r="B206" s="392"/>
      <c r="C206" s="390" t="s">
        <v>2616</v>
      </c>
      <c r="D206" s="393">
        <v>2.97</v>
      </c>
      <c r="E206" s="393">
        <v>1.48</v>
      </c>
      <c r="F206" s="393">
        <v>1.4900000000000002</v>
      </c>
      <c r="G206" s="393">
        <v>1.05045238095238</v>
      </c>
    </row>
    <row r="207" spans="2:7" ht="12.95" customHeight="1" x14ac:dyDescent="0.2">
      <c r="B207" s="392"/>
      <c r="C207" s="390" t="s">
        <v>2617</v>
      </c>
      <c r="D207" s="393">
        <v>2.67</v>
      </c>
      <c r="E207" s="393">
        <v>1.44</v>
      </c>
      <c r="F207" s="393">
        <v>1.23</v>
      </c>
      <c r="G207" s="393">
        <v>0.93968695652173895</v>
      </c>
    </row>
    <row r="208" spans="2:7" ht="12.95" customHeight="1" x14ac:dyDescent="0.2">
      <c r="B208" s="392"/>
      <c r="C208" s="390" t="s">
        <v>2618</v>
      </c>
      <c r="D208" s="393">
        <v>2.72</v>
      </c>
      <c r="E208" s="393">
        <v>1.47</v>
      </c>
      <c r="F208" s="393">
        <v>1.2500000000000002</v>
      </c>
      <c r="G208" s="393">
        <v>0.99297142857142795</v>
      </c>
    </row>
    <row r="209" spans="2:7" ht="12.95" customHeight="1" x14ac:dyDescent="0.2">
      <c r="B209" s="408"/>
      <c r="C209" s="409" t="s">
        <v>2619</v>
      </c>
      <c r="D209" s="410">
        <v>2.94</v>
      </c>
      <c r="E209" s="410">
        <v>1.41</v>
      </c>
      <c r="F209" s="410">
        <v>1.53</v>
      </c>
      <c r="G209" s="410">
        <v>0.98098636363636305</v>
      </c>
    </row>
    <row r="210" spans="2:7" ht="12.95" customHeight="1" x14ac:dyDescent="0.2">
      <c r="B210" s="402" t="s">
        <v>32</v>
      </c>
      <c r="C210" s="403" t="s">
        <v>2608</v>
      </c>
      <c r="D210" s="404">
        <v>2.98</v>
      </c>
      <c r="E210" s="404">
        <v>1.43</v>
      </c>
      <c r="F210" s="404">
        <v>1.55</v>
      </c>
      <c r="G210" s="404">
        <v>0.92236521739130395</v>
      </c>
    </row>
    <row r="211" spans="2:7" ht="12.95" customHeight="1" x14ac:dyDescent="0.2">
      <c r="C211" s="390" t="s">
        <v>2609</v>
      </c>
      <c r="D211" s="393">
        <v>2.91</v>
      </c>
      <c r="E211" s="393">
        <v>1.41</v>
      </c>
      <c r="F211" s="393">
        <v>1.5000000000000002</v>
      </c>
      <c r="G211" s="393">
        <v>0.987155</v>
      </c>
    </row>
    <row r="212" spans="2:7" ht="12.95" customHeight="1" x14ac:dyDescent="0.2">
      <c r="B212" s="392"/>
      <c r="C212" s="390" t="s">
        <v>2610</v>
      </c>
      <c r="D212" s="393">
        <v>2.93</v>
      </c>
      <c r="E212" s="393">
        <v>1.39</v>
      </c>
      <c r="F212" s="393">
        <v>1.5400000000000003</v>
      </c>
      <c r="G212" s="393">
        <v>1.8432863636363599</v>
      </c>
    </row>
    <row r="213" spans="2:7" ht="12.95" customHeight="1" x14ac:dyDescent="0.2">
      <c r="B213" s="392"/>
      <c r="C213" s="390" t="s">
        <v>2611</v>
      </c>
      <c r="D213" s="393">
        <v>3.22</v>
      </c>
      <c r="E213" s="393">
        <v>1.43</v>
      </c>
      <c r="F213" s="393">
        <v>1.7900000000000003</v>
      </c>
      <c r="G213" s="393">
        <v>2.4087409090909002</v>
      </c>
    </row>
    <row r="214" spans="2:7" ht="12.95" customHeight="1" x14ac:dyDescent="0.2">
      <c r="B214" s="392"/>
      <c r="C214" s="390" t="s">
        <v>2612</v>
      </c>
      <c r="D214" s="393">
        <v>3.08</v>
      </c>
      <c r="E214" s="393">
        <v>1.42</v>
      </c>
      <c r="F214" s="393">
        <v>1.6600000000000001</v>
      </c>
      <c r="G214" s="393">
        <v>2.4341095238095201</v>
      </c>
    </row>
    <row r="215" spans="2:7" ht="12.95" customHeight="1" x14ac:dyDescent="0.2">
      <c r="B215" s="392"/>
      <c r="C215" s="390" t="s">
        <v>2613</v>
      </c>
      <c r="D215" s="393">
        <v>2.96</v>
      </c>
      <c r="E215" s="393">
        <v>1.42</v>
      </c>
      <c r="F215" s="393">
        <v>1.54</v>
      </c>
      <c r="G215" s="393">
        <v>1.71261818181818</v>
      </c>
    </row>
    <row r="216" spans="2:7" ht="12.95" customHeight="1" x14ac:dyDescent="0.2">
      <c r="B216" s="392"/>
      <c r="C216" s="390" t="s">
        <v>2614</v>
      </c>
      <c r="D216" s="393">
        <v>2.98</v>
      </c>
      <c r="E216" s="393">
        <v>1.4</v>
      </c>
      <c r="F216" s="393">
        <v>1.58</v>
      </c>
      <c r="G216" s="393">
        <v>1.38905652173913</v>
      </c>
    </row>
    <row r="217" spans="2:7" ht="12.95" customHeight="1" x14ac:dyDescent="0.2">
      <c r="B217" s="392"/>
      <c r="C217" s="390" t="s">
        <v>2615</v>
      </c>
      <c r="D217" s="393">
        <v>2.98</v>
      </c>
      <c r="E217" s="393">
        <v>1.4</v>
      </c>
      <c r="F217" s="393">
        <v>1.58</v>
      </c>
      <c r="G217" s="393">
        <v>1.3352619047619001</v>
      </c>
    </row>
    <row r="218" spans="2:7" ht="12.95" customHeight="1" x14ac:dyDescent="0.2">
      <c r="B218" s="392"/>
      <c r="C218" s="390" t="s">
        <v>2616</v>
      </c>
      <c r="D218" s="393">
        <v>3.22</v>
      </c>
      <c r="E218" s="393">
        <v>1.38</v>
      </c>
      <c r="F218" s="393">
        <v>1.8400000000000003</v>
      </c>
      <c r="G218" s="393">
        <v>1.3613909090909</v>
      </c>
    </row>
    <row r="219" spans="2:7" ht="12.95" customHeight="1" x14ac:dyDescent="0.2">
      <c r="B219" s="392"/>
      <c r="C219" s="390" t="s">
        <v>2617</v>
      </c>
      <c r="D219" s="393">
        <v>2.75</v>
      </c>
      <c r="E219" s="393">
        <v>1.36</v>
      </c>
      <c r="F219" s="393">
        <v>1.39</v>
      </c>
      <c r="G219" s="393">
        <v>1.40505454545454</v>
      </c>
    </row>
    <row r="220" spans="2:7" ht="12.95" customHeight="1" x14ac:dyDescent="0.2">
      <c r="B220" s="392"/>
      <c r="C220" s="390" t="s">
        <v>2618</v>
      </c>
      <c r="D220" s="393">
        <v>2.56</v>
      </c>
      <c r="E220" s="393">
        <v>1.35</v>
      </c>
      <c r="F220" s="393">
        <v>1.21</v>
      </c>
      <c r="G220" s="393">
        <v>1.2241285714285699</v>
      </c>
    </row>
    <row r="221" spans="2:7" ht="12.95" customHeight="1" x14ac:dyDescent="0.2">
      <c r="B221" s="405"/>
      <c r="C221" s="406" t="s">
        <v>2619</v>
      </c>
      <c r="D221" s="407">
        <v>2.61</v>
      </c>
      <c r="E221" s="407">
        <v>1.32</v>
      </c>
      <c r="F221" s="407">
        <v>1.2899999999999998</v>
      </c>
      <c r="G221" s="400">
        <v>1.0991347826086899</v>
      </c>
    </row>
    <row r="222" spans="2:7" ht="12.95" customHeight="1" x14ac:dyDescent="0.2">
      <c r="G222" s="411"/>
    </row>
    <row r="223" spans="2:7" ht="12.95" customHeight="1" x14ac:dyDescent="0.2">
      <c r="B223" s="412" t="s">
        <v>2652</v>
      </c>
    </row>
    <row r="229" spans="2:6" ht="12.95" customHeight="1" x14ac:dyDescent="0.2">
      <c r="B229" s="413"/>
      <c r="C229" s="413"/>
      <c r="D229" s="413"/>
      <c r="E229" s="413"/>
      <c r="F229" s="413"/>
    </row>
    <row r="230" spans="2:6" ht="12.95" customHeight="1" x14ac:dyDescent="0.2">
      <c r="B230" s="413"/>
      <c r="C230" s="413"/>
      <c r="D230" s="413"/>
      <c r="E230" s="413"/>
      <c r="F230" s="413"/>
    </row>
  </sheetData>
  <mergeCells count="1">
    <mergeCell ref="B229:F230"/>
  </mergeCells>
  <pageMargins left="0.75" right="0.75" top="1" bottom="1" header="0.5" footer="0.5"/>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J12" sqref="J12"/>
    </sheetView>
  </sheetViews>
  <sheetFormatPr defaultColWidth="9.140625" defaultRowHeight="12.95" customHeight="1" x14ac:dyDescent="0.2"/>
  <cols>
    <col min="1" max="1" width="9.140625" style="414"/>
    <col min="2" max="2" width="12.5703125" style="414" customWidth="1"/>
    <col min="3" max="3" width="24" style="414" customWidth="1"/>
    <col min="4" max="4" width="28.85546875" style="414" customWidth="1"/>
    <col min="5" max="5" width="31.5703125" style="414" customWidth="1"/>
    <col min="6" max="16384" width="9.140625" style="414"/>
  </cols>
  <sheetData>
    <row r="1" spans="1:5" ht="12.95" customHeight="1" x14ac:dyDescent="0.2">
      <c r="A1" s="60"/>
      <c r="B1" s="229"/>
      <c r="C1" s="229"/>
      <c r="D1" s="229"/>
      <c r="E1" s="229"/>
    </row>
    <row r="2" spans="1:5" ht="12.95" customHeight="1" x14ac:dyDescent="0.25">
      <c r="A2" s="59"/>
      <c r="B2" s="389" t="s">
        <v>2653</v>
      </c>
      <c r="C2" s="222"/>
      <c r="D2" s="222"/>
      <c r="E2" s="222"/>
    </row>
    <row r="3" spans="1:5" ht="12.95" customHeight="1" x14ac:dyDescent="0.2">
      <c r="A3" s="59"/>
      <c r="B3" s="246" t="s">
        <v>2500</v>
      </c>
      <c r="C3" s="222"/>
      <c r="D3" s="222"/>
      <c r="E3" s="222"/>
    </row>
    <row r="4" spans="1:5" ht="12.95" customHeight="1" x14ac:dyDescent="0.25">
      <c r="A4" s="59"/>
      <c r="B4" s="221"/>
      <c r="C4" s="222"/>
      <c r="D4" s="222"/>
      <c r="E4" s="222"/>
    </row>
    <row r="5" spans="1:5" ht="45" x14ac:dyDescent="0.2">
      <c r="A5" s="60"/>
      <c r="B5" s="345" t="s">
        <v>2311</v>
      </c>
      <c r="C5" s="345" t="s">
        <v>2654</v>
      </c>
      <c r="D5" s="345" t="s">
        <v>2655</v>
      </c>
      <c r="E5" s="345" t="s">
        <v>2656</v>
      </c>
    </row>
    <row r="6" spans="1:5" ht="12.95" customHeight="1" x14ac:dyDescent="0.2">
      <c r="B6" s="267" t="s">
        <v>2447</v>
      </c>
      <c r="C6" s="415">
        <v>132.75261406823563</v>
      </c>
      <c r="D6" s="416">
        <v>130.40893822906239</v>
      </c>
      <c r="E6" s="416">
        <v>3.2466233766233996</v>
      </c>
    </row>
    <row r="7" spans="1:5" ht="12.95" customHeight="1" x14ac:dyDescent="0.2">
      <c r="B7" s="267" t="s">
        <v>2448</v>
      </c>
      <c r="C7" s="415">
        <v>136.61582660592023</v>
      </c>
      <c r="D7" s="416">
        <v>137.78322080056006</v>
      </c>
      <c r="E7" s="416">
        <v>2.6878358809332221</v>
      </c>
    </row>
    <row r="8" spans="1:5" ht="12.95" customHeight="1" x14ac:dyDescent="0.2">
      <c r="B8" s="267" t="s">
        <v>2449</v>
      </c>
      <c r="C8" s="415">
        <v>137.31616932566615</v>
      </c>
      <c r="D8" s="416">
        <v>138.34610700064798</v>
      </c>
      <c r="E8" s="416">
        <v>2.0843418388012145</v>
      </c>
    </row>
    <row r="9" spans="1:5" ht="12.95" customHeight="1" x14ac:dyDescent="0.2">
      <c r="B9" s="267" t="s">
        <v>2450</v>
      </c>
      <c r="C9" s="415">
        <v>134.92951029114687</v>
      </c>
      <c r="D9" s="416">
        <v>140.78528123186297</v>
      </c>
      <c r="E9" s="416">
        <v>0.20064516129026355</v>
      </c>
    </row>
    <row r="10" spans="1:5" ht="12.95" customHeight="1" x14ac:dyDescent="0.2">
      <c r="B10" s="267" t="s">
        <v>2451</v>
      </c>
      <c r="C10" s="415">
        <v>131.56133603790829</v>
      </c>
      <c r="D10" s="416">
        <v>139.18602564712199</v>
      </c>
      <c r="E10" s="416">
        <v>-0.26054313099050397</v>
      </c>
    </row>
    <row r="11" spans="1:5" ht="12.95" customHeight="1" x14ac:dyDescent="0.2">
      <c r="B11" s="267" t="s">
        <v>2452</v>
      </c>
      <c r="C11" s="415">
        <v>130.00230807299235</v>
      </c>
      <c r="D11" s="416">
        <v>150.06006887407275</v>
      </c>
      <c r="E11" s="416">
        <v>-0.68543307086623351</v>
      </c>
    </row>
    <row r="12" spans="1:5" ht="12.95" customHeight="1" x14ac:dyDescent="0.2">
      <c r="B12" s="267" t="s">
        <v>2453</v>
      </c>
      <c r="C12" s="415">
        <v>129.83868973367635</v>
      </c>
      <c r="D12" s="416">
        <v>149.77338768573631</v>
      </c>
      <c r="E12" s="416">
        <v>-1.4609448818897768</v>
      </c>
    </row>
    <row r="13" spans="1:5" ht="12.95" customHeight="1" x14ac:dyDescent="0.2">
      <c r="B13" s="267" t="s">
        <v>2454</v>
      </c>
      <c r="C13" s="415">
        <v>125.06239971442534</v>
      </c>
      <c r="D13" s="416">
        <v>142.5726163287969</v>
      </c>
      <c r="E13" s="416">
        <v>1.6218908531898268</v>
      </c>
    </row>
    <row r="14" spans="1:5" ht="12.95" customHeight="1" x14ac:dyDescent="0.2">
      <c r="B14" s="267" t="s">
        <v>2455</v>
      </c>
      <c r="C14" s="415">
        <v>124.37468364116546</v>
      </c>
      <c r="D14" s="416">
        <v>142.43796936411027</v>
      </c>
      <c r="E14" s="416">
        <v>2.3815535444947953</v>
      </c>
    </row>
    <row r="15" spans="1:5" ht="12.95" customHeight="1" x14ac:dyDescent="0.2">
      <c r="B15" s="267" t="s">
        <v>2456</v>
      </c>
      <c r="C15" s="415">
        <v>119.69195593188904</v>
      </c>
      <c r="D15" s="416">
        <v>140.29877809468744</v>
      </c>
      <c r="E15" s="416">
        <v>3.3975166297117587</v>
      </c>
    </row>
    <row r="16" spans="1:5" ht="12.95" customHeight="1" x14ac:dyDescent="0.2">
      <c r="B16" s="267" t="s">
        <v>2457</v>
      </c>
      <c r="C16" s="415">
        <v>117.94802361436942</v>
      </c>
      <c r="D16" s="416">
        <v>142.19053436723382</v>
      </c>
      <c r="E16" s="416">
        <v>5.3407658482960754</v>
      </c>
    </row>
    <row r="17" spans="2:5" ht="12.95" customHeight="1" x14ac:dyDescent="0.2">
      <c r="B17" s="267" t="s">
        <v>2458</v>
      </c>
      <c r="C17" s="415">
        <v>115.77735598064913</v>
      </c>
      <c r="D17" s="416">
        <v>136.4011831370965</v>
      </c>
      <c r="E17" s="416">
        <v>4.7943708609271569</v>
      </c>
    </row>
    <row r="18" spans="2:5" ht="12.95" customHeight="1" x14ac:dyDescent="0.2">
      <c r="B18" s="267" t="s">
        <v>2459</v>
      </c>
      <c r="C18" s="415">
        <v>113.65165902944297</v>
      </c>
      <c r="D18" s="416">
        <v>135.07218116462502</v>
      </c>
      <c r="E18" s="416">
        <v>5.5382237559026386</v>
      </c>
    </row>
    <row r="19" spans="2:5" ht="12.95" customHeight="1" x14ac:dyDescent="0.2">
      <c r="B19" s="267" t="s">
        <v>2460</v>
      </c>
      <c r="C19" s="415">
        <v>112.66834991452039</v>
      </c>
      <c r="D19" s="416">
        <v>133.25936819812077</v>
      </c>
      <c r="E19" s="416">
        <v>5.7775287356322229</v>
      </c>
    </row>
    <row r="20" spans="2:5" ht="12.95" customHeight="1" x14ac:dyDescent="0.2">
      <c r="B20" s="267" t="s">
        <v>2461</v>
      </c>
      <c r="C20" s="415">
        <v>111.7457896801437</v>
      </c>
      <c r="D20" s="416">
        <v>129.08035659182872</v>
      </c>
      <c r="E20" s="416">
        <v>5.2438305575669677</v>
      </c>
    </row>
    <row r="21" spans="2:5" ht="12.95" customHeight="1" x14ac:dyDescent="0.2">
      <c r="B21" s="267" t="s">
        <v>2462</v>
      </c>
      <c r="C21" s="415">
        <v>111.76807396589183</v>
      </c>
      <c r="D21" s="416">
        <v>126.72715245463304</v>
      </c>
      <c r="E21" s="416">
        <v>4.5361056822295218</v>
      </c>
    </row>
    <row r="22" spans="2:5" ht="12.95" customHeight="1" x14ac:dyDescent="0.2">
      <c r="B22" s="267" t="s">
        <v>2463</v>
      </c>
      <c r="C22" s="415">
        <v>110.34257419141285</v>
      </c>
      <c r="D22" s="416">
        <v>125.80980156932169</v>
      </c>
      <c r="E22" s="416">
        <v>3.6613647821389961</v>
      </c>
    </row>
    <row r="23" spans="2:5" ht="12.95" customHeight="1" x14ac:dyDescent="0.2">
      <c r="B23" s="267" t="s">
        <v>2464</v>
      </c>
      <c r="C23" s="415">
        <v>111.33821925427756</v>
      </c>
      <c r="D23" s="416">
        <v>116.30747166002405</v>
      </c>
      <c r="E23" s="416">
        <v>2.9667320727791804</v>
      </c>
    </row>
    <row r="24" spans="2:5" ht="12.95" customHeight="1" x14ac:dyDescent="0.2">
      <c r="B24" s="267" t="s">
        <v>2465</v>
      </c>
      <c r="C24" s="415">
        <v>111.68727749583066</v>
      </c>
      <c r="D24" s="416">
        <v>115.09918301428415</v>
      </c>
      <c r="E24" s="416">
        <v>3.1084527220630438</v>
      </c>
    </row>
    <row r="25" spans="2:5" ht="12.95" customHeight="1" x14ac:dyDescent="0.2">
      <c r="B25" s="267" t="s">
        <v>2466</v>
      </c>
      <c r="C25" s="415">
        <v>112.18955331086616</v>
      </c>
      <c r="D25" s="416">
        <v>118.08724029593267</v>
      </c>
      <c r="E25" s="416">
        <v>3.1335663338087629</v>
      </c>
    </row>
    <row r="26" spans="2:5" ht="12.95" customHeight="1" x14ac:dyDescent="0.2">
      <c r="B26" s="267" t="s">
        <v>2467</v>
      </c>
      <c r="C26" s="415">
        <v>111.88640107057259</v>
      </c>
      <c r="D26" s="416">
        <v>116.14452302181432</v>
      </c>
      <c r="E26" s="416">
        <v>3.8511267605633765</v>
      </c>
    </row>
    <row r="27" spans="2:5" ht="12.95" customHeight="1" x14ac:dyDescent="0.2">
      <c r="B27" s="267" t="s">
        <v>2468</v>
      </c>
      <c r="C27" s="415">
        <v>111.11093724357026</v>
      </c>
      <c r="D27" s="416">
        <v>114.23426118471873</v>
      </c>
      <c r="E27" s="416">
        <v>1.9769131496337664</v>
      </c>
    </row>
    <row r="28" spans="2:5" ht="12.95" customHeight="1" x14ac:dyDescent="0.2">
      <c r="B28" s="267" t="s">
        <v>2469</v>
      </c>
      <c r="C28" s="415">
        <v>110.92046877328218</v>
      </c>
      <c r="D28" s="416">
        <v>117.51905584877285</v>
      </c>
      <c r="E28" s="416">
        <v>1.4832958932958995</v>
      </c>
    </row>
    <row r="29" spans="2:5" ht="12.95" customHeight="1" x14ac:dyDescent="0.2">
      <c r="B29" s="267" t="s">
        <v>2470</v>
      </c>
      <c r="C29" s="415">
        <v>107.51153910655734</v>
      </c>
      <c r="D29" s="416">
        <v>108.95486117796771</v>
      </c>
      <c r="E29" s="416">
        <v>0.62709812108558172</v>
      </c>
    </row>
    <row r="30" spans="2:5" ht="12.95" customHeight="1" x14ac:dyDescent="0.2">
      <c r="B30" s="267" t="s">
        <v>2471</v>
      </c>
      <c r="C30" s="415">
        <v>106.93084955254328</v>
      </c>
      <c r="D30" s="416">
        <v>107.04754792080702</v>
      </c>
      <c r="E30" s="416">
        <v>0.34514920194303667</v>
      </c>
    </row>
    <row r="31" spans="2:5" ht="12.95" customHeight="1" x14ac:dyDescent="0.2">
      <c r="B31" s="267" t="s">
        <v>2472</v>
      </c>
      <c r="C31" s="415">
        <v>105.74957786413741</v>
      </c>
      <c r="D31" s="416">
        <v>103.24507499468025</v>
      </c>
      <c r="E31" s="416">
        <v>2.6873499662848239</v>
      </c>
    </row>
    <row r="32" spans="2:5" ht="12.95" customHeight="1" x14ac:dyDescent="0.2">
      <c r="B32" s="267" t="s">
        <v>2473</v>
      </c>
      <c r="C32" s="415">
        <v>105.81627747080027</v>
      </c>
      <c r="D32" s="416">
        <v>103.51156324734319</v>
      </c>
      <c r="E32" s="416">
        <v>2.9930815913691182</v>
      </c>
    </row>
    <row r="33" spans="2:5" ht="12.95" customHeight="1" x14ac:dyDescent="0.2">
      <c r="B33" s="267" t="s">
        <v>2474</v>
      </c>
      <c r="C33" s="415">
        <v>104.55978301608437</v>
      </c>
      <c r="D33" s="416">
        <v>102.84561995556277</v>
      </c>
      <c r="E33" s="416">
        <v>4.8538656021297397</v>
      </c>
    </row>
    <row r="34" spans="2:5" ht="12.95" customHeight="1" x14ac:dyDescent="0.2">
      <c r="B34" s="267" t="s">
        <v>2475</v>
      </c>
      <c r="C34" s="415">
        <v>104.22795000644629</v>
      </c>
      <c r="D34" s="416">
        <v>98.165661364030782</v>
      </c>
      <c r="E34" s="416">
        <v>4.9285074626865581</v>
      </c>
    </row>
    <row r="35" spans="2:5" ht="12.95" customHeight="1" x14ac:dyDescent="0.2">
      <c r="B35" s="267" t="s">
        <v>2476</v>
      </c>
      <c r="C35" s="415">
        <v>105.75330130394374</v>
      </c>
      <c r="D35" s="416">
        <v>108.02325924762593</v>
      </c>
      <c r="E35" s="416">
        <v>5.6655174686882113</v>
      </c>
    </row>
    <row r="36" spans="2:5" ht="12.95" customHeight="1" x14ac:dyDescent="0.2">
      <c r="B36" s="267" t="s">
        <v>2477</v>
      </c>
      <c r="C36" s="415">
        <v>105.45758606324891</v>
      </c>
      <c r="D36" s="416">
        <v>105.2856402668487</v>
      </c>
      <c r="E36" s="416">
        <v>5.3687413050679123</v>
      </c>
    </row>
    <row r="37" spans="2:5" ht="12.95" customHeight="1" x14ac:dyDescent="0.2">
      <c r="B37" s="267" t="s">
        <v>2478</v>
      </c>
      <c r="C37" s="415">
        <v>104.63214877477769</v>
      </c>
      <c r="D37" s="416">
        <v>105.04231902938086</v>
      </c>
      <c r="E37" s="416">
        <v>5.1368214996675601</v>
      </c>
    </row>
    <row r="38" spans="2:5" ht="12.95" customHeight="1" x14ac:dyDescent="0.2">
      <c r="B38" s="267" t="s">
        <v>2241</v>
      </c>
      <c r="C38" s="415">
        <v>102.95054514056645</v>
      </c>
      <c r="D38" s="416">
        <v>102.72311401976015</v>
      </c>
      <c r="E38" s="416">
        <v>5.4424683965403293</v>
      </c>
    </row>
    <row r="39" spans="2:5" ht="12.95" customHeight="1" x14ac:dyDescent="0.2">
      <c r="B39" s="267" t="s">
        <v>2242</v>
      </c>
      <c r="C39" s="415">
        <v>99.791564258477862</v>
      </c>
      <c r="D39" s="416">
        <v>100.04136633875009</v>
      </c>
      <c r="E39" s="416">
        <v>4.97</v>
      </c>
    </row>
    <row r="40" spans="2:5" ht="12.95" customHeight="1" x14ac:dyDescent="0.2">
      <c r="B40" s="267" t="s">
        <v>2243</v>
      </c>
      <c r="C40" s="415">
        <v>99.198398301762623</v>
      </c>
      <c r="D40" s="416">
        <v>98.367303389282569</v>
      </c>
      <c r="E40" s="416">
        <v>5.5106007301689361</v>
      </c>
    </row>
    <row r="41" spans="2:5" ht="12.95" customHeight="1" x14ac:dyDescent="0.2">
      <c r="B41" s="267" t="s">
        <v>2244</v>
      </c>
      <c r="C41" s="415">
        <v>98.05949229919311</v>
      </c>
      <c r="D41" s="416">
        <v>98.950000690764313</v>
      </c>
      <c r="E41" s="416">
        <v>6.4260199004975123</v>
      </c>
    </row>
    <row r="42" spans="2:5" ht="12.95" customHeight="1" x14ac:dyDescent="0.2">
      <c r="B42" s="267" t="s">
        <v>2245</v>
      </c>
      <c r="C42" s="415">
        <v>98.445952193318107</v>
      </c>
      <c r="D42" s="416">
        <v>105.7293094470336</v>
      </c>
      <c r="E42" s="416">
        <v>6.8396291346474456</v>
      </c>
    </row>
    <row r="43" spans="2:5" ht="12.95" customHeight="1" x14ac:dyDescent="0.2">
      <c r="B43" s="267" t="s">
        <v>2246</v>
      </c>
      <c r="C43" s="415">
        <v>96.971554802748543</v>
      </c>
      <c r="D43" s="416">
        <v>95.705937729702768</v>
      </c>
      <c r="E43" s="416">
        <v>6.5307147584377931</v>
      </c>
    </row>
    <row r="44" spans="2:5" ht="12.95" customHeight="1" x14ac:dyDescent="0.2">
      <c r="B44" s="267" t="s">
        <v>2247</v>
      </c>
      <c r="C44" s="415">
        <v>97.305455198565809</v>
      </c>
      <c r="D44" s="416">
        <v>89.862717428201364</v>
      </c>
      <c r="E44" s="416">
        <v>5.642605210420836</v>
      </c>
    </row>
    <row r="45" spans="2:5" ht="12.95" customHeight="1" x14ac:dyDescent="0.2">
      <c r="B45" s="267" t="s">
        <v>2248</v>
      </c>
      <c r="C45" s="415">
        <v>96.035072782771294</v>
      </c>
      <c r="D45" s="417">
        <v>84.651508291949952</v>
      </c>
      <c r="E45" s="417">
        <v>4.2006018054162553</v>
      </c>
    </row>
    <row r="46" spans="2:5" ht="12.95" customHeight="1" x14ac:dyDescent="0.2">
      <c r="B46" s="267" t="s">
        <v>2249</v>
      </c>
      <c r="C46" s="415">
        <v>95.089586020178743</v>
      </c>
      <c r="D46" s="417">
        <v>83.374081742190327</v>
      </c>
      <c r="E46" s="417">
        <v>2.6670896785110472</v>
      </c>
    </row>
    <row r="47" spans="2:5" ht="12.95" customHeight="1" x14ac:dyDescent="0.2">
      <c r="B47" s="267" t="s">
        <v>2250</v>
      </c>
      <c r="C47" s="415">
        <v>97.310827038715857</v>
      </c>
      <c r="D47" s="417">
        <v>81.061512323757285</v>
      </c>
      <c r="E47" s="417">
        <v>2.7725589225596168</v>
      </c>
    </row>
    <row r="48" spans="2:5" ht="12.95" customHeight="1" x14ac:dyDescent="0.2">
      <c r="B48" s="267" t="s">
        <v>2251</v>
      </c>
      <c r="C48" s="415">
        <v>96.529492978864042</v>
      </c>
      <c r="D48" s="417">
        <v>81.321656903886335</v>
      </c>
      <c r="E48" s="417">
        <v>2.6447715736040642</v>
      </c>
    </row>
    <row r="49" spans="2:5" ht="12.95" customHeight="1" x14ac:dyDescent="0.2">
      <c r="B49" s="267" t="s">
        <v>2252</v>
      </c>
      <c r="C49" s="415">
        <v>98.224724612923936</v>
      </c>
      <c r="D49" s="417">
        <v>79.813636563116674</v>
      </c>
      <c r="E49" s="417">
        <v>2.2199664991628203</v>
      </c>
    </row>
    <row r="50" spans="2:5" ht="12.95" customHeight="1" x14ac:dyDescent="0.2">
      <c r="B50" s="267" t="s">
        <v>2253</v>
      </c>
      <c r="C50" s="415">
        <v>97.765720073786994</v>
      </c>
      <c r="D50" s="417">
        <v>79.430791343196944</v>
      </c>
      <c r="E50" s="417">
        <v>2.4991262135925054</v>
      </c>
    </row>
    <row r="51" spans="2:5" ht="12.95" customHeight="1" x14ac:dyDescent="0.2">
      <c r="B51" s="267" t="s">
        <v>2254</v>
      </c>
      <c r="C51" s="415">
        <v>96.146408302703051</v>
      </c>
      <c r="D51" s="417">
        <v>78.879736602263932</v>
      </c>
      <c r="E51" s="417">
        <v>1.5212658227847964</v>
      </c>
    </row>
    <row r="52" spans="2:5" ht="12.95" customHeight="1" x14ac:dyDescent="0.2">
      <c r="B52" s="267" t="s">
        <v>2255</v>
      </c>
      <c r="C52" s="415">
        <v>97.361237413060991</v>
      </c>
      <c r="D52" s="417">
        <v>78.294070515389961</v>
      </c>
      <c r="E52" s="417">
        <v>1.7739530988281387</v>
      </c>
    </row>
    <row r="53" spans="2:5" ht="12.95" customHeight="1" x14ac:dyDescent="0.2">
      <c r="B53" s="267" t="s">
        <v>2256</v>
      </c>
      <c r="C53" s="415">
        <v>97.025412277090012</v>
      </c>
      <c r="D53" s="417">
        <v>76.437478790940844</v>
      </c>
      <c r="E53" s="417">
        <v>2.1538016528922306</v>
      </c>
    </row>
    <row r="54" spans="2:5" ht="12.95" customHeight="1" x14ac:dyDescent="0.2">
      <c r="B54" s="267" t="s">
        <v>2257</v>
      </c>
      <c r="C54" s="415">
        <v>99.060686192706015</v>
      </c>
      <c r="D54" s="417">
        <v>79.095083204590608</v>
      </c>
      <c r="E54" s="417">
        <v>2.6463395225460919</v>
      </c>
    </row>
    <row r="55" spans="2:5" ht="12.95" customHeight="1" x14ac:dyDescent="0.2">
      <c r="B55" s="267" t="s">
        <v>2258</v>
      </c>
      <c r="C55" s="415">
        <v>100.54479340810671</v>
      </c>
      <c r="D55" s="417">
        <v>79.56953044301531</v>
      </c>
      <c r="E55" s="417">
        <v>2.3708107224576729</v>
      </c>
    </row>
    <row r="56" spans="2:5" ht="12.95" customHeight="1" x14ac:dyDescent="0.2">
      <c r="B56" s="267" t="s">
        <v>2259</v>
      </c>
      <c r="C56" s="415">
        <v>99.90406436121539</v>
      </c>
      <c r="D56" s="417">
        <v>76.45326112314693</v>
      </c>
      <c r="E56" s="417">
        <v>2.082134166392636</v>
      </c>
    </row>
    <row r="57" spans="2:5" ht="12.95" customHeight="1" x14ac:dyDescent="0.2">
      <c r="B57" s="267" t="s">
        <v>2260</v>
      </c>
      <c r="C57" s="415">
        <v>101.6428903374007</v>
      </c>
      <c r="D57" s="417">
        <v>71.120027562021988</v>
      </c>
      <c r="E57" s="417">
        <v>2.025863532484808</v>
      </c>
    </row>
    <row r="58" spans="2:5" ht="12.95" customHeight="1" x14ac:dyDescent="0.2">
      <c r="B58" s="267" t="s">
        <v>2261</v>
      </c>
      <c r="C58" s="415">
        <v>103.44681714278011</v>
      </c>
      <c r="D58" s="417">
        <v>75.142239144513724</v>
      </c>
      <c r="E58" s="417">
        <v>1.5782030992423377</v>
      </c>
    </row>
    <row r="59" spans="2:5" ht="12.95" customHeight="1" x14ac:dyDescent="0.2">
      <c r="B59" s="267" t="s">
        <v>2262</v>
      </c>
      <c r="C59" s="415">
        <v>105.82064497998924</v>
      </c>
      <c r="D59" s="417">
        <v>77.218207041922554</v>
      </c>
      <c r="E59" s="417">
        <v>3.252112950340794</v>
      </c>
    </row>
    <row r="60" spans="2:5" ht="12.95" customHeight="1" x14ac:dyDescent="0.2">
      <c r="B60" s="267" t="s">
        <v>2263</v>
      </c>
      <c r="C60" s="415">
        <v>105.64559034425992</v>
      </c>
      <c r="D60" s="417">
        <v>79.823991356792561</v>
      </c>
      <c r="E60" s="417">
        <v>3.3177835723598448</v>
      </c>
    </row>
    <row r="61" spans="2:5" ht="12.95" customHeight="1" x14ac:dyDescent="0.2">
      <c r="B61" s="418" t="s">
        <v>2264</v>
      </c>
      <c r="C61" s="419">
        <v>108.8628751735458</v>
      </c>
      <c r="D61" s="420">
        <v>77.551763764163908</v>
      </c>
      <c r="E61" s="420">
        <v>2.9335198964733142</v>
      </c>
    </row>
    <row r="62" spans="2:5" ht="11.25" x14ac:dyDescent="0.2">
      <c r="B62" s="229"/>
      <c r="C62" s="229"/>
      <c r="D62" s="236"/>
      <c r="E62" s="229"/>
    </row>
    <row r="63" spans="2:5" ht="12.95" customHeight="1" x14ac:dyDescent="0.2">
      <c r="B63" s="421" t="s">
        <v>2657</v>
      </c>
      <c r="C63" s="421"/>
      <c r="D63" s="421"/>
      <c r="E63" s="422"/>
    </row>
    <row r="64" spans="2:5" ht="11.25" x14ac:dyDescent="0.2">
      <c r="B64" s="421"/>
      <c r="C64" s="421"/>
      <c r="D64" s="421"/>
      <c r="E64" s="422"/>
    </row>
    <row r="65" spans="2:5" ht="12.95" customHeight="1" x14ac:dyDescent="0.2">
      <c r="B65" s="421"/>
      <c r="C65" s="421"/>
      <c r="D65" s="421"/>
      <c r="E65" s="275"/>
    </row>
    <row r="66" spans="2:5" ht="12.95" customHeight="1" x14ac:dyDescent="0.2">
      <c r="B66" s="414" t="s">
        <v>2658</v>
      </c>
    </row>
  </sheetData>
  <mergeCells count="1">
    <mergeCell ref="B63:D6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Q22" sqref="Q22"/>
    </sheetView>
  </sheetViews>
  <sheetFormatPr defaultColWidth="9.140625" defaultRowHeight="12.95" customHeight="1" x14ac:dyDescent="0.2"/>
  <cols>
    <col min="1" max="1" width="9.140625" style="330"/>
    <col min="2" max="2" width="12.5703125" style="330" customWidth="1"/>
    <col min="3" max="4" width="19.140625" style="330" customWidth="1"/>
    <col min="5" max="5" width="15.7109375" style="330" customWidth="1"/>
    <col min="6" max="16384" width="9.140625" style="330"/>
  </cols>
  <sheetData>
    <row r="1" spans="1:15" ht="12.95" customHeight="1" x14ac:dyDescent="0.2">
      <c r="A1" s="60"/>
      <c r="B1" s="229"/>
      <c r="C1" s="229"/>
      <c r="D1" s="229"/>
    </row>
    <row r="2" spans="1:15" ht="23.25" x14ac:dyDescent="0.35">
      <c r="A2" s="59"/>
      <c r="B2" s="221" t="s">
        <v>2659</v>
      </c>
      <c r="C2" s="222"/>
      <c r="D2" s="222"/>
      <c r="O2" s="378"/>
    </row>
    <row r="3" spans="1:15" ht="15.75" x14ac:dyDescent="0.25">
      <c r="A3" s="59"/>
      <c r="B3" s="221"/>
      <c r="C3" s="222"/>
      <c r="D3" s="222"/>
    </row>
    <row r="4" spans="1:15" ht="78.75" x14ac:dyDescent="0.2">
      <c r="A4" s="60"/>
      <c r="B4" s="320" t="s">
        <v>2311</v>
      </c>
      <c r="C4" s="345" t="s">
        <v>2660</v>
      </c>
      <c r="D4" s="345" t="s">
        <v>2661</v>
      </c>
      <c r="E4" s="345" t="s">
        <v>2662</v>
      </c>
    </row>
    <row r="5" spans="1:15" ht="12.95" customHeight="1" x14ac:dyDescent="0.2">
      <c r="A5" s="60"/>
      <c r="B5" s="267" t="s">
        <v>2467</v>
      </c>
      <c r="C5" s="342">
        <v>68.736810514431625</v>
      </c>
      <c r="D5" s="342">
        <v>15.128187750490765</v>
      </c>
      <c r="E5" s="423">
        <v>-5.0409090909090963</v>
      </c>
    </row>
    <row r="6" spans="1:15" ht="12.95" customHeight="1" x14ac:dyDescent="0.2">
      <c r="A6" s="60"/>
      <c r="B6" s="267" t="s">
        <v>2468</v>
      </c>
      <c r="C6" s="342">
        <v>69.179440418486351</v>
      </c>
      <c r="D6" s="342">
        <v>14.999656347070834</v>
      </c>
      <c r="E6" s="423">
        <v>-7.8409090909090935</v>
      </c>
    </row>
    <row r="7" spans="1:15" ht="12.95" customHeight="1" x14ac:dyDescent="0.2">
      <c r="A7" s="60"/>
      <c r="B7" s="267" t="s">
        <v>2469</v>
      </c>
      <c r="C7" s="342">
        <v>68.53609661173266</v>
      </c>
      <c r="D7" s="342">
        <v>15.971252498853445</v>
      </c>
      <c r="E7" s="423">
        <v>-5.740909090909085</v>
      </c>
    </row>
    <row r="8" spans="1:15" ht="12.95" customHeight="1" x14ac:dyDescent="0.2">
      <c r="A8" s="60"/>
      <c r="B8" s="267" t="s">
        <v>2470</v>
      </c>
      <c r="C8" s="342">
        <v>68.893726153711896</v>
      </c>
      <c r="D8" s="342">
        <v>17.610441208686588</v>
      </c>
      <c r="E8" s="423">
        <v>-5.0409090909090963</v>
      </c>
    </row>
    <row r="9" spans="1:15" ht="12.95" customHeight="1" x14ac:dyDescent="0.2">
      <c r="A9" s="60"/>
      <c r="B9" s="267" t="s">
        <v>2471</v>
      </c>
      <c r="C9" s="342">
        <v>68.636761117955402</v>
      </c>
      <c r="D9" s="342">
        <v>16.504419434718191</v>
      </c>
      <c r="E9" s="423">
        <v>-3.740909090909085</v>
      </c>
    </row>
    <row r="10" spans="1:15" ht="12.95" customHeight="1" x14ac:dyDescent="0.2">
      <c r="A10" s="60"/>
      <c r="B10" s="267" t="s">
        <v>2472</v>
      </c>
      <c r="C10" s="342">
        <v>67.3848752273624</v>
      </c>
      <c r="D10" s="342">
        <v>17.216779862598461</v>
      </c>
      <c r="E10" s="423">
        <v>-5.3409090909090935</v>
      </c>
    </row>
    <row r="11" spans="1:15" ht="12.95" customHeight="1" x14ac:dyDescent="0.2">
      <c r="A11" s="60"/>
      <c r="B11" s="267" t="s">
        <v>2473</v>
      </c>
      <c r="C11" s="342">
        <v>67.816586125068454</v>
      </c>
      <c r="D11" s="342">
        <v>18.298427702001344</v>
      </c>
      <c r="E11" s="423">
        <v>-3.5409090909090963</v>
      </c>
    </row>
    <row r="12" spans="1:15" ht="12.95" customHeight="1" x14ac:dyDescent="0.2">
      <c r="A12" s="60"/>
      <c r="B12" s="267" t="s">
        <v>2474</v>
      </c>
      <c r="C12" s="342">
        <v>67.16076593246359</v>
      </c>
      <c r="D12" s="342">
        <v>17.00404963066833</v>
      </c>
      <c r="E12" s="423">
        <v>-3.3409090909090935</v>
      </c>
    </row>
    <row r="13" spans="1:15" ht="12.95" customHeight="1" x14ac:dyDescent="0.2">
      <c r="A13" s="60"/>
      <c r="B13" s="267" t="s">
        <v>2475</v>
      </c>
      <c r="C13" s="342">
        <v>67.542462998946277</v>
      </c>
      <c r="D13" s="342">
        <v>17.201096779513637</v>
      </c>
      <c r="E13" s="423">
        <v>-4.5409090909090963</v>
      </c>
    </row>
    <row r="14" spans="1:15" ht="12.95" customHeight="1" x14ac:dyDescent="0.2">
      <c r="A14" s="60"/>
      <c r="B14" s="267" t="s">
        <v>2476</v>
      </c>
      <c r="C14" s="342">
        <v>67.799108990432615</v>
      </c>
      <c r="D14" s="342">
        <v>17.22600705381431</v>
      </c>
      <c r="E14" s="423">
        <v>-4.740909090909085</v>
      </c>
    </row>
    <row r="15" spans="1:15" ht="12.95" customHeight="1" x14ac:dyDescent="0.2">
      <c r="A15" s="60"/>
      <c r="B15" s="267" t="s">
        <v>2477</v>
      </c>
      <c r="C15" s="342">
        <v>68.290775450202119</v>
      </c>
      <c r="D15" s="342">
        <v>17.282999672484049</v>
      </c>
      <c r="E15" s="423">
        <v>-2.9409090909090878</v>
      </c>
    </row>
    <row r="16" spans="1:15" ht="12.95" customHeight="1" x14ac:dyDescent="0.2">
      <c r="A16" s="60"/>
      <c r="B16" s="267" t="s">
        <v>2478</v>
      </c>
      <c r="C16" s="342">
        <v>68.241412995989364</v>
      </c>
      <c r="D16" s="342">
        <v>17.404583853973712</v>
      </c>
      <c r="E16" s="423">
        <v>-0.44090909090908781</v>
      </c>
    </row>
    <row r="17" spans="1:5" ht="12.95" customHeight="1" x14ac:dyDescent="0.2">
      <c r="A17" s="60"/>
      <c r="B17" s="267" t="s">
        <v>2241</v>
      </c>
      <c r="C17" s="342">
        <v>69.073995316937726</v>
      </c>
      <c r="D17" s="342">
        <v>16.312398939696941</v>
      </c>
      <c r="E17" s="423">
        <v>-0.34090909090909349</v>
      </c>
    </row>
    <row r="18" spans="1:5" ht="12.95" customHeight="1" x14ac:dyDescent="0.2">
      <c r="A18" s="60"/>
      <c r="B18" s="267" t="s">
        <v>2242</v>
      </c>
      <c r="C18" s="342">
        <v>68.075147138542562</v>
      </c>
      <c r="D18" s="342">
        <v>16.253841642261474</v>
      </c>
      <c r="E18" s="423">
        <v>-3.3409090909090935</v>
      </c>
    </row>
    <row r="19" spans="1:5" ht="12.95" customHeight="1" x14ac:dyDescent="0.2">
      <c r="A19" s="60"/>
      <c r="B19" s="267" t="s">
        <v>2243</v>
      </c>
      <c r="C19" s="342">
        <v>66.445028332950457</v>
      </c>
      <c r="D19" s="342">
        <v>17.19424963917308</v>
      </c>
      <c r="E19" s="423">
        <v>-2.240909090909085</v>
      </c>
    </row>
    <row r="20" spans="1:5" ht="12.95" customHeight="1" x14ac:dyDescent="0.2">
      <c r="A20" s="60"/>
      <c r="B20" s="267" t="s">
        <v>2244</v>
      </c>
      <c r="C20" s="342">
        <v>64.915343339000785</v>
      </c>
      <c r="D20" s="342">
        <v>15.099307658388101</v>
      </c>
      <c r="E20" s="423">
        <v>-0.64090909090909065</v>
      </c>
    </row>
    <row r="21" spans="1:5" ht="12.95" customHeight="1" x14ac:dyDescent="0.2">
      <c r="A21" s="60"/>
      <c r="B21" s="267" t="s">
        <v>2245</v>
      </c>
      <c r="C21" s="342">
        <v>61.662188424960831</v>
      </c>
      <c r="D21" s="342">
        <v>14.069841639346192</v>
      </c>
      <c r="E21" s="423">
        <v>-2.240909090909085</v>
      </c>
    </row>
    <row r="22" spans="1:5" ht="12.95" customHeight="1" x14ac:dyDescent="0.2">
      <c r="A22" s="60"/>
      <c r="B22" s="267" t="s">
        <v>2246</v>
      </c>
      <c r="C22" s="342">
        <v>61.461604459593133</v>
      </c>
      <c r="D22" s="342">
        <v>13.595260790693283</v>
      </c>
      <c r="E22" s="423">
        <v>-3.9409090909090878</v>
      </c>
    </row>
    <row r="23" spans="1:5" ht="12.95" customHeight="1" x14ac:dyDescent="0.2">
      <c r="A23" s="60"/>
      <c r="B23" s="267" t="s">
        <v>2247</v>
      </c>
      <c r="C23" s="342">
        <v>60.796169426347333</v>
      </c>
      <c r="D23" s="342">
        <v>12.262752901318882</v>
      </c>
      <c r="E23" s="423">
        <v>-0.54090909090909634</v>
      </c>
    </row>
    <row r="24" spans="1:5" ht="12.95" customHeight="1" x14ac:dyDescent="0.2">
      <c r="A24" s="60"/>
      <c r="B24" s="267" t="s">
        <v>2248</v>
      </c>
      <c r="C24" s="423">
        <v>60.382846188480265</v>
      </c>
      <c r="D24" s="423">
        <v>12.375373649464422</v>
      </c>
      <c r="E24" s="423">
        <v>-1.6409090909090907</v>
      </c>
    </row>
    <row r="25" spans="1:5" ht="12.95" customHeight="1" x14ac:dyDescent="0.2">
      <c r="A25" s="60"/>
      <c r="B25" s="267" t="s">
        <v>2249</v>
      </c>
      <c r="C25" s="423">
        <v>59.786950119639236</v>
      </c>
      <c r="D25" s="423">
        <v>12.885414896088649</v>
      </c>
      <c r="E25" s="423">
        <v>-1.8409090909090935</v>
      </c>
    </row>
    <row r="26" spans="1:5" ht="12.95" customHeight="1" x14ac:dyDescent="0.2">
      <c r="A26" s="60"/>
      <c r="B26" s="267" t="s">
        <v>2663</v>
      </c>
      <c r="C26" s="423">
        <v>59.38671100886085</v>
      </c>
      <c r="D26" s="423">
        <v>11.766305964249234</v>
      </c>
      <c r="E26" s="423">
        <v>0.95909090909090366</v>
      </c>
    </row>
    <row r="27" spans="1:5" ht="12.95" customHeight="1" x14ac:dyDescent="0.2">
      <c r="A27" s="60"/>
      <c r="B27" s="267" t="s">
        <v>2251</v>
      </c>
      <c r="C27" s="423">
        <v>59.001284622839243</v>
      </c>
      <c r="D27" s="423">
        <v>10.110477964851025</v>
      </c>
      <c r="E27" s="423">
        <v>1.1590909090909065</v>
      </c>
    </row>
    <row r="28" spans="1:5" ht="12.95" customHeight="1" x14ac:dyDescent="0.2">
      <c r="A28" s="60"/>
      <c r="B28" s="267" t="s">
        <v>2252</v>
      </c>
      <c r="C28" s="423">
        <v>58.849532660268991</v>
      </c>
      <c r="D28" s="423">
        <v>9.9034194167070879</v>
      </c>
      <c r="E28" s="423">
        <v>3.5590909090909122</v>
      </c>
    </row>
    <row r="29" spans="1:5" ht="12.95" customHeight="1" x14ac:dyDescent="0.2">
      <c r="A29" s="60"/>
      <c r="B29" s="267" t="s">
        <v>2253</v>
      </c>
      <c r="C29" s="423">
        <v>58.80168515781812</v>
      </c>
      <c r="D29" s="423">
        <v>9.4998822646237429</v>
      </c>
      <c r="E29" s="423">
        <v>3.0590909090909122</v>
      </c>
    </row>
    <row r="30" spans="1:5" ht="12.95" customHeight="1" x14ac:dyDescent="0.2">
      <c r="A30" s="60"/>
      <c r="B30" s="267" t="s">
        <v>2254</v>
      </c>
      <c r="C30" s="423">
        <v>59.08660334154645</v>
      </c>
      <c r="D30" s="423">
        <v>8.1592185217156832</v>
      </c>
      <c r="E30" s="423">
        <v>-1.9409090909090878</v>
      </c>
    </row>
    <row r="31" spans="1:5" ht="12.95" customHeight="1" x14ac:dyDescent="0.2">
      <c r="A31" s="60"/>
      <c r="B31" s="267" t="s">
        <v>2255</v>
      </c>
      <c r="C31" s="423">
        <v>58.606525334536165</v>
      </c>
      <c r="D31" s="423">
        <v>8.1992505397353295</v>
      </c>
      <c r="E31" s="423">
        <v>4.5590909090909122</v>
      </c>
    </row>
    <row r="32" spans="1:5" ht="12.95" customHeight="1" x14ac:dyDescent="0.2">
      <c r="B32" s="267" t="s">
        <v>2256</v>
      </c>
      <c r="C32" s="423">
        <v>58.50843847844348</v>
      </c>
      <c r="D32" s="423">
        <v>7.7159853872812487</v>
      </c>
      <c r="E32" s="423">
        <v>5.3590909090909093</v>
      </c>
    </row>
    <row r="33" spans="2:5" ht="12.95" customHeight="1" x14ac:dyDescent="0.2">
      <c r="B33" s="267" t="s">
        <v>2257</v>
      </c>
      <c r="C33" s="423">
        <v>58.944293324503647</v>
      </c>
      <c r="D33" s="423">
        <v>7.0110259289912644</v>
      </c>
      <c r="E33" s="423">
        <v>4.5590909090909122</v>
      </c>
    </row>
    <row r="34" spans="2:5" ht="12.95" customHeight="1" x14ac:dyDescent="0.2">
      <c r="B34" s="267" t="s">
        <v>2258</v>
      </c>
      <c r="C34" s="423">
        <v>59.614527250009331</v>
      </c>
      <c r="D34" s="423">
        <v>6.6793064832781512</v>
      </c>
      <c r="E34" s="423">
        <v>2.0590909090909122</v>
      </c>
    </row>
    <row r="35" spans="2:5" ht="12.95" customHeight="1" x14ac:dyDescent="0.2">
      <c r="B35" s="267" t="s">
        <v>2259</v>
      </c>
      <c r="C35" s="423">
        <v>59.243294036544782</v>
      </c>
      <c r="D35" s="423">
        <v>6.359035508613049</v>
      </c>
      <c r="E35" s="423">
        <v>0.85909090909090935</v>
      </c>
    </row>
    <row r="36" spans="2:5" ht="11.25" x14ac:dyDescent="0.2">
      <c r="B36" s="267" t="s">
        <v>2260</v>
      </c>
      <c r="C36" s="423">
        <v>59.74821823793377</v>
      </c>
      <c r="D36" s="423">
        <v>6.4333472849824673</v>
      </c>
      <c r="E36" s="423">
        <v>1.4590909090909037</v>
      </c>
    </row>
    <row r="37" spans="2:5" ht="11.25" x14ac:dyDescent="0.2">
      <c r="B37" s="267" t="s">
        <v>2261</v>
      </c>
      <c r="C37" s="423">
        <v>60.012209667800335</v>
      </c>
      <c r="D37" s="423">
        <v>6.5379925160881802</v>
      </c>
      <c r="E37" s="423">
        <v>6.4590909090909037</v>
      </c>
    </row>
    <row r="38" spans="2:5" ht="11.25" x14ac:dyDescent="0.2">
      <c r="B38" s="267" t="s">
        <v>2262</v>
      </c>
      <c r="C38" s="423">
        <v>61.198233334824536</v>
      </c>
      <c r="D38" s="423">
        <v>7.0464626240038104</v>
      </c>
      <c r="E38" s="423">
        <v>0.55909090909091219</v>
      </c>
    </row>
    <row r="39" spans="2:5" ht="11.25" x14ac:dyDescent="0.2">
      <c r="B39" s="267" t="s">
        <v>2263</v>
      </c>
      <c r="C39" s="423">
        <v>61.711755662601206</v>
      </c>
      <c r="D39" s="423">
        <v>8.3063046871203579</v>
      </c>
      <c r="E39" s="423">
        <v>-0.64090909090909065</v>
      </c>
    </row>
    <row r="40" spans="2:5" ht="12.95" customHeight="1" x14ac:dyDescent="0.2">
      <c r="B40" s="341" t="s">
        <v>2264</v>
      </c>
      <c r="C40" s="343"/>
      <c r="D40" s="343">
        <v>8.1935515331539595</v>
      </c>
      <c r="E40" s="424">
        <v>2.8590909090909093</v>
      </c>
    </row>
    <row r="41" spans="2:5" ht="12.95" customHeight="1" x14ac:dyDescent="0.2">
      <c r="B41" s="229"/>
      <c r="C41" s="236"/>
      <c r="D41" s="229"/>
    </row>
    <row r="42" spans="2:5" ht="18" customHeight="1" x14ac:dyDescent="0.2">
      <c r="B42" s="388" t="s">
        <v>2664</v>
      </c>
      <c r="C42" s="388"/>
      <c r="D42" s="388"/>
      <c r="E42" s="388"/>
    </row>
    <row r="43" spans="2:5" ht="16.5" customHeight="1" x14ac:dyDescent="0.2">
      <c r="B43" s="388"/>
      <c r="C43" s="388"/>
      <c r="D43" s="388"/>
      <c r="E43" s="388"/>
    </row>
    <row r="44" spans="2:5" ht="12.95" customHeight="1" x14ac:dyDescent="0.2">
      <c r="B44" s="338" t="s">
        <v>0</v>
      </c>
    </row>
  </sheetData>
  <mergeCells count="1">
    <mergeCell ref="B42:E43"/>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workbookViewId="0">
      <selection activeCell="P39" sqref="P39:Q39"/>
    </sheetView>
  </sheetViews>
  <sheetFormatPr defaultRowHeight="11.25" x14ac:dyDescent="0.2"/>
  <cols>
    <col min="1" max="2" width="9.140625" style="426"/>
    <col min="3" max="3" width="10.85546875" style="426" customWidth="1"/>
    <col min="4" max="4" width="16.7109375" style="426" customWidth="1"/>
    <col min="5" max="11" width="14.42578125" style="426" customWidth="1"/>
    <col min="12" max="12" width="7.85546875" style="426" customWidth="1"/>
    <col min="13" max="13" width="12.28515625" style="426" bestFit="1" customWidth="1"/>
    <col min="14" max="16384" width="9.140625" style="426"/>
  </cols>
  <sheetData>
    <row r="2" spans="2:11" ht="15.75" x14ac:dyDescent="0.25">
      <c r="B2" s="425" t="s">
        <v>2668</v>
      </c>
    </row>
    <row r="5" spans="2:11" ht="33.75" x14ac:dyDescent="0.2">
      <c r="B5" s="427" t="s">
        <v>2669</v>
      </c>
      <c r="C5" s="427" t="s">
        <v>2670</v>
      </c>
      <c r="D5" s="428" t="s">
        <v>2671</v>
      </c>
      <c r="E5" s="428" t="s">
        <v>2672</v>
      </c>
      <c r="F5" s="428" t="s">
        <v>2673</v>
      </c>
      <c r="G5" s="428" t="s">
        <v>2674</v>
      </c>
      <c r="H5" s="428" t="s">
        <v>2675</v>
      </c>
      <c r="I5" s="428" t="s">
        <v>2676</v>
      </c>
      <c r="J5" s="428" t="s">
        <v>2677</v>
      </c>
      <c r="K5" s="428" t="s">
        <v>2678</v>
      </c>
    </row>
    <row r="6" spans="2:11" x14ac:dyDescent="0.2">
      <c r="B6" s="429" t="s">
        <v>32</v>
      </c>
      <c r="C6" s="430" t="s">
        <v>2646</v>
      </c>
      <c r="D6" s="431">
        <v>0.14956926976359219</v>
      </c>
      <c r="E6" s="431">
        <v>0.15932625166845082</v>
      </c>
      <c r="F6" s="431">
        <v>0.12054247136443075</v>
      </c>
      <c r="G6" s="431">
        <v>9.4384478618463996E-2</v>
      </c>
      <c r="H6" s="431">
        <v>9.2327759557378819E-2</v>
      </c>
      <c r="I6" s="431">
        <v>8.4321016710171115E-2</v>
      </c>
      <c r="J6" s="431">
        <v>7.243350439056373E-2</v>
      </c>
      <c r="K6" s="431">
        <v>9.5528520155235164E-2</v>
      </c>
    </row>
    <row r="7" spans="2:11" x14ac:dyDescent="0.2">
      <c r="B7" s="432"/>
      <c r="C7" s="433" t="s">
        <v>2609</v>
      </c>
      <c r="D7" s="434">
        <v>6.2860569391680832E-2</v>
      </c>
      <c r="E7" s="434">
        <v>0.13092080646834936</v>
      </c>
      <c r="F7" s="434">
        <v>3.5847927190755247E-2</v>
      </c>
      <c r="G7" s="434">
        <v>-2.2792150181919379E-2</v>
      </c>
      <c r="H7" s="434">
        <v>0.11678801666642835</v>
      </c>
      <c r="I7" s="434">
        <v>0.11769032907696775</v>
      </c>
      <c r="J7" s="434">
        <v>4.2672429507358611E-2</v>
      </c>
      <c r="K7" s="434">
        <v>9.5662324457124193E-2</v>
      </c>
    </row>
    <row r="8" spans="2:11" x14ac:dyDescent="0.2">
      <c r="B8" s="432"/>
      <c r="C8" s="433" t="s">
        <v>2647</v>
      </c>
      <c r="D8" s="434">
        <v>-0.26060011651345893</v>
      </c>
      <c r="E8" s="434">
        <v>-0.5128552363618295</v>
      </c>
      <c r="F8" s="434">
        <v>-6.5829300219190534E-2</v>
      </c>
      <c r="G8" s="434">
        <v>-0.12280889389911276</v>
      </c>
      <c r="H8" s="434">
        <v>-0.31790633779436039</v>
      </c>
      <c r="I8" s="434">
        <v>-7.7656639961946605E-2</v>
      </c>
      <c r="J8" s="434">
        <v>-0.34758052719847843</v>
      </c>
      <c r="K8" s="434">
        <v>-0.13052879200683032</v>
      </c>
    </row>
    <row r="9" spans="2:11" x14ac:dyDescent="0.2">
      <c r="B9" s="432"/>
      <c r="C9" s="433" t="s">
        <v>2648</v>
      </c>
      <c r="D9" s="434">
        <v>-0.57314037591278044</v>
      </c>
      <c r="E9" s="434">
        <v>-0.9132412849391438</v>
      </c>
      <c r="F9" s="434">
        <v>-8.3170945192662216E-2</v>
      </c>
      <c r="G9" s="434">
        <v>-0.38660460324812851</v>
      </c>
      <c r="H9" s="434">
        <v>-0.61573987667784968</v>
      </c>
      <c r="I9" s="434">
        <v>-0.28087634310216514</v>
      </c>
      <c r="J9" s="434">
        <v>-0.62759405410375124</v>
      </c>
      <c r="K9" s="434">
        <v>-0.36697292103938928</v>
      </c>
    </row>
    <row r="10" spans="2:11" x14ac:dyDescent="0.2">
      <c r="B10" s="432"/>
      <c r="C10" s="433" t="s">
        <v>2612</v>
      </c>
      <c r="D10" s="434">
        <v>-0.28149180911302329</v>
      </c>
      <c r="E10" s="434">
        <v>-0.69841076377274902</v>
      </c>
      <c r="F10" s="434">
        <v>-6.8239813083620038E-2</v>
      </c>
      <c r="G10" s="434">
        <v>-0.23308080276182841</v>
      </c>
      <c r="H10" s="434">
        <v>-0.49835923815750882</v>
      </c>
      <c r="I10" s="434">
        <v>-7.5745396046276503E-2</v>
      </c>
      <c r="J10" s="434">
        <v>-0.38904704082138897</v>
      </c>
      <c r="K10" s="434">
        <v>-0.18576259368772297</v>
      </c>
    </row>
    <row r="11" spans="2:11" x14ac:dyDescent="0.2">
      <c r="B11" s="432"/>
      <c r="C11" s="433" t="s">
        <v>2613</v>
      </c>
      <c r="D11" s="434">
        <v>-0.24372830642346299</v>
      </c>
      <c r="E11" s="434">
        <v>-0.52132006746055082</v>
      </c>
      <c r="F11" s="434">
        <v>-0.13262997256922904</v>
      </c>
      <c r="G11" s="434">
        <v>-0.14443238126520819</v>
      </c>
      <c r="H11" s="434">
        <v>-0.39664606545370296</v>
      </c>
      <c r="I11" s="434">
        <v>-5.2958315404794565E-2</v>
      </c>
      <c r="J11" s="434">
        <v>-0.30150814277314053</v>
      </c>
      <c r="K11" s="434">
        <v>-0.15375547778771703</v>
      </c>
    </row>
    <row r="12" spans="2:11" x14ac:dyDescent="0.2">
      <c r="B12" s="432"/>
      <c r="C12" s="433" t="s">
        <v>2614</v>
      </c>
      <c r="D12" s="434">
        <v>-0.32966028358644461</v>
      </c>
      <c r="E12" s="434">
        <v>-0.37072213910250573</v>
      </c>
      <c r="F12" s="434">
        <v>-0.11704064531231617</v>
      </c>
      <c r="G12" s="434">
        <v>-0.13873929351759229</v>
      </c>
      <c r="H12" s="434">
        <v>-0.41909270751507499</v>
      </c>
      <c r="I12" s="434">
        <v>-7.7990231773679697E-2</v>
      </c>
      <c r="J12" s="434">
        <v>-0.35493251819768157</v>
      </c>
      <c r="K12" s="434">
        <v>-0.16829470801717683</v>
      </c>
    </row>
    <row r="13" spans="2:11" x14ac:dyDescent="0.2">
      <c r="B13" s="432"/>
      <c r="C13" s="433" t="s">
        <v>2615</v>
      </c>
      <c r="D13" s="434">
        <v>-0.33174327984191343</v>
      </c>
      <c r="E13" s="434">
        <v>-0.31216402794426867</v>
      </c>
      <c r="F13" s="434">
        <v>-0.16454998814386501</v>
      </c>
      <c r="G13" s="434">
        <v>-0.16309243992497136</v>
      </c>
      <c r="H13" s="434">
        <v>-0.34908574886929156</v>
      </c>
      <c r="I13" s="434">
        <v>-9.6295497101726579E-2</v>
      </c>
      <c r="J13" s="434">
        <v>-0.35743365046355546</v>
      </c>
      <c r="K13" s="434">
        <v>-0.17287278111146698</v>
      </c>
    </row>
    <row r="14" spans="2:11" x14ac:dyDescent="0.2">
      <c r="B14" s="432"/>
      <c r="C14" s="433" t="s">
        <v>2649</v>
      </c>
      <c r="D14" s="434">
        <v>-0.32768056465080697</v>
      </c>
      <c r="E14" s="434">
        <v>-0.47300884481046468</v>
      </c>
      <c r="F14" s="434">
        <v>-0.11442980123213875</v>
      </c>
      <c r="G14" s="434">
        <v>-0.14111636630578817</v>
      </c>
      <c r="H14" s="434">
        <v>-0.36563139760299401</v>
      </c>
      <c r="I14" s="434">
        <v>-7.1574900342914027E-2</v>
      </c>
      <c r="J14" s="434">
        <v>-0.31367358423546898</v>
      </c>
      <c r="K14" s="434">
        <v>-0.16358929898825414</v>
      </c>
    </row>
    <row r="15" spans="2:11" x14ac:dyDescent="0.2">
      <c r="B15" s="432"/>
      <c r="C15" s="433" t="s">
        <v>2617</v>
      </c>
      <c r="D15" s="434">
        <v>-0.24082851992263576</v>
      </c>
      <c r="E15" s="434">
        <v>-0.3956663580706854</v>
      </c>
      <c r="F15" s="434">
        <v>-0.12504989579423542</v>
      </c>
      <c r="G15" s="434">
        <v>-0.14067610636521821</v>
      </c>
      <c r="H15" s="434">
        <v>-0.29066582075449376</v>
      </c>
      <c r="I15" s="434">
        <v>-2.9948325475207205E-2</v>
      </c>
      <c r="J15" s="434">
        <v>-0.262340232413248</v>
      </c>
      <c r="K15" s="434">
        <v>-0.10347061676594305</v>
      </c>
    </row>
    <row r="16" spans="2:11" x14ac:dyDescent="0.2">
      <c r="B16" s="432"/>
      <c r="C16" s="433" t="s">
        <v>2618</v>
      </c>
      <c r="D16" s="434">
        <v>-0.14659308451482789</v>
      </c>
      <c r="E16" s="434">
        <v>-0.38950493528062557</v>
      </c>
      <c r="F16" s="434">
        <v>-3.3912197663311994E-2</v>
      </c>
      <c r="G16" s="434">
        <v>-0.10323832819906531</v>
      </c>
      <c r="H16" s="434">
        <v>-0.23150007820024954</v>
      </c>
      <c r="I16" s="434">
        <v>-2.8304571918688515E-2</v>
      </c>
      <c r="J16" s="434">
        <v>-0.2272379748745057</v>
      </c>
      <c r="K16" s="434">
        <v>-8.3033106789896838E-2</v>
      </c>
    </row>
    <row r="17" spans="2:11" x14ac:dyDescent="0.2">
      <c r="B17" s="432"/>
      <c r="C17" s="433" t="s">
        <v>2619</v>
      </c>
      <c r="D17" s="434">
        <v>-0.26121595277802512</v>
      </c>
      <c r="E17" s="434">
        <v>-0.78663689660351543</v>
      </c>
      <c r="F17" s="434">
        <v>-9.3080293601510711E-2</v>
      </c>
      <c r="G17" s="434">
        <v>-0.11736412274242569</v>
      </c>
      <c r="H17" s="434">
        <v>-0.2535650263561271</v>
      </c>
      <c r="I17" s="434">
        <v>-4.7912598616017266E-2</v>
      </c>
      <c r="J17" s="434">
        <v>-0.2782479692159584</v>
      </c>
      <c r="K17" s="434">
        <v>-0.12543181640748235</v>
      </c>
    </row>
    <row r="18" spans="2:11" x14ac:dyDescent="0.2">
      <c r="B18" s="432" t="s">
        <v>2679</v>
      </c>
      <c r="C18" s="433" t="s">
        <v>2646</v>
      </c>
      <c r="D18" s="434">
        <v>-0.27917909018135578</v>
      </c>
      <c r="E18" s="434">
        <v>-0.68235268486802769</v>
      </c>
      <c r="F18" s="434">
        <v>0.32127260394713431</v>
      </c>
      <c r="G18" s="434">
        <v>-1.9967683787266544E-2</v>
      </c>
      <c r="H18" s="434">
        <v>-0.12720668014206427</v>
      </c>
      <c r="I18" s="434">
        <v>6.6837749787860057E-2</v>
      </c>
      <c r="J18" s="434">
        <v>-0.22753220927605489</v>
      </c>
      <c r="K18" s="434">
        <v>-1.4578293270331888E-2</v>
      </c>
    </row>
    <row r="19" spans="2:11" x14ac:dyDescent="0.2">
      <c r="B19" s="435"/>
      <c r="C19" s="436" t="s">
        <v>2609</v>
      </c>
      <c r="D19" s="434">
        <v>-0.14531508930632508</v>
      </c>
      <c r="E19" s="434">
        <v>-0.65037424912840547</v>
      </c>
      <c r="F19" s="434">
        <v>0.39678091235502655</v>
      </c>
      <c r="G19" s="434">
        <v>2.2453863520302209E-2</v>
      </c>
      <c r="H19" s="434">
        <v>2.104420238154292E-2</v>
      </c>
      <c r="I19" s="434">
        <v>9.8721007471963107E-2</v>
      </c>
      <c r="J19" s="434">
        <v>-0.17587295708815776</v>
      </c>
      <c r="K19" s="434">
        <v>2.4533565224002407E-2</v>
      </c>
    </row>
    <row r="20" spans="2:11" x14ac:dyDescent="0.2">
      <c r="B20" s="437"/>
      <c r="C20" s="438" t="s">
        <v>2647</v>
      </c>
      <c r="D20" s="439">
        <v>-8.7300822016043389E-2</v>
      </c>
      <c r="E20" s="439">
        <v>-0.45446931211793185</v>
      </c>
      <c r="F20" s="439">
        <v>0.11060310927258965</v>
      </c>
      <c r="G20" s="439">
        <v>6.2035270404873222E-2</v>
      </c>
      <c r="H20" s="439">
        <v>3.7310350939793402E-2</v>
      </c>
      <c r="I20" s="439">
        <v>9.1763836750281547E-2</v>
      </c>
      <c r="J20" s="439">
        <v>-0.1589249425792284</v>
      </c>
      <c r="K20" s="439">
        <v>3.3290169080488985E-2</v>
      </c>
    </row>
    <row r="21" spans="2:11" x14ac:dyDescent="0.2">
      <c r="B21" s="432"/>
      <c r="C21" s="433"/>
      <c r="D21" s="434"/>
      <c r="E21" s="434"/>
      <c r="F21" s="434"/>
      <c r="G21" s="434"/>
      <c r="H21" s="434"/>
      <c r="I21" s="434"/>
      <c r="J21" s="434"/>
      <c r="K21" s="434"/>
    </row>
    <row r="22" spans="2:11" ht="27" customHeight="1" x14ac:dyDescent="0.2">
      <c r="B22" s="440" t="s">
        <v>2680</v>
      </c>
      <c r="C22" s="440"/>
      <c r="D22" s="440"/>
      <c r="E22" s="440"/>
      <c r="F22" s="440"/>
      <c r="G22" s="440"/>
      <c r="H22" s="440"/>
      <c r="I22" s="440"/>
      <c r="J22" s="440"/>
      <c r="K22" s="440"/>
    </row>
    <row r="23" spans="2:11" x14ac:dyDescent="0.2">
      <c r="B23" s="426" t="s">
        <v>2681</v>
      </c>
    </row>
  </sheetData>
  <mergeCells count="1">
    <mergeCell ref="B22:K2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workbookViewId="0">
      <selection activeCell="B3" sqref="B3"/>
    </sheetView>
  </sheetViews>
  <sheetFormatPr defaultRowHeight="11.25" x14ac:dyDescent="0.2"/>
  <cols>
    <col min="1" max="1" width="9.140625" style="442"/>
    <col min="2" max="2" width="22.5703125" style="442" customWidth="1"/>
    <col min="3" max="6" width="15.28515625" style="442" customWidth="1"/>
    <col min="7" max="7" width="12.28515625" style="442" customWidth="1"/>
    <col min="8" max="8" width="14.7109375" style="442" bestFit="1" customWidth="1"/>
    <col min="9" max="9" width="17.7109375" style="442" bestFit="1" customWidth="1"/>
    <col min="10" max="10" width="41" style="442" customWidth="1"/>
    <col min="11" max="11" width="18.5703125" style="442" bestFit="1" customWidth="1"/>
    <col min="12" max="12" width="37.7109375" style="442" bestFit="1" customWidth="1"/>
    <col min="13" max="13" width="14.7109375" style="442" bestFit="1" customWidth="1"/>
    <col min="14" max="14" width="17.7109375" style="442" bestFit="1" customWidth="1"/>
    <col min="15" max="15" width="13.140625" style="442" bestFit="1" customWidth="1"/>
    <col min="16" max="16" width="37.7109375" style="442" bestFit="1" customWidth="1"/>
    <col min="17" max="17" width="14.7109375" style="442" bestFit="1" customWidth="1"/>
    <col min="18" max="18" width="17.7109375" style="442" bestFit="1" customWidth="1"/>
    <col min="19" max="19" width="41" style="442" bestFit="1" customWidth="1"/>
    <col min="20" max="20" width="20.7109375" style="442" bestFit="1" customWidth="1"/>
    <col min="21" max="21" width="37.7109375" style="442" bestFit="1" customWidth="1"/>
    <col min="22" max="22" width="14.7109375" style="442" bestFit="1" customWidth="1"/>
    <col min="23" max="23" width="17.7109375" style="442" bestFit="1" customWidth="1"/>
    <col min="24" max="24" width="41" style="442" bestFit="1" customWidth="1"/>
    <col min="25" max="25" width="24.5703125" style="442" bestFit="1" customWidth="1"/>
    <col min="26" max="26" width="37.7109375" style="442" bestFit="1" customWidth="1"/>
    <col min="27" max="27" width="91" style="442" bestFit="1" customWidth="1"/>
    <col min="28" max="28" width="14.7109375" style="442" bestFit="1" customWidth="1"/>
    <col min="29" max="29" width="17.7109375" style="442" bestFit="1" customWidth="1"/>
    <col min="30" max="30" width="41" style="442" bestFit="1" customWidth="1"/>
    <col min="31" max="31" width="27.7109375" style="442" bestFit="1" customWidth="1"/>
    <col min="32" max="32" width="37.7109375" style="442" bestFit="1" customWidth="1"/>
    <col min="33" max="33" width="14.7109375" style="442" bestFit="1" customWidth="1"/>
    <col min="34" max="34" width="17.7109375" style="442" bestFit="1" customWidth="1"/>
    <col min="35" max="35" width="41" style="442" bestFit="1" customWidth="1"/>
    <col min="36" max="36" width="15.7109375" style="442" bestFit="1" customWidth="1"/>
    <col min="37" max="37" width="37.7109375" style="442" bestFit="1" customWidth="1"/>
    <col min="38" max="38" width="91" style="442" bestFit="1" customWidth="1"/>
    <col min="39" max="39" width="14.7109375" style="442" bestFit="1" customWidth="1"/>
    <col min="40" max="40" width="17.7109375" style="442" bestFit="1" customWidth="1"/>
    <col min="41" max="41" width="41" style="442" bestFit="1" customWidth="1"/>
    <col min="42" max="42" width="13.28515625" style="442" bestFit="1" customWidth="1"/>
    <col min="43" max="43" width="12.28515625" style="442" bestFit="1" customWidth="1"/>
    <col min="44" max="16384" width="9.140625" style="442"/>
  </cols>
  <sheetData>
    <row r="2" spans="2:6" ht="15.75" x14ac:dyDescent="0.25">
      <c r="B2" s="441" t="s">
        <v>2864</v>
      </c>
    </row>
    <row r="5" spans="2:6" ht="45" x14ac:dyDescent="0.2">
      <c r="B5" s="443" t="s">
        <v>2682</v>
      </c>
      <c r="C5" s="444" t="s">
        <v>2683</v>
      </c>
      <c r="D5" s="444" t="s">
        <v>2684</v>
      </c>
      <c r="E5" s="444" t="s">
        <v>2685</v>
      </c>
      <c r="F5" s="444" t="s">
        <v>2686</v>
      </c>
    </row>
    <row r="6" spans="2:6" x14ac:dyDescent="0.2">
      <c r="B6" s="445" t="s">
        <v>2687</v>
      </c>
      <c r="C6" s="446">
        <v>433.53506787330315</v>
      </c>
      <c r="D6" s="446">
        <v>437.59910485933506</v>
      </c>
      <c r="E6" s="446">
        <v>461.31028938906752</v>
      </c>
      <c r="F6" s="446">
        <v>519.3478260869565</v>
      </c>
    </row>
    <row r="7" spans="2:6" x14ac:dyDescent="0.2">
      <c r="B7" s="447" t="s">
        <v>2688</v>
      </c>
      <c r="C7" s="448">
        <v>385.54521276595744</v>
      </c>
      <c r="D7" s="448">
        <v>400.96112311015116</v>
      </c>
      <c r="E7" s="448">
        <v>409.23444976076553</v>
      </c>
      <c r="F7" s="448">
        <v>506.25</v>
      </c>
    </row>
    <row r="8" spans="2:6" x14ac:dyDescent="0.2">
      <c r="B8" s="447" t="s">
        <v>2689</v>
      </c>
      <c r="C8" s="448">
        <v>396.73944166070152</v>
      </c>
      <c r="D8" s="448">
        <v>395.62008469449484</v>
      </c>
      <c r="E8" s="448">
        <v>405.41666666666669</v>
      </c>
      <c r="F8" s="448">
        <v>473.33333333333331</v>
      </c>
    </row>
    <row r="9" spans="2:6" x14ac:dyDescent="0.2">
      <c r="B9" s="447" t="s">
        <v>2690</v>
      </c>
      <c r="C9" s="448">
        <v>355.40229885057471</v>
      </c>
      <c r="D9" s="448">
        <v>355.46336206896552</v>
      </c>
      <c r="E9" s="448">
        <v>335.85470085470087</v>
      </c>
      <c r="F9" s="448">
        <v>500</v>
      </c>
    </row>
    <row r="10" spans="2:6" x14ac:dyDescent="0.2">
      <c r="B10" s="447" t="s">
        <v>2691</v>
      </c>
      <c r="C10" s="448">
        <v>338.62827715355803</v>
      </c>
      <c r="D10" s="448">
        <v>358.64096573208724</v>
      </c>
      <c r="E10" s="448">
        <v>346.38989169675091</v>
      </c>
      <c r="F10" s="448">
        <v>414.11764705882354</v>
      </c>
    </row>
    <row r="11" spans="2:6" x14ac:dyDescent="0.2">
      <c r="B11" s="447" t="s">
        <v>2692</v>
      </c>
      <c r="C11" s="448">
        <v>351.13760750586397</v>
      </c>
      <c r="D11" s="448">
        <v>348.67321867321868</v>
      </c>
      <c r="E11" s="448">
        <v>371.95454545454544</v>
      </c>
      <c r="F11" s="448">
        <v>466.66666666666669</v>
      </c>
    </row>
    <row r="12" spans="2:6" x14ac:dyDescent="0.2">
      <c r="B12" s="447" t="s">
        <v>2693</v>
      </c>
      <c r="C12" s="448">
        <v>347.74285714285713</v>
      </c>
      <c r="D12" s="448">
        <v>341.22483221476512</v>
      </c>
      <c r="E12" s="448">
        <v>364.75</v>
      </c>
      <c r="F12" s="448"/>
    </row>
    <row r="13" spans="2:6" x14ac:dyDescent="0.2">
      <c r="B13" s="449" t="s">
        <v>2694</v>
      </c>
      <c r="C13" s="450">
        <v>301.69354838709677</v>
      </c>
      <c r="D13" s="450">
        <v>320.07795100222717</v>
      </c>
      <c r="E13" s="450">
        <v>347.92682926829269</v>
      </c>
      <c r="F13" s="450">
        <v>472.5</v>
      </c>
    </row>
    <row r="14" spans="2:6" x14ac:dyDescent="0.2">
      <c r="B14" s="451"/>
      <c r="C14" s="452"/>
      <c r="D14" s="452"/>
      <c r="E14" s="452"/>
      <c r="F14" s="452"/>
    </row>
    <row r="15" spans="2:6" ht="45" customHeight="1" x14ac:dyDescent="0.2">
      <c r="B15" s="453" t="s">
        <v>2695</v>
      </c>
      <c r="C15" s="453"/>
      <c r="D15" s="453"/>
      <c r="E15" s="453"/>
      <c r="F15" s="453"/>
    </row>
    <row r="16" spans="2:6" x14ac:dyDescent="0.2">
      <c r="B16" s="442" t="s">
        <v>2696</v>
      </c>
    </row>
  </sheetData>
  <mergeCells count="1">
    <mergeCell ref="B15:F1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P16" sqref="P16"/>
    </sheetView>
  </sheetViews>
  <sheetFormatPr defaultRowHeight="11.25" x14ac:dyDescent="0.2"/>
  <cols>
    <col min="1" max="2" width="9.140625" style="454"/>
    <col min="3" max="3" width="15.85546875" style="454" customWidth="1"/>
    <col min="4" max="16384" width="9.140625" style="454"/>
  </cols>
  <sheetData>
    <row r="2" spans="2:5" ht="15.75" x14ac:dyDescent="0.25">
      <c r="B2" s="441" t="s">
        <v>2697</v>
      </c>
    </row>
    <row r="5" spans="2:5" x14ac:dyDescent="0.2">
      <c r="B5" s="455" t="s">
        <v>2698</v>
      </c>
      <c r="C5" s="455" t="s">
        <v>2699</v>
      </c>
    </row>
    <row r="6" spans="2:5" x14ac:dyDescent="0.2">
      <c r="B6" s="456" t="s">
        <v>2700</v>
      </c>
      <c r="C6" s="457">
        <v>0.49418049234016415</v>
      </c>
    </row>
    <row r="7" spans="2:5" x14ac:dyDescent="0.2">
      <c r="B7" s="458" t="s">
        <v>2701</v>
      </c>
      <c r="C7" s="459">
        <v>0.12514530283145428</v>
      </c>
    </row>
    <row r="8" spans="2:5" x14ac:dyDescent="0.2">
      <c r="B8" s="458" t="s">
        <v>2702</v>
      </c>
      <c r="C8" s="459">
        <v>1.5764669973669772E-2</v>
      </c>
    </row>
    <row r="9" spans="2:5" x14ac:dyDescent="0.2">
      <c r="B9" s="458" t="s">
        <v>2703</v>
      </c>
      <c r="C9" s="459">
        <v>9.2592147604957487E-2</v>
      </c>
    </row>
    <row r="10" spans="2:5" x14ac:dyDescent="0.2">
      <c r="B10" s="460" t="s">
        <v>2704</v>
      </c>
      <c r="C10" s="461">
        <v>0.27231738724975429</v>
      </c>
    </row>
    <row r="11" spans="2:5" x14ac:dyDescent="0.2">
      <c r="B11" s="458"/>
      <c r="C11" s="462"/>
    </row>
    <row r="12" spans="2:5" ht="47.25" customHeight="1" x14ac:dyDescent="0.2">
      <c r="B12" s="463" t="s">
        <v>2705</v>
      </c>
      <c r="C12" s="463"/>
      <c r="D12" s="463"/>
      <c r="E12" s="463"/>
    </row>
    <row r="13" spans="2:5" x14ac:dyDescent="0.2">
      <c r="B13" s="454" t="s">
        <v>2706</v>
      </c>
    </row>
  </sheetData>
  <mergeCells count="1">
    <mergeCell ref="B12:E1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I37" sqref="I37"/>
    </sheetView>
  </sheetViews>
  <sheetFormatPr defaultRowHeight="11.25" x14ac:dyDescent="0.2"/>
  <cols>
    <col min="1" max="2" width="9.140625" style="454"/>
    <col min="3" max="4" width="16.140625" style="454" customWidth="1"/>
    <col min="5" max="5" width="18.7109375" style="454" customWidth="1"/>
    <col min="6" max="16384" width="9.140625" style="454"/>
  </cols>
  <sheetData>
    <row r="2" spans="2:5" ht="15.75" x14ac:dyDescent="0.25">
      <c r="B2" s="441" t="s">
        <v>2707</v>
      </c>
    </row>
    <row r="5" spans="2:5" x14ac:dyDescent="0.2">
      <c r="B5" s="455" t="s">
        <v>2698</v>
      </c>
      <c r="C5" s="455" t="s">
        <v>2708</v>
      </c>
      <c r="D5" s="455" t="s">
        <v>2709</v>
      </c>
      <c r="E5" s="455" t="s">
        <v>2710</v>
      </c>
    </row>
    <row r="6" spans="2:5" x14ac:dyDescent="0.2">
      <c r="B6" s="456" t="s">
        <v>2700</v>
      </c>
      <c r="C6" s="464">
        <v>15909.584859201641</v>
      </c>
      <c r="D6" s="464">
        <v>870.44609644185039</v>
      </c>
      <c r="E6" s="465">
        <v>4.3361155098413464</v>
      </c>
    </row>
    <row r="7" spans="2:5" x14ac:dyDescent="0.2">
      <c r="B7" s="458" t="s">
        <v>2701</v>
      </c>
      <c r="C7" s="466">
        <v>4028.9122010850597</v>
      </c>
      <c r="D7" s="466">
        <v>2256.640232635641</v>
      </c>
      <c r="E7" s="467">
        <v>1.0980694240308806</v>
      </c>
    </row>
    <row r="8" spans="2:5" x14ac:dyDescent="0.2">
      <c r="B8" s="458" t="s">
        <v>2702</v>
      </c>
      <c r="C8" s="466">
        <v>507.52581012600001</v>
      </c>
      <c r="D8" s="466">
        <v>242.69809928000029</v>
      </c>
      <c r="E8" s="467">
        <v>0.13832482471466423</v>
      </c>
    </row>
    <row r="9" spans="2:5" x14ac:dyDescent="0.2">
      <c r="B9" s="458" t="s">
        <v>2704</v>
      </c>
      <c r="C9" s="466">
        <v>8766.9518490499995</v>
      </c>
      <c r="D9" s="466">
        <v>0</v>
      </c>
      <c r="E9" s="467">
        <v>2.3894096686445896</v>
      </c>
    </row>
    <row r="10" spans="2:5" x14ac:dyDescent="0.2">
      <c r="B10" s="460" t="s">
        <v>2703</v>
      </c>
      <c r="C10" s="468">
        <v>2980.8999999999996</v>
      </c>
      <c r="D10" s="468">
        <v>0</v>
      </c>
      <c r="E10" s="469">
        <v>0.81243645498457617</v>
      </c>
    </row>
    <row r="11" spans="2:5" x14ac:dyDescent="0.2">
      <c r="B11" s="458"/>
      <c r="C11" s="466"/>
      <c r="D11" s="470"/>
      <c r="E11" s="470"/>
    </row>
    <row r="12" spans="2:5" ht="37.5" customHeight="1" x14ac:dyDescent="0.2">
      <c r="B12" s="463" t="s">
        <v>2705</v>
      </c>
      <c r="C12" s="463"/>
      <c r="D12" s="463"/>
      <c r="E12" s="463"/>
    </row>
    <row r="13" spans="2:5" x14ac:dyDescent="0.2">
      <c r="B13" s="454" t="s">
        <v>2711</v>
      </c>
    </row>
  </sheetData>
  <mergeCells count="1">
    <mergeCell ref="B12:E1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H41" sqref="H41"/>
    </sheetView>
  </sheetViews>
  <sheetFormatPr defaultRowHeight="11.25" x14ac:dyDescent="0.2"/>
  <cols>
    <col min="1" max="1" width="9.140625" style="426"/>
    <col min="2" max="2" width="22.5703125" style="426" customWidth="1"/>
    <col min="3" max="3" width="9.28515625" style="426" customWidth="1"/>
    <col min="4" max="4" width="12" style="426" customWidth="1"/>
    <col min="5" max="5" width="18.7109375" style="426" bestFit="1" customWidth="1"/>
    <col min="6" max="6" width="15.85546875" style="426" customWidth="1"/>
    <col min="7" max="7" width="19" style="426" customWidth="1"/>
    <col min="8" max="8" width="25.140625" style="426" customWidth="1"/>
    <col min="9" max="11" width="14" style="426" customWidth="1"/>
    <col min="12" max="12" width="14.85546875" style="426" bestFit="1" customWidth="1"/>
    <col min="13" max="13" width="11.42578125" style="426" customWidth="1"/>
    <col min="14" max="14" width="14.85546875" style="426" customWidth="1"/>
    <col min="15" max="15" width="11.42578125" style="426" customWidth="1"/>
    <col min="16" max="16" width="14.85546875" style="426" bestFit="1" customWidth="1"/>
    <col min="17" max="17" width="11.42578125" style="426" bestFit="1" customWidth="1"/>
    <col min="18" max="18" width="14.85546875" style="426" bestFit="1" customWidth="1"/>
    <col min="19" max="19" width="11.42578125" style="426" bestFit="1" customWidth="1"/>
    <col min="20" max="20" width="14.85546875" style="426" bestFit="1" customWidth="1"/>
    <col min="21" max="21" width="11.42578125" style="426" bestFit="1" customWidth="1"/>
    <col min="22" max="22" width="14.85546875" style="426" bestFit="1" customWidth="1"/>
    <col min="23" max="23" width="11.42578125" style="426" bestFit="1" customWidth="1"/>
    <col min="24" max="24" width="14.85546875" style="426" bestFit="1" customWidth="1"/>
    <col min="25" max="25" width="11.42578125" style="426" bestFit="1" customWidth="1"/>
    <col min="26" max="26" width="14.85546875" style="426" bestFit="1" customWidth="1"/>
    <col min="27" max="27" width="11.42578125" style="426" bestFit="1" customWidth="1"/>
    <col min="28" max="28" width="14.85546875" style="426" bestFit="1" customWidth="1"/>
    <col min="29" max="29" width="19.140625" style="426" bestFit="1" customWidth="1"/>
    <col min="30" max="30" width="22.5703125" style="426" bestFit="1" customWidth="1"/>
    <col min="31" max="16384" width="9.140625" style="426"/>
  </cols>
  <sheetData>
    <row r="2" spans="2:8" ht="15.75" x14ac:dyDescent="0.25">
      <c r="B2" s="425" t="s">
        <v>2712</v>
      </c>
    </row>
    <row r="5" spans="2:8" x14ac:dyDescent="0.2">
      <c r="B5" s="471" t="s">
        <v>2682</v>
      </c>
      <c r="C5" s="471" t="s">
        <v>2713</v>
      </c>
      <c r="D5" s="471" t="s">
        <v>2714</v>
      </c>
      <c r="E5" s="471" t="s">
        <v>2715</v>
      </c>
      <c r="F5" s="471" t="s">
        <v>2716</v>
      </c>
      <c r="G5" s="471" t="s">
        <v>2717</v>
      </c>
      <c r="H5" s="471" t="s">
        <v>2718</v>
      </c>
    </row>
    <row r="6" spans="2:8" x14ac:dyDescent="0.2">
      <c r="B6" s="472" t="s">
        <v>2687</v>
      </c>
      <c r="C6" s="473">
        <v>6632920745.6300001</v>
      </c>
      <c r="D6" s="473">
        <v>1444032165.3800004</v>
      </c>
      <c r="E6" s="473">
        <v>183581749</v>
      </c>
      <c r="F6" s="474">
        <v>0.40483510394042099</v>
      </c>
      <c r="G6" s="474">
        <v>8.7679400818056835E-2</v>
      </c>
      <c r="H6" s="474">
        <v>1.1122554420640285E-2</v>
      </c>
    </row>
    <row r="7" spans="2:8" x14ac:dyDescent="0.2">
      <c r="B7" s="475" t="s">
        <v>2691</v>
      </c>
      <c r="C7" s="476">
        <v>4491715531.1900005</v>
      </c>
      <c r="D7" s="476">
        <v>230970891.62000003</v>
      </c>
      <c r="E7" s="476">
        <v>236839040</v>
      </c>
      <c r="F7" s="477">
        <v>0.16843412956599865</v>
      </c>
      <c r="G7" s="477">
        <v>8.6283527833271329E-3</v>
      </c>
      <c r="H7" s="477">
        <v>9.7106731868600443E-3</v>
      </c>
    </row>
    <row r="8" spans="2:8" x14ac:dyDescent="0.2">
      <c r="B8" s="475" t="s">
        <v>2692</v>
      </c>
      <c r="C8" s="476">
        <v>2729090998.5900002</v>
      </c>
      <c r="D8" s="476">
        <v>243552920.50000003</v>
      </c>
      <c r="E8" s="476">
        <v>171497580</v>
      </c>
      <c r="F8" s="477">
        <v>0.16917533745958149</v>
      </c>
      <c r="G8" s="477">
        <v>1.5092568471181376E-2</v>
      </c>
      <c r="H8" s="477">
        <v>1.0895342623693178E-2</v>
      </c>
    </row>
    <row r="9" spans="2:8" x14ac:dyDescent="0.2">
      <c r="B9" s="475" t="s">
        <v>2690</v>
      </c>
      <c r="C9" s="476">
        <v>2467469997.71</v>
      </c>
      <c r="D9" s="476">
        <v>82241522.079999998</v>
      </c>
      <c r="E9" s="476">
        <v>50448650</v>
      </c>
      <c r="F9" s="477">
        <v>0.18824907013368397</v>
      </c>
      <c r="G9" s="477">
        <v>6.1751463127964427E-3</v>
      </c>
      <c r="H9" s="477">
        <v>3.7513480520129749E-3</v>
      </c>
    </row>
    <row r="10" spans="2:8" x14ac:dyDescent="0.2">
      <c r="B10" s="475" t="s">
        <v>2689</v>
      </c>
      <c r="C10" s="476">
        <v>1527186644.4999995</v>
      </c>
      <c r="D10" s="476">
        <v>158233446.24000001</v>
      </c>
      <c r="E10" s="476">
        <v>124417053</v>
      </c>
      <c r="F10" s="477">
        <v>0.18217583544788141</v>
      </c>
      <c r="G10" s="477">
        <v>1.9075521801854782E-2</v>
      </c>
      <c r="H10" s="477">
        <v>1.5216200400181967E-2</v>
      </c>
    </row>
    <row r="11" spans="2:8" x14ac:dyDescent="0.2">
      <c r="B11" s="475" t="s">
        <v>2688</v>
      </c>
      <c r="C11" s="476">
        <v>1409237426.3100002</v>
      </c>
      <c r="D11" s="476">
        <v>138342021.29999998</v>
      </c>
      <c r="E11" s="476">
        <v>72163440</v>
      </c>
      <c r="F11" s="477">
        <v>0.22375293672010965</v>
      </c>
      <c r="G11" s="477">
        <v>2.1460855402231162E-2</v>
      </c>
      <c r="H11" s="477">
        <v>1.1772695122449854E-2</v>
      </c>
    </row>
    <row r="12" spans="2:8" x14ac:dyDescent="0.2">
      <c r="B12" s="475" t="s">
        <v>2694</v>
      </c>
      <c r="C12" s="476">
        <v>648205285.19999993</v>
      </c>
      <c r="D12" s="476">
        <v>71182103.309999987</v>
      </c>
      <c r="E12" s="476">
        <v>117706500</v>
      </c>
      <c r="F12" s="477">
        <v>0.11685658894591565</v>
      </c>
      <c r="G12" s="477">
        <v>1.2847582241545606E-2</v>
      </c>
      <c r="H12" s="477">
        <v>2.1096093082512677E-2</v>
      </c>
    </row>
    <row r="13" spans="2:8" x14ac:dyDescent="0.2">
      <c r="B13" s="478" t="s">
        <v>2693</v>
      </c>
      <c r="C13" s="479">
        <v>174841267.97000003</v>
      </c>
      <c r="D13" s="479">
        <v>4371609.1900000004</v>
      </c>
      <c r="E13" s="479">
        <v>17021743</v>
      </c>
      <c r="F13" s="480">
        <v>0.14924256565331032</v>
      </c>
      <c r="G13" s="480">
        <v>3.7168663157481027E-3</v>
      </c>
      <c r="H13" s="480">
        <v>1.9155504340901817E-2</v>
      </c>
    </row>
    <row r="15" spans="2:8" x14ac:dyDescent="0.2">
      <c r="B15" s="426" t="s">
        <v>2719</v>
      </c>
    </row>
    <row r="16" spans="2:8" x14ac:dyDescent="0.2">
      <c r="B16" s="426" t="s">
        <v>2720</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8"/>
  <sheetViews>
    <sheetView workbookViewId="0">
      <selection activeCell="B22" sqref="B22:K22"/>
    </sheetView>
  </sheetViews>
  <sheetFormatPr defaultRowHeight="11.25" x14ac:dyDescent="0.2"/>
  <cols>
    <col min="1" max="1" width="9.140625" style="442"/>
    <col min="2" max="2" width="22.5703125" style="442" bestFit="1" customWidth="1"/>
    <col min="3" max="3" width="9.140625" style="442"/>
    <col min="4" max="4" width="11.28515625" style="442" customWidth="1"/>
    <col min="5" max="5" width="9.28515625" style="442" customWidth="1"/>
    <col min="6" max="12" width="9.140625" style="442"/>
    <col min="13" max="13" width="12" style="442" customWidth="1"/>
    <col min="14" max="16384" width="9.140625" style="442"/>
  </cols>
  <sheetData>
    <row r="2" spans="2:14" ht="15.75" x14ac:dyDescent="0.25">
      <c r="B2" s="481" t="s">
        <v>2721</v>
      </c>
    </row>
    <row r="5" spans="2:14" x14ac:dyDescent="0.2">
      <c r="B5" s="443" t="s">
        <v>2722</v>
      </c>
      <c r="C5" s="443" t="s">
        <v>2723</v>
      </c>
      <c r="D5" s="443"/>
      <c r="E5" s="443"/>
      <c r="F5" s="443" t="s">
        <v>2724</v>
      </c>
      <c r="G5" s="443"/>
      <c r="H5" s="443"/>
      <c r="I5" s="443"/>
      <c r="J5" s="443"/>
      <c r="K5" s="443"/>
      <c r="L5" s="443" t="s">
        <v>2725</v>
      </c>
      <c r="M5" s="443" t="s">
        <v>2726</v>
      </c>
      <c r="N5" s="443"/>
    </row>
    <row r="6" spans="2:14" s="483" customFormat="1" x14ac:dyDescent="0.2">
      <c r="B6" s="482"/>
      <c r="C6" s="482"/>
      <c r="D6" s="482"/>
      <c r="E6" s="482"/>
      <c r="F6" s="482" t="s">
        <v>2727</v>
      </c>
      <c r="G6" s="482" t="s">
        <v>2728</v>
      </c>
      <c r="H6" s="482" t="s">
        <v>2729</v>
      </c>
      <c r="I6" s="482" t="s">
        <v>2730</v>
      </c>
      <c r="J6" s="482"/>
      <c r="K6" s="482"/>
      <c r="L6" s="482"/>
      <c r="M6" s="482"/>
      <c r="N6" s="482"/>
    </row>
    <row r="7" spans="2:14" s="483" customFormat="1" ht="20.25" customHeight="1" x14ac:dyDescent="0.2">
      <c r="B7" s="484" t="s">
        <v>2682</v>
      </c>
      <c r="C7" s="484" t="s">
        <v>2713</v>
      </c>
      <c r="D7" s="484" t="s">
        <v>2731</v>
      </c>
      <c r="E7" s="484" t="s">
        <v>2732</v>
      </c>
      <c r="F7" s="484" t="s">
        <v>2713</v>
      </c>
      <c r="G7" s="484"/>
      <c r="H7" s="484"/>
      <c r="I7" s="484"/>
      <c r="J7" s="484" t="s">
        <v>2733</v>
      </c>
      <c r="K7" s="484" t="s">
        <v>2732</v>
      </c>
      <c r="L7" s="484" t="s">
        <v>2713</v>
      </c>
      <c r="M7" s="484" t="s">
        <v>2731</v>
      </c>
      <c r="N7" s="484" t="s">
        <v>2732</v>
      </c>
    </row>
    <row r="8" spans="2:14" x14ac:dyDescent="0.2">
      <c r="B8" s="451" t="s">
        <v>2687</v>
      </c>
      <c r="C8" s="485">
        <v>2410072496.2099977</v>
      </c>
      <c r="D8" s="486">
        <v>85.838833333333326</v>
      </c>
      <c r="E8" s="486">
        <v>539.31666666666661</v>
      </c>
      <c r="F8" s="485">
        <v>890184138.58999979</v>
      </c>
      <c r="G8" s="485">
        <v>1877078335.0500011</v>
      </c>
      <c r="H8" s="485">
        <v>657002071.62999988</v>
      </c>
      <c r="I8" s="485">
        <v>409366820.80000007</v>
      </c>
      <c r="J8" s="486">
        <v>148.08116666666666</v>
      </c>
      <c r="K8" s="486">
        <v>610.85</v>
      </c>
      <c r="L8" s="485">
        <v>389216883.35000002</v>
      </c>
      <c r="M8" s="486">
        <v>108.13699999999999</v>
      </c>
      <c r="N8" s="486">
        <v>339.76666666666665</v>
      </c>
    </row>
    <row r="9" spans="2:14" x14ac:dyDescent="0.2">
      <c r="B9" s="451" t="s">
        <v>2691</v>
      </c>
      <c r="C9" s="485">
        <v>2458995885.9500003</v>
      </c>
      <c r="D9" s="486">
        <v>238.44759523809518</v>
      </c>
      <c r="E9" s="486">
        <v>579.73809523809507</v>
      </c>
      <c r="F9" s="485">
        <v>1428198692.1399994</v>
      </c>
      <c r="G9" s="485">
        <v>375175508.5800001</v>
      </c>
      <c r="H9" s="485">
        <v>189319009.14999995</v>
      </c>
      <c r="I9" s="485">
        <v>10592619.67</v>
      </c>
      <c r="J9" s="486">
        <v>182.54240476190478</v>
      </c>
      <c r="K9" s="486">
        <v>438.42857142857144</v>
      </c>
      <c r="L9" s="485">
        <v>29433815.700000003</v>
      </c>
      <c r="M9" s="486">
        <v>34.315333333333335</v>
      </c>
      <c r="N9" s="486">
        <v>132.86666666666667</v>
      </c>
    </row>
    <row r="10" spans="2:14" x14ac:dyDescent="0.2">
      <c r="B10" s="451" t="s">
        <v>2692</v>
      </c>
      <c r="C10" s="485">
        <v>1650927193.0899987</v>
      </c>
      <c r="D10" s="486">
        <v>129.23666666666662</v>
      </c>
      <c r="E10" s="486">
        <v>813.71666666666647</v>
      </c>
      <c r="F10" s="485">
        <v>795623831.55999982</v>
      </c>
      <c r="G10" s="485">
        <v>104324769.22999999</v>
      </c>
      <c r="H10" s="485">
        <v>156261925.29999995</v>
      </c>
      <c r="I10" s="485">
        <v>13226805.849999998</v>
      </c>
      <c r="J10" s="486">
        <v>69.728333333333339</v>
      </c>
      <c r="K10" s="486">
        <v>543.7833333333333</v>
      </c>
      <c r="L10" s="485">
        <v>8726473.5600000005</v>
      </c>
      <c r="M10" s="486">
        <v>19.488333333333333</v>
      </c>
      <c r="N10" s="486">
        <v>178.86666666666667</v>
      </c>
    </row>
    <row r="11" spans="2:14" x14ac:dyDescent="0.2">
      <c r="B11" s="451" t="s">
        <v>2690</v>
      </c>
      <c r="C11" s="485">
        <v>1628897329.7599976</v>
      </c>
      <c r="D11" s="486">
        <v>105.54233333333332</v>
      </c>
      <c r="E11" s="486">
        <v>342.2</v>
      </c>
      <c r="F11" s="485">
        <v>599812328.8599999</v>
      </c>
      <c r="G11" s="485">
        <v>120641347.06999996</v>
      </c>
      <c r="H11" s="485">
        <v>78554775.309999987</v>
      </c>
      <c r="I11" s="485">
        <v>39564216.710000001</v>
      </c>
      <c r="J11" s="486">
        <v>57.560666666666663</v>
      </c>
      <c r="K11" s="486">
        <v>222.70000000000002</v>
      </c>
      <c r="L11" s="485">
        <v>0</v>
      </c>
      <c r="M11" s="486">
        <v>31.975999999999996</v>
      </c>
      <c r="N11" s="486">
        <v>67.3</v>
      </c>
    </row>
    <row r="12" spans="2:14" x14ac:dyDescent="0.2">
      <c r="B12" s="451" t="s">
        <v>2689</v>
      </c>
      <c r="C12" s="485">
        <v>936856549.92999923</v>
      </c>
      <c r="D12" s="486">
        <v>45.848999999999975</v>
      </c>
      <c r="E12" s="486">
        <v>536.15</v>
      </c>
      <c r="F12" s="485">
        <v>255349621.69999999</v>
      </c>
      <c r="G12" s="485">
        <v>224677366.06000003</v>
      </c>
      <c r="H12" s="485">
        <v>58634926.880000018</v>
      </c>
      <c r="I12" s="485">
        <v>32322566.059999999</v>
      </c>
      <c r="J12" s="486">
        <v>37.181000000000004</v>
      </c>
      <c r="K12" s="486">
        <v>448.51666666666665</v>
      </c>
      <c r="L12" s="485">
        <v>19345613.870000005</v>
      </c>
      <c r="M12" s="486">
        <v>13.445333333333332</v>
      </c>
      <c r="N12" s="486">
        <v>204.53333333333333</v>
      </c>
    </row>
    <row r="13" spans="2:14" x14ac:dyDescent="0.2">
      <c r="B13" s="451" t="s">
        <v>2688</v>
      </c>
      <c r="C13" s="485">
        <v>800237368.69999993</v>
      </c>
      <c r="D13" s="486">
        <v>86.863333333333344</v>
      </c>
      <c r="E13" s="486">
        <v>336.74999999999994</v>
      </c>
      <c r="F13" s="485">
        <v>249000541.94999996</v>
      </c>
      <c r="G13" s="485">
        <v>257947050.78000003</v>
      </c>
      <c r="H13" s="485">
        <v>99424433.279999971</v>
      </c>
      <c r="I13" s="485">
        <v>304170.84999999998</v>
      </c>
      <c r="J13" s="486">
        <v>78.639166666666668</v>
      </c>
      <c r="K13" s="486">
        <v>262</v>
      </c>
      <c r="L13" s="485">
        <v>2323860.75</v>
      </c>
      <c r="M13" s="486">
        <v>12.387499999999999</v>
      </c>
      <c r="N13" s="486">
        <v>95.5</v>
      </c>
    </row>
    <row r="14" spans="2:14" x14ac:dyDescent="0.2">
      <c r="B14" s="451" t="s">
        <v>2694</v>
      </c>
      <c r="C14" s="485">
        <v>397198287.72000003</v>
      </c>
      <c r="D14" s="486">
        <v>22.315000000000001</v>
      </c>
      <c r="E14" s="486">
        <v>82.666666666666657</v>
      </c>
      <c r="F14" s="485">
        <v>212360903.64999998</v>
      </c>
      <c r="G14" s="485">
        <v>4252881.6899999995</v>
      </c>
      <c r="H14" s="485">
        <v>34393212.140000001</v>
      </c>
      <c r="I14" s="485"/>
      <c r="J14" s="486">
        <v>15.824999999999999</v>
      </c>
      <c r="K14" s="486">
        <v>73.333333333333343</v>
      </c>
      <c r="L14" s="485"/>
      <c r="M14" s="486">
        <v>2.3050000000000002</v>
      </c>
      <c r="N14" s="486">
        <v>17.5</v>
      </c>
    </row>
    <row r="15" spans="2:14" x14ac:dyDescent="0.2">
      <c r="B15" s="487" t="s">
        <v>2693</v>
      </c>
      <c r="C15" s="488">
        <v>90918159.679999977</v>
      </c>
      <c r="D15" s="489">
        <v>13.66</v>
      </c>
      <c r="E15" s="489">
        <v>104.5</v>
      </c>
      <c r="F15" s="488">
        <v>55045701.450000003</v>
      </c>
      <c r="G15" s="488">
        <v>12904114.720000003</v>
      </c>
      <c r="H15" s="488">
        <v>14891208.950000005</v>
      </c>
      <c r="I15" s="488">
        <v>982293.96000000008</v>
      </c>
      <c r="J15" s="489">
        <v>9.52</v>
      </c>
      <c r="K15" s="489">
        <v>75.5</v>
      </c>
      <c r="L15" s="488">
        <v>99789.21</v>
      </c>
      <c r="M15" s="489">
        <v>2.8450000000000002</v>
      </c>
      <c r="N15" s="489">
        <v>21</v>
      </c>
    </row>
    <row r="17" spans="2:14" ht="35.25" customHeight="1" x14ac:dyDescent="0.2">
      <c r="B17" s="453" t="s">
        <v>2734</v>
      </c>
      <c r="C17" s="453"/>
      <c r="D17" s="453"/>
      <c r="E17" s="453"/>
      <c r="F17" s="453"/>
      <c r="G17" s="453"/>
      <c r="H17" s="453"/>
      <c r="I17" s="453"/>
      <c r="J17" s="453"/>
      <c r="K17" s="453"/>
      <c r="L17" s="453"/>
      <c r="M17" s="453"/>
      <c r="N17" s="453"/>
    </row>
    <row r="18" spans="2:14" x14ac:dyDescent="0.2">
      <c r="B18" s="442" t="s">
        <v>2720</v>
      </c>
    </row>
  </sheetData>
  <mergeCells count="1">
    <mergeCell ref="B17:N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9"/>
  <sheetViews>
    <sheetView workbookViewId="0">
      <selection activeCell="B2" sqref="B2"/>
    </sheetView>
  </sheetViews>
  <sheetFormatPr defaultColWidth="9.140625" defaultRowHeight="15" x14ac:dyDescent="0.25"/>
  <cols>
    <col min="1" max="1" width="9.140625" style="104"/>
    <col min="2" max="2" width="12.85546875" style="104" customWidth="1"/>
    <col min="3" max="3" width="9.7109375" style="104" customWidth="1"/>
    <col min="4" max="4" width="8.42578125" style="104" customWidth="1"/>
    <col min="5" max="14" width="6.28515625" style="104" customWidth="1"/>
    <col min="15" max="16384" width="9.140625" style="104"/>
  </cols>
  <sheetData>
    <row r="2" spans="1:14" ht="15.75" x14ac:dyDescent="0.25">
      <c r="B2" s="2" t="s">
        <v>171</v>
      </c>
      <c r="C2" s="3"/>
      <c r="D2" s="3"/>
      <c r="E2" s="3"/>
      <c r="F2" s="3"/>
      <c r="G2" s="3"/>
      <c r="H2" s="3"/>
      <c r="I2" s="3"/>
      <c r="J2" s="3"/>
      <c r="K2" s="3"/>
    </row>
    <row r="3" spans="1:14" ht="15.75" x14ac:dyDescent="0.25">
      <c r="B3" s="105" t="s">
        <v>75</v>
      </c>
      <c r="C3" s="3"/>
      <c r="D3" s="3"/>
      <c r="E3" s="3"/>
      <c r="F3" s="3"/>
      <c r="G3" s="3"/>
      <c r="H3" s="3"/>
      <c r="I3" s="3"/>
      <c r="J3" s="3"/>
      <c r="K3" s="3"/>
    </row>
    <row r="4" spans="1:14" ht="15.75" x14ac:dyDescent="0.25">
      <c r="B4" s="2"/>
      <c r="C4" s="3"/>
      <c r="D4" s="3"/>
      <c r="E4" s="3"/>
      <c r="F4" s="3"/>
      <c r="G4" s="3"/>
      <c r="H4" s="3"/>
      <c r="I4" s="3"/>
      <c r="J4" s="3"/>
      <c r="K4" s="3"/>
    </row>
    <row r="5" spans="1:14" ht="31.5" customHeight="1" x14ac:dyDescent="0.25">
      <c r="A5" s="106"/>
      <c r="B5" s="107" t="s">
        <v>76</v>
      </c>
      <c r="C5" s="108" t="s">
        <v>77</v>
      </c>
      <c r="D5" s="108" t="s">
        <v>78</v>
      </c>
      <c r="F5" s="109"/>
      <c r="G5" s="109"/>
      <c r="H5" s="109"/>
      <c r="I5" s="109"/>
      <c r="J5" s="109"/>
      <c r="K5" s="110"/>
      <c r="L5" s="110"/>
      <c r="M5" s="110"/>
      <c r="N5" s="110"/>
    </row>
    <row r="6" spans="1:14" ht="17.25" customHeight="1" x14ac:dyDescent="0.25">
      <c r="A6" s="106"/>
      <c r="B6" s="111" t="s">
        <v>79</v>
      </c>
      <c r="C6" s="108"/>
      <c r="D6" s="108"/>
      <c r="F6" s="109"/>
      <c r="G6" s="109"/>
      <c r="H6" s="109"/>
      <c r="I6" s="109"/>
      <c r="J6" s="109"/>
      <c r="K6" s="110"/>
      <c r="L6" s="110"/>
      <c r="M6" s="110"/>
      <c r="N6" s="110"/>
    </row>
    <row r="7" spans="1:14" s="112" customFormat="1" x14ac:dyDescent="0.25">
      <c r="B7" s="113">
        <v>38382</v>
      </c>
      <c r="C7" s="114">
        <v>2.25</v>
      </c>
      <c r="D7" s="114">
        <v>2</v>
      </c>
      <c r="E7" s="115"/>
      <c r="F7" s="115"/>
      <c r="G7" s="115"/>
      <c r="H7" s="115"/>
      <c r="I7" s="115"/>
      <c r="J7" s="115"/>
      <c r="K7" s="115"/>
      <c r="L7" s="115"/>
      <c r="M7" s="115"/>
      <c r="N7" s="115"/>
    </row>
    <row r="8" spans="1:14" s="112" customFormat="1" x14ac:dyDescent="0.25">
      <c r="B8" s="113">
        <v>38411</v>
      </c>
      <c r="C8" s="114">
        <v>2.5</v>
      </c>
      <c r="D8" s="114">
        <v>2</v>
      </c>
      <c r="E8" s="116"/>
      <c r="F8" s="116"/>
      <c r="G8" s="116"/>
      <c r="H8" s="116"/>
      <c r="I8" s="116"/>
      <c r="J8" s="116"/>
      <c r="K8" s="116"/>
      <c r="L8" s="116"/>
      <c r="M8" s="116"/>
      <c r="N8" s="116"/>
    </row>
    <row r="9" spans="1:14" x14ac:dyDescent="0.25">
      <c r="B9" s="113">
        <v>38442</v>
      </c>
      <c r="C9" s="114">
        <v>2.75</v>
      </c>
      <c r="D9" s="114">
        <v>2</v>
      </c>
      <c r="E9" s="9"/>
      <c r="F9" s="9"/>
      <c r="G9" s="9"/>
      <c r="H9" s="9"/>
      <c r="I9" s="9"/>
      <c r="J9" s="9"/>
      <c r="K9" s="9"/>
      <c r="L9" s="9"/>
      <c r="M9" s="9"/>
      <c r="N9" s="9"/>
    </row>
    <row r="10" spans="1:14" x14ac:dyDescent="0.25">
      <c r="B10" s="113">
        <v>38472</v>
      </c>
      <c r="C10" s="114">
        <v>2.75</v>
      </c>
      <c r="D10" s="114">
        <v>2</v>
      </c>
      <c r="E10" s="9"/>
      <c r="F10" s="9"/>
      <c r="G10" s="9"/>
      <c r="H10" s="9"/>
      <c r="I10" s="9"/>
      <c r="J10" s="9"/>
      <c r="K10" s="9"/>
      <c r="L10" s="9"/>
      <c r="M10" s="9"/>
      <c r="N10" s="9"/>
    </row>
    <row r="11" spans="1:14" x14ac:dyDescent="0.25">
      <c r="B11" s="113">
        <v>38503</v>
      </c>
      <c r="C11" s="114">
        <v>3</v>
      </c>
      <c r="D11" s="114">
        <v>2</v>
      </c>
      <c r="E11" s="9"/>
      <c r="F11" s="9"/>
      <c r="G11" s="9"/>
      <c r="H11" s="9"/>
      <c r="I11" s="9"/>
      <c r="J11" s="9"/>
      <c r="K11" s="9"/>
      <c r="L11" s="9"/>
      <c r="M11" s="9"/>
      <c r="N11" s="9"/>
    </row>
    <row r="12" spans="1:14" x14ac:dyDescent="0.25">
      <c r="B12" s="113">
        <v>38533</v>
      </c>
      <c r="C12" s="114">
        <v>3.25</v>
      </c>
      <c r="D12" s="114">
        <v>2</v>
      </c>
      <c r="E12" s="9"/>
      <c r="F12" s="9"/>
      <c r="G12" s="9"/>
      <c r="H12" s="9"/>
      <c r="I12" s="9"/>
      <c r="J12" s="9"/>
      <c r="K12" s="9"/>
      <c r="L12" s="9"/>
      <c r="M12" s="9"/>
      <c r="N12" s="9"/>
    </row>
    <row r="13" spans="1:14" s="112" customFormat="1" x14ac:dyDescent="0.25">
      <c r="B13" s="113">
        <v>38564</v>
      </c>
      <c r="C13" s="114">
        <v>3.25</v>
      </c>
      <c r="D13" s="114">
        <v>2</v>
      </c>
      <c r="E13" s="116"/>
      <c r="F13" s="116"/>
      <c r="G13" s="116"/>
      <c r="H13" s="116"/>
      <c r="I13" s="116"/>
      <c r="J13" s="116"/>
      <c r="K13" s="116"/>
      <c r="L13" s="116"/>
      <c r="M13" s="116"/>
      <c r="N13" s="116"/>
    </row>
    <row r="14" spans="1:14" x14ac:dyDescent="0.25">
      <c r="B14" s="113">
        <v>38595</v>
      </c>
      <c r="C14" s="114">
        <v>3.5</v>
      </c>
      <c r="D14" s="114">
        <v>2</v>
      </c>
      <c r="E14" s="9"/>
      <c r="F14" s="9"/>
      <c r="G14" s="9"/>
      <c r="H14" s="9"/>
      <c r="I14" s="9"/>
      <c r="J14" s="9"/>
      <c r="K14" s="9"/>
      <c r="L14" s="9"/>
      <c r="M14" s="9"/>
      <c r="N14" s="9"/>
    </row>
    <row r="15" spans="1:14" x14ac:dyDescent="0.25">
      <c r="B15" s="113">
        <v>38625</v>
      </c>
      <c r="C15" s="114">
        <v>3.75</v>
      </c>
      <c r="D15" s="114">
        <v>2</v>
      </c>
      <c r="E15" s="9"/>
      <c r="F15" s="9"/>
      <c r="G15" s="9"/>
      <c r="H15" s="9"/>
      <c r="I15" s="9"/>
      <c r="J15" s="9"/>
      <c r="K15" s="9"/>
      <c r="L15" s="9"/>
      <c r="M15" s="9"/>
      <c r="N15" s="9"/>
    </row>
    <row r="16" spans="1:14" x14ac:dyDescent="0.25">
      <c r="B16" s="113">
        <v>38656</v>
      </c>
      <c r="C16" s="114">
        <v>3.75</v>
      </c>
      <c r="D16" s="114">
        <v>2</v>
      </c>
      <c r="E16" s="9"/>
      <c r="F16" s="9"/>
      <c r="G16" s="9"/>
      <c r="H16" s="9"/>
      <c r="I16" s="9"/>
      <c r="J16" s="9"/>
      <c r="K16" s="9"/>
      <c r="L16" s="9"/>
      <c r="M16" s="9"/>
      <c r="N16" s="9"/>
    </row>
    <row r="17" spans="2:14" x14ac:dyDescent="0.25">
      <c r="B17" s="113">
        <v>38686</v>
      </c>
      <c r="C17" s="114">
        <v>4</v>
      </c>
      <c r="D17" s="114">
        <v>2</v>
      </c>
      <c r="E17" s="9"/>
      <c r="F17" s="9"/>
      <c r="G17" s="9"/>
      <c r="H17" s="9"/>
      <c r="I17" s="9"/>
      <c r="J17" s="9"/>
      <c r="K17" s="9"/>
      <c r="L17" s="9"/>
      <c r="M17" s="9"/>
      <c r="N17" s="9"/>
    </row>
    <row r="18" spans="2:14" s="112" customFormat="1" x14ac:dyDescent="0.25">
      <c r="B18" s="113">
        <v>38717</v>
      </c>
      <c r="C18" s="114">
        <v>4.25</v>
      </c>
      <c r="D18" s="114">
        <v>2.25</v>
      </c>
      <c r="E18" s="116"/>
      <c r="F18" s="116"/>
      <c r="G18" s="116"/>
      <c r="H18" s="116"/>
      <c r="I18" s="116"/>
      <c r="J18" s="116"/>
      <c r="K18" s="116"/>
      <c r="L18" s="116"/>
      <c r="M18" s="116"/>
      <c r="N18" s="116"/>
    </row>
    <row r="19" spans="2:14" x14ac:dyDescent="0.25">
      <c r="B19" s="113">
        <v>38748</v>
      </c>
      <c r="C19" s="114">
        <v>4.5</v>
      </c>
      <c r="D19" s="114">
        <v>2.25</v>
      </c>
      <c r="E19" s="13"/>
      <c r="F19" s="13"/>
      <c r="G19" s="13"/>
      <c r="H19" s="13"/>
      <c r="I19" s="13"/>
      <c r="J19" s="13"/>
      <c r="K19" s="13"/>
    </row>
    <row r="20" spans="2:14" ht="15.75" x14ac:dyDescent="0.25">
      <c r="B20" s="113">
        <v>38776</v>
      </c>
      <c r="C20" s="114">
        <v>4.5</v>
      </c>
      <c r="D20" s="114">
        <v>2.25</v>
      </c>
      <c r="E20" s="5"/>
      <c r="F20" s="5"/>
      <c r="G20" s="5"/>
      <c r="H20" s="5"/>
      <c r="I20" s="5"/>
      <c r="J20" s="5"/>
      <c r="K20" s="5"/>
    </row>
    <row r="21" spans="2:14" ht="15.75" x14ac:dyDescent="0.25">
      <c r="B21" s="113">
        <v>38807</v>
      </c>
      <c r="C21" s="114">
        <v>4.75</v>
      </c>
      <c r="D21" s="114">
        <v>2.5</v>
      </c>
      <c r="E21" s="5"/>
      <c r="F21" s="5"/>
      <c r="G21" s="5"/>
      <c r="H21" s="5"/>
      <c r="I21" s="5"/>
      <c r="J21" s="5"/>
      <c r="K21" s="5"/>
    </row>
    <row r="22" spans="2:14" x14ac:dyDescent="0.25">
      <c r="B22" s="113">
        <v>38837</v>
      </c>
      <c r="C22" s="114">
        <v>4.75</v>
      </c>
      <c r="D22" s="114">
        <v>2.5</v>
      </c>
    </row>
    <row r="23" spans="2:14" x14ac:dyDescent="0.25">
      <c r="B23" s="113">
        <v>38868</v>
      </c>
      <c r="C23" s="114">
        <v>5</v>
      </c>
      <c r="D23" s="114">
        <v>2.5</v>
      </c>
    </row>
    <row r="24" spans="2:14" x14ac:dyDescent="0.25">
      <c r="B24" s="113">
        <v>38898</v>
      </c>
      <c r="C24" s="114">
        <v>5.25</v>
      </c>
      <c r="D24" s="114">
        <v>2.75</v>
      </c>
    </row>
    <row r="25" spans="2:14" x14ac:dyDescent="0.25">
      <c r="B25" s="113">
        <v>38929</v>
      </c>
      <c r="C25" s="114">
        <v>5.25</v>
      </c>
      <c r="D25" s="114">
        <v>2.75</v>
      </c>
    </row>
    <row r="26" spans="2:14" x14ac:dyDescent="0.25">
      <c r="B26" s="113">
        <v>38960</v>
      </c>
      <c r="C26" s="114">
        <v>5.25</v>
      </c>
      <c r="D26" s="114">
        <v>3</v>
      </c>
    </row>
    <row r="27" spans="2:14" x14ac:dyDescent="0.25">
      <c r="B27" s="113">
        <v>38990</v>
      </c>
      <c r="C27" s="114">
        <v>5.25</v>
      </c>
      <c r="D27" s="114">
        <v>3</v>
      </c>
    </row>
    <row r="28" spans="2:14" x14ac:dyDescent="0.25">
      <c r="B28" s="113">
        <v>39021</v>
      </c>
      <c r="C28" s="114">
        <v>5.25</v>
      </c>
      <c r="D28" s="114">
        <v>3.25</v>
      </c>
    </row>
    <row r="29" spans="2:14" x14ac:dyDescent="0.25">
      <c r="B29" s="113">
        <v>39051</v>
      </c>
      <c r="C29" s="114">
        <v>5.25</v>
      </c>
      <c r="D29" s="114">
        <v>3.25</v>
      </c>
    </row>
    <row r="30" spans="2:14" x14ac:dyDescent="0.25">
      <c r="B30" s="113">
        <v>39082</v>
      </c>
      <c r="C30" s="114">
        <v>5.25</v>
      </c>
      <c r="D30" s="114">
        <v>3.5</v>
      </c>
    </row>
    <row r="31" spans="2:14" x14ac:dyDescent="0.25">
      <c r="B31" s="113">
        <v>39113</v>
      </c>
      <c r="C31" s="114">
        <v>5.25</v>
      </c>
      <c r="D31" s="114">
        <v>3.5</v>
      </c>
    </row>
    <row r="32" spans="2:14" x14ac:dyDescent="0.25">
      <c r="B32" s="113">
        <v>39141</v>
      </c>
      <c r="C32" s="114">
        <v>5.25</v>
      </c>
      <c r="D32" s="114">
        <v>3.5</v>
      </c>
    </row>
    <row r="33" spans="2:4" x14ac:dyDescent="0.25">
      <c r="B33" s="113">
        <v>39172</v>
      </c>
      <c r="C33" s="114">
        <v>5.25</v>
      </c>
      <c r="D33" s="114">
        <v>3.75</v>
      </c>
    </row>
    <row r="34" spans="2:4" x14ac:dyDescent="0.25">
      <c r="B34" s="113">
        <v>39202</v>
      </c>
      <c r="C34" s="114">
        <v>5.25</v>
      </c>
      <c r="D34" s="114">
        <v>3.75</v>
      </c>
    </row>
    <row r="35" spans="2:4" x14ac:dyDescent="0.25">
      <c r="B35" s="113">
        <v>39233</v>
      </c>
      <c r="C35" s="114">
        <v>5.25</v>
      </c>
      <c r="D35" s="114">
        <v>3.75</v>
      </c>
    </row>
    <row r="36" spans="2:4" x14ac:dyDescent="0.25">
      <c r="B36" s="113">
        <v>39263</v>
      </c>
      <c r="C36" s="114">
        <v>5.25</v>
      </c>
      <c r="D36" s="114">
        <v>4</v>
      </c>
    </row>
    <row r="37" spans="2:4" x14ac:dyDescent="0.25">
      <c r="B37" s="113">
        <v>39294</v>
      </c>
      <c r="C37" s="114">
        <v>5.25</v>
      </c>
      <c r="D37" s="114">
        <v>4</v>
      </c>
    </row>
    <row r="38" spans="2:4" x14ac:dyDescent="0.25">
      <c r="B38" s="113">
        <v>39325</v>
      </c>
      <c r="C38" s="114">
        <v>5.25</v>
      </c>
      <c r="D38" s="114">
        <v>4</v>
      </c>
    </row>
    <row r="39" spans="2:4" x14ac:dyDescent="0.25">
      <c r="B39" s="113">
        <v>39355</v>
      </c>
      <c r="C39" s="114">
        <v>4.75</v>
      </c>
      <c r="D39" s="114">
        <v>4</v>
      </c>
    </row>
    <row r="40" spans="2:4" x14ac:dyDescent="0.25">
      <c r="B40" s="113">
        <v>39386</v>
      </c>
      <c r="C40" s="114">
        <v>4.5</v>
      </c>
      <c r="D40" s="114">
        <v>4</v>
      </c>
    </row>
    <row r="41" spans="2:4" x14ac:dyDescent="0.25">
      <c r="B41" s="113">
        <v>39416</v>
      </c>
      <c r="C41" s="114">
        <v>4.5</v>
      </c>
      <c r="D41" s="114">
        <v>4</v>
      </c>
    </row>
    <row r="42" spans="2:4" x14ac:dyDescent="0.25">
      <c r="B42" s="113">
        <v>39447</v>
      </c>
      <c r="C42" s="114">
        <v>4.25</v>
      </c>
      <c r="D42" s="114">
        <v>4</v>
      </c>
    </row>
    <row r="43" spans="2:4" x14ac:dyDescent="0.25">
      <c r="B43" s="113">
        <v>39478</v>
      </c>
      <c r="C43" s="114">
        <v>3</v>
      </c>
      <c r="D43" s="114">
        <v>4</v>
      </c>
    </row>
    <row r="44" spans="2:4" x14ac:dyDescent="0.25">
      <c r="B44" s="113">
        <v>39507</v>
      </c>
      <c r="C44" s="114">
        <v>3</v>
      </c>
      <c r="D44" s="114">
        <v>4</v>
      </c>
    </row>
    <row r="45" spans="2:4" x14ac:dyDescent="0.25">
      <c r="B45" s="113">
        <v>39538</v>
      </c>
      <c r="C45" s="114">
        <v>2.25</v>
      </c>
      <c r="D45" s="114">
        <v>4</v>
      </c>
    </row>
    <row r="46" spans="2:4" x14ac:dyDescent="0.25">
      <c r="B46" s="113">
        <v>39568</v>
      </c>
      <c r="C46" s="114">
        <v>2</v>
      </c>
      <c r="D46" s="114">
        <v>4</v>
      </c>
    </row>
    <row r="47" spans="2:4" x14ac:dyDescent="0.25">
      <c r="B47" s="113">
        <v>39599</v>
      </c>
      <c r="C47" s="114">
        <v>2</v>
      </c>
      <c r="D47" s="114">
        <v>4</v>
      </c>
    </row>
    <row r="48" spans="2:4" x14ac:dyDescent="0.25">
      <c r="B48" s="113">
        <v>39629</v>
      </c>
      <c r="C48" s="114">
        <v>2</v>
      </c>
      <c r="D48" s="114">
        <v>4</v>
      </c>
    </row>
    <row r="49" spans="2:4" x14ac:dyDescent="0.25">
      <c r="B49" s="113">
        <v>39660</v>
      </c>
      <c r="C49" s="114">
        <v>2</v>
      </c>
      <c r="D49" s="114">
        <v>4.25</v>
      </c>
    </row>
    <row r="50" spans="2:4" x14ac:dyDescent="0.25">
      <c r="B50" s="113">
        <v>39691</v>
      </c>
      <c r="C50" s="114">
        <v>2</v>
      </c>
      <c r="D50" s="114">
        <v>4.25</v>
      </c>
    </row>
    <row r="51" spans="2:4" x14ac:dyDescent="0.25">
      <c r="B51" s="113">
        <v>39721</v>
      </c>
      <c r="C51" s="114">
        <v>2</v>
      </c>
      <c r="D51" s="114">
        <v>4.25</v>
      </c>
    </row>
    <row r="52" spans="2:4" x14ac:dyDescent="0.25">
      <c r="B52" s="113">
        <v>39752</v>
      </c>
      <c r="C52" s="114">
        <v>1</v>
      </c>
      <c r="D52" s="114">
        <v>3.75</v>
      </c>
    </row>
    <row r="53" spans="2:4" x14ac:dyDescent="0.25">
      <c r="B53" s="113">
        <v>39782</v>
      </c>
      <c r="C53" s="114">
        <v>1</v>
      </c>
      <c r="D53" s="114">
        <v>3.25</v>
      </c>
    </row>
    <row r="54" spans="2:4" x14ac:dyDescent="0.25">
      <c r="B54" s="113">
        <v>39813</v>
      </c>
      <c r="C54" s="114">
        <v>0.25</v>
      </c>
      <c r="D54" s="114">
        <v>2.5</v>
      </c>
    </row>
    <row r="55" spans="2:4" x14ac:dyDescent="0.25">
      <c r="B55" s="113">
        <v>39844</v>
      </c>
      <c r="C55" s="114">
        <v>0.25</v>
      </c>
      <c r="D55" s="114">
        <v>2</v>
      </c>
    </row>
    <row r="56" spans="2:4" x14ac:dyDescent="0.25">
      <c r="B56" s="113">
        <v>39872</v>
      </c>
      <c r="C56" s="114">
        <v>0.25</v>
      </c>
      <c r="D56" s="114">
        <v>2</v>
      </c>
    </row>
    <row r="57" spans="2:4" x14ac:dyDescent="0.25">
      <c r="B57" s="113">
        <v>39903</v>
      </c>
      <c r="C57" s="114">
        <v>0.25</v>
      </c>
      <c r="D57" s="114">
        <v>1.5</v>
      </c>
    </row>
    <row r="58" spans="2:4" x14ac:dyDescent="0.25">
      <c r="B58" s="113">
        <v>39933</v>
      </c>
      <c r="C58" s="114">
        <v>0.25</v>
      </c>
      <c r="D58" s="114">
        <v>1.25</v>
      </c>
    </row>
    <row r="59" spans="2:4" x14ac:dyDescent="0.25">
      <c r="B59" s="113">
        <v>39964</v>
      </c>
      <c r="C59" s="114">
        <v>0.25</v>
      </c>
      <c r="D59" s="114">
        <v>1</v>
      </c>
    </row>
    <row r="60" spans="2:4" x14ac:dyDescent="0.25">
      <c r="B60" s="113">
        <v>39994</v>
      </c>
      <c r="C60" s="114">
        <v>0.25</v>
      </c>
      <c r="D60" s="114">
        <v>1</v>
      </c>
    </row>
    <row r="61" spans="2:4" x14ac:dyDescent="0.25">
      <c r="B61" s="113">
        <v>40025</v>
      </c>
      <c r="C61" s="114">
        <v>0.25</v>
      </c>
      <c r="D61" s="114">
        <v>1</v>
      </c>
    </row>
    <row r="62" spans="2:4" x14ac:dyDescent="0.25">
      <c r="B62" s="113">
        <v>40056</v>
      </c>
      <c r="C62" s="114">
        <v>0.25</v>
      </c>
      <c r="D62" s="114">
        <v>1</v>
      </c>
    </row>
    <row r="63" spans="2:4" x14ac:dyDescent="0.25">
      <c r="B63" s="113">
        <v>40086</v>
      </c>
      <c r="C63" s="114">
        <v>0.25</v>
      </c>
      <c r="D63" s="114">
        <v>1</v>
      </c>
    </row>
    <row r="64" spans="2:4" x14ac:dyDescent="0.25">
      <c r="B64" s="113">
        <v>40117</v>
      </c>
      <c r="C64" s="114">
        <v>0.25</v>
      </c>
      <c r="D64" s="114">
        <v>1</v>
      </c>
    </row>
    <row r="65" spans="2:4" x14ac:dyDescent="0.25">
      <c r="B65" s="113">
        <v>40147</v>
      </c>
      <c r="C65" s="114">
        <v>0.25</v>
      </c>
      <c r="D65" s="114">
        <v>1</v>
      </c>
    </row>
    <row r="66" spans="2:4" x14ac:dyDescent="0.25">
      <c r="B66" s="113">
        <v>40178</v>
      </c>
      <c r="C66" s="114">
        <v>0.25</v>
      </c>
      <c r="D66" s="114">
        <v>1</v>
      </c>
    </row>
    <row r="67" spans="2:4" x14ac:dyDescent="0.25">
      <c r="B67" s="113">
        <v>40209</v>
      </c>
      <c r="C67" s="114">
        <v>0.25</v>
      </c>
      <c r="D67" s="114">
        <v>1</v>
      </c>
    </row>
    <row r="68" spans="2:4" x14ac:dyDescent="0.25">
      <c r="B68" s="113">
        <v>40237</v>
      </c>
      <c r="C68" s="114">
        <v>0.25</v>
      </c>
      <c r="D68" s="114">
        <v>1</v>
      </c>
    </row>
    <row r="69" spans="2:4" x14ac:dyDescent="0.25">
      <c r="B69" s="113">
        <v>40268</v>
      </c>
      <c r="C69" s="114">
        <v>0.25</v>
      </c>
      <c r="D69" s="114">
        <v>1</v>
      </c>
    </row>
    <row r="70" spans="2:4" x14ac:dyDescent="0.25">
      <c r="B70" s="113">
        <v>40298</v>
      </c>
      <c r="C70" s="114">
        <v>0.25</v>
      </c>
      <c r="D70" s="114">
        <v>1</v>
      </c>
    </row>
    <row r="71" spans="2:4" x14ac:dyDescent="0.25">
      <c r="B71" s="113">
        <v>40329</v>
      </c>
      <c r="C71" s="114">
        <v>0.25</v>
      </c>
      <c r="D71" s="114">
        <v>1</v>
      </c>
    </row>
    <row r="72" spans="2:4" x14ac:dyDescent="0.25">
      <c r="B72" s="113">
        <v>40359</v>
      </c>
      <c r="C72" s="114">
        <v>0.25</v>
      </c>
      <c r="D72" s="114">
        <v>1</v>
      </c>
    </row>
    <row r="73" spans="2:4" x14ac:dyDescent="0.25">
      <c r="B73" s="113">
        <v>40390</v>
      </c>
      <c r="C73" s="114">
        <v>0.25</v>
      </c>
      <c r="D73" s="114">
        <v>1</v>
      </c>
    </row>
    <row r="74" spans="2:4" x14ac:dyDescent="0.25">
      <c r="B74" s="113">
        <v>40421</v>
      </c>
      <c r="C74" s="114">
        <v>0.25</v>
      </c>
      <c r="D74" s="114">
        <v>1</v>
      </c>
    </row>
    <row r="75" spans="2:4" x14ac:dyDescent="0.25">
      <c r="B75" s="113">
        <v>40451</v>
      </c>
      <c r="C75" s="114">
        <v>0.25</v>
      </c>
      <c r="D75" s="114">
        <v>1</v>
      </c>
    </row>
    <row r="76" spans="2:4" x14ac:dyDescent="0.25">
      <c r="B76" s="113">
        <v>40482</v>
      </c>
      <c r="C76" s="114">
        <v>0.25</v>
      </c>
      <c r="D76" s="114">
        <v>1</v>
      </c>
    </row>
    <row r="77" spans="2:4" x14ac:dyDescent="0.25">
      <c r="B77" s="113">
        <v>40512</v>
      </c>
      <c r="C77" s="114">
        <v>0.25</v>
      </c>
      <c r="D77" s="114">
        <v>1</v>
      </c>
    </row>
    <row r="78" spans="2:4" x14ac:dyDescent="0.25">
      <c r="B78" s="113">
        <v>40543</v>
      </c>
      <c r="C78" s="114">
        <v>0.25</v>
      </c>
      <c r="D78" s="114">
        <v>1</v>
      </c>
    </row>
    <row r="79" spans="2:4" x14ac:dyDescent="0.25">
      <c r="B79" s="113">
        <v>40574</v>
      </c>
      <c r="C79" s="114">
        <v>0.25</v>
      </c>
      <c r="D79" s="114">
        <v>1</v>
      </c>
    </row>
    <row r="80" spans="2:4" x14ac:dyDescent="0.25">
      <c r="B80" s="113">
        <v>40602</v>
      </c>
      <c r="C80" s="114">
        <v>0.25</v>
      </c>
      <c r="D80" s="114">
        <v>1</v>
      </c>
    </row>
    <row r="81" spans="2:4" x14ac:dyDescent="0.25">
      <c r="B81" s="113">
        <v>40633</v>
      </c>
      <c r="C81" s="114">
        <v>0.25</v>
      </c>
      <c r="D81" s="114">
        <v>1</v>
      </c>
    </row>
    <row r="82" spans="2:4" x14ac:dyDescent="0.25">
      <c r="B82" s="113">
        <v>40663</v>
      </c>
      <c r="C82" s="114">
        <v>0.25</v>
      </c>
      <c r="D82" s="114">
        <v>1.25</v>
      </c>
    </row>
    <row r="83" spans="2:4" x14ac:dyDescent="0.25">
      <c r="B83" s="113">
        <v>40694</v>
      </c>
      <c r="C83" s="114">
        <v>0.25</v>
      </c>
      <c r="D83" s="114">
        <v>1.25</v>
      </c>
    </row>
    <row r="84" spans="2:4" x14ac:dyDescent="0.25">
      <c r="B84" s="113">
        <v>40724</v>
      </c>
      <c r="C84" s="114">
        <v>0.25</v>
      </c>
      <c r="D84" s="114">
        <v>1.25</v>
      </c>
    </row>
    <row r="85" spans="2:4" x14ac:dyDescent="0.25">
      <c r="B85" s="113">
        <v>40755</v>
      </c>
      <c r="C85" s="114">
        <v>0.25</v>
      </c>
      <c r="D85" s="114">
        <v>1.5</v>
      </c>
    </row>
    <row r="86" spans="2:4" x14ac:dyDescent="0.25">
      <c r="B86" s="113">
        <v>40786</v>
      </c>
      <c r="C86" s="114">
        <v>0.25</v>
      </c>
      <c r="D86" s="114">
        <v>1.5</v>
      </c>
    </row>
    <row r="87" spans="2:4" x14ac:dyDescent="0.25">
      <c r="B87" s="113">
        <v>40816</v>
      </c>
      <c r="C87" s="114">
        <v>0.25</v>
      </c>
      <c r="D87" s="114">
        <v>1.5</v>
      </c>
    </row>
    <row r="88" spans="2:4" x14ac:dyDescent="0.25">
      <c r="B88" s="113">
        <v>40847</v>
      </c>
      <c r="C88" s="114">
        <v>0.25</v>
      </c>
      <c r="D88" s="114">
        <v>1.5</v>
      </c>
    </row>
    <row r="89" spans="2:4" x14ac:dyDescent="0.25">
      <c r="B89" s="113">
        <v>40877</v>
      </c>
      <c r="C89" s="114">
        <v>0.25</v>
      </c>
      <c r="D89" s="114">
        <v>1.25</v>
      </c>
    </row>
    <row r="90" spans="2:4" x14ac:dyDescent="0.25">
      <c r="B90" s="113">
        <v>40908</v>
      </c>
      <c r="C90" s="114">
        <v>0.25</v>
      </c>
      <c r="D90" s="114">
        <v>1</v>
      </c>
    </row>
    <row r="91" spans="2:4" x14ac:dyDescent="0.25">
      <c r="B91" s="113">
        <v>40939</v>
      </c>
      <c r="C91" s="114">
        <v>0.25</v>
      </c>
      <c r="D91" s="114">
        <v>1</v>
      </c>
    </row>
    <row r="92" spans="2:4" x14ac:dyDescent="0.25">
      <c r="B92" s="113">
        <v>40968</v>
      </c>
      <c r="C92" s="114">
        <v>0.25</v>
      </c>
      <c r="D92" s="114">
        <v>1</v>
      </c>
    </row>
    <row r="93" spans="2:4" x14ac:dyDescent="0.25">
      <c r="B93" s="113">
        <v>40999</v>
      </c>
      <c r="C93" s="114">
        <v>0.25</v>
      </c>
      <c r="D93" s="114">
        <v>1</v>
      </c>
    </row>
    <row r="94" spans="2:4" x14ac:dyDescent="0.25">
      <c r="B94" s="113">
        <v>41029</v>
      </c>
      <c r="C94" s="114">
        <v>0.25</v>
      </c>
      <c r="D94" s="114">
        <v>1</v>
      </c>
    </row>
    <row r="95" spans="2:4" x14ac:dyDescent="0.25">
      <c r="B95" s="113">
        <v>41060</v>
      </c>
      <c r="C95" s="114">
        <v>0.25</v>
      </c>
      <c r="D95" s="114">
        <v>1</v>
      </c>
    </row>
    <row r="96" spans="2:4" x14ac:dyDescent="0.25">
      <c r="B96" s="113">
        <v>41090</v>
      </c>
      <c r="C96" s="114">
        <v>0.25</v>
      </c>
      <c r="D96" s="114">
        <v>1</v>
      </c>
    </row>
    <row r="97" spans="2:4" x14ac:dyDescent="0.25">
      <c r="B97" s="113">
        <v>41121</v>
      </c>
      <c r="C97" s="114">
        <v>0.25</v>
      </c>
      <c r="D97" s="114">
        <v>0.75</v>
      </c>
    </row>
    <row r="98" spans="2:4" x14ac:dyDescent="0.25">
      <c r="B98" s="113">
        <v>41152</v>
      </c>
      <c r="C98" s="114">
        <v>0.25</v>
      </c>
      <c r="D98" s="114">
        <v>0.75</v>
      </c>
    </row>
    <row r="99" spans="2:4" x14ac:dyDescent="0.25">
      <c r="B99" s="113">
        <v>41182</v>
      </c>
      <c r="C99" s="114">
        <v>0.25</v>
      </c>
      <c r="D99" s="114">
        <v>0.75</v>
      </c>
    </row>
    <row r="100" spans="2:4" x14ac:dyDescent="0.25">
      <c r="B100" s="113">
        <v>41213</v>
      </c>
      <c r="C100" s="114">
        <v>0.25</v>
      </c>
      <c r="D100" s="114">
        <v>0.75</v>
      </c>
    </row>
    <row r="101" spans="2:4" x14ac:dyDescent="0.25">
      <c r="B101" s="113">
        <v>41243</v>
      </c>
      <c r="C101" s="114">
        <v>0.25</v>
      </c>
      <c r="D101" s="114">
        <v>0.75</v>
      </c>
    </row>
    <row r="102" spans="2:4" x14ac:dyDescent="0.25">
      <c r="B102" s="113">
        <v>41274</v>
      </c>
      <c r="C102" s="114">
        <v>0.25</v>
      </c>
      <c r="D102" s="114">
        <v>0.75</v>
      </c>
    </row>
    <row r="103" spans="2:4" x14ac:dyDescent="0.25">
      <c r="B103" s="113">
        <v>41305</v>
      </c>
      <c r="C103" s="114">
        <v>0.25</v>
      </c>
      <c r="D103" s="114">
        <v>0.75</v>
      </c>
    </row>
    <row r="104" spans="2:4" x14ac:dyDescent="0.25">
      <c r="B104" s="113">
        <v>41333</v>
      </c>
      <c r="C104" s="114">
        <v>0.25</v>
      </c>
      <c r="D104" s="114">
        <v>0.75</v>
      </c>
    </row>
    <row r="105" spans="2:4" x14ac:dyDescent="0.25">
      <c r="B105" s="113">
        <v>41364</v>
      </c>
      <c r="C105" s="114">
        <v>0.25</v>
      </c>
      <c r="D105" s="114">
        <v>0.75</v>
      </c>
    </row>
    <row r="106" spans="2:4" x14ac:dyDescent="0.25">
      <c r="B106" s="113">
        <v>41394</v>
      </c>
      <c r="C106" s="114">
        <v>0.25</v>
      </c>
      <c r="D106" s="114">
        <v>0.75</v>
      </c>
    </row>
    <row r="107" spans="2:4" x14ac:dyDescent="0.25">
      <c r="B107" s="113">
        <v>41425</v>
      </c>
      <c r="C107" s="114">
        <v>0.25</v>
      </c>
      <c r="D107" s="114">
        <v>0.5</v>
      </c>
    </row>
    <row r="108" spans="2:4" x14ac:dyDescent="0.25">
      <c r="B108" s="113">
        <v>41455</v>
      </c>
      <c r="C108" s="114">
        <v>0.25</v>
      </c>
      <c r="D108" s="114">
        <v>0.5</v>
      </c>
    </row>
    <row r="109" spans="2:4" x14ac:dyDescent="0.25">
      <c r="B109" s="113">
        <v>41486</v>
      </c>
      <c r="C109" s="114">
        <v>0.25</v>
      </c>
      <c r="D109" s="114">
        <v>0.5</v>
      </c>
    </row>
    <row r="110" spans="2:4" x14ac:dyDescent="0.25">
      <c r="B110" s="113">
        <v>41517</v>
      </c>
      <c r="C110" s="114">
        <v>0.25</v>
      </c>
      <c r="D110" s="114">
        <v>0.5</v>
      </c>
    </row>
    <row r="111" spans="2:4" x14ac:dyDescent="0.25">
      <c r="B111" s="113">
        <v>41547</v>
      </c>
      <c r="C111" s="114">
        <v>0.25</v>
      </c>
      <c r="D111" s="114">
        <v>0.5</v>
      </c>
    </row>
    <row r="112" spans="2:4" x14ac:dyDescent="0.25">
      <c r="B112" s="113">
        <v>41578</v>
      </c>
      <c r="C112" s="114">
        <v>0.25</v>
      </c>
      <c r="D112" s="114">
        <v>0.5</v>
      </c>
    </row>
    <row r="113" spans="2:4" x14ac:dyDescent="0.25">
      <c r="B113" s="113">
        <v>41608</v>
      </c>
      <c r="C113" s="114">
        <v>0.25</v>
      </c>
      <c r="D113" s="114">
        <v>0.25</v>
      </c>
    </row>
    <row r="114" spans="2:4" x14ac:dyDescent="0.25">
      <c r="B114" s="113">
        <v>41639</v>
      </c>
      <c r="C114" s="114">
        <v>0.25</v>
      </c>
      <c r="D114" s="114">
        <v>0.25</v>
      </c>
    </row>
    <row r="115" spans="2:4" x14ac:dyDescent="0.25">
      <c r="B115" s="113">
        <v>41670</v>
      </c>
      <c r="C115" s="114">
        <v>0.25</v>
      </c>
      <c r="D115" s="114">
        <v>0.25</v>
      </c>
    </row>
    <row r="116" spans="2:4" x14ac:dyDescent="0.25">
      <c r="B116" s="113">
        <v>41698</v>
      </c>
      <c r="C116" s="114">
        <v>0.25</v>
      </c>
      <c r="D116" s="114">
        <v>0.25</v>
      </c>
    </row>
    <row r="117" spans="2:4" x14ac:dyDescent="0.25">
      <c r="B117" s="113">
        <v>41729</v>
      </c>
      <c r="C117" s="114">
        <v>0.25</v>
      </c>
      <c r="D117" s="114">
        <v>0.25</v>
      </c>
    </row>
    <row r="118" spans="2:4" x14ac:dyDescent="0.25">
      <c r="B118" s="113">
        <v>41759</v>
      </c>
      <c r="C118" s="114">
        <v>0.25</v>
      </c>
      <c r="D118" s="114">
        <v>0.25</v>
      </c>
    </row>
    <row r="119" spans="2:4" x14ac:dyDescent="0.25">
      <c r="B119" s="113">
        <v>41790</v>
      </c>
      <c r="C119" s="114">
        <v>0.25</v>
      </c>
      <c r="D119" s="114">
        <v>0.25</v>
      </c>
    </row>
    <row r="120" spans="2:4" x14ac:dyDescent="0.25">
      <c r="B120" s="113">
        <v>41820</v>
      </c>
      <c r="C120" s="114">
        <v>0.25</v>
      </c>
      <c r="D120" s="114">
        <v>0.15</v>
      </c>
    </row>
    <row r="121" spans="2:4" x14ac:dyDescent="0.25">
      <c r="B121" s="113">
        <v>41851</v>
      </c>
      <c r="C121" s="114">
        <v>0.25</v>
      </c>
      <c r="D121" s="114">
        <v>0.15</v>
      </c>
    </row>
    <row r="122" spans="2:4" x14ac:dyDescent="0.25">
      <c r="B122" s="113">
        <v>41882</v>
      </c>
      <c r="C122" s="114">
        <v>0.25</v>
      </c>
      <c r="D122" s="114">
        <v>0.15</v>
      </c>
    </row>
    <row r="123" spans="2:4" x14ac:dyDescent="0.25">
      <c r="B123" s="113">
        <v>41912</v>
      </c>
      <c r="C123" s="114">
        <v>0.25</v>
      </c>
      <c r="D123" s="114">
        <v>0.05</v>
      </c>
    </row>
    <row r="124" spans="2:4" x14ac:dyDescent="0.25">
      <c r="B124" s="113">
        <v>41943</v>
      </c>
      <c r="C124" s="114">
        <v>0.25</v>
      </c>
      <c r="D124" s="114">
        <v>0.05</v>
      </c>
    </row>
    <row r="125" spans="2:4" x14ac:dyDescent="0.25">
      <c r="B125" s="113">
        <v>41973</v>
      </c>
      <c r="C125" s="114">
        <v>0.25</v>
      </c>
      <c r="D125" s="114">
        <v>0.05</v>
      </c>
    </row>
    <row r="126" spans="2:4" x14ac:dyDescent="0.25">
      <c r="B126" s="113">
        <v>42004</v>
      </c>
      <c r="C126" s="114">
        <v>0.25</v>
      </c>
      <c r="D126" s="114">
        <v>0.05</v>
      </c>
    </row>
    <row r="127" spans="2:4" x14ac:dyDescent="0.25">
      <c r="B127" s="113">
        <v>42035</v>
      </c>
      <c r="C127" s="114">
        <v>0.25</v>
      </c>
      <c r="D127" s="114">
        <v>0.05</v>
      </c>
    </row>
    <row r="128" spans="2:4" x14ac:dyDescent="0.25">
      <c r="B128" s="113">
        <v>42063</v>
      </c>
      <c r="C128" s="114">
        <v>0.25</v>
      </c>
      <c r="D128" s="114">
        <v>0.05</v>
      </c>
    </row>
    <row r="129" spans="2:4" x14ac:dyDescent="0.25">
      <c r="B129" s="113">
        <v>42094</v>
      </c>
      <c r="C129" s="114">
        <v>0.25</v>
      </c>
      <c r="D129" s="114">
        <v>0.05</v>
      </c>
    </row>
    <row r="130" spans="2:4" x14ac:dyDescent="0.25">
      <c r="B130" s="113">
        <v>42124</v>
      </c>
      <c r="C130" s="114">
        <v>0.25</v>
      </c>
      <c r="D130" s="114">
        <v>0.05</v>
      </c>
    </row>
    <row r="131" spans="2:4" x14ac:dyDescent="0.25">
      <c r="B131" s="113">
        <v>42155</v>
      </c>
      <c r="C131" s="114">
        <v>0.25</v>
      </c>
      <c r="D131" s="114">
        <v>0.05</v>
      </c>
    </row>
    <row r="132" spans="2:4" x14ac:dyDescent="0.25">
      <c r="B132" s="113">
        <v>42185</v>
      </c>
      <c r="C132" s="114">
        <v>0.25</v>
      </c>
      <c r="D132" s="114">
        <v>0.05</v>
      </c>
    </row>
    <row r="133" spans="2:4" x14ac:dyDescent="0.25">
      <c r="B133" s="113">
        <v>42216</v>
      </c>
      <c r="C133" s="114">
        <v>0.25</v>
      </c>
      <c r="D133" s="114">
        <v>0.05</v>
      </c>
    </row>
    <row r="134" spans="2:4" x14ac:dyDescent="0.25">
      <c r="B134" s="113">
        <v>42247</v>
      </c>
      <c r="C134" s="114">
        <v>0.25</v>
      </c>
      <c r="D134" s="114">
        <v>0.05</v>
      </c>
    </row>
    <row r="135" spans="2:4" x14ac:dyDescent="0.25">
      <c r="B135" s="113">
        <v>42277</v>
      </c>
      <c r="C135" s="114">
        <v>0.25</v>
      </c>
      <c r="D135" s="114">
        <v>0.05</v>
      </c>
    </row>
    <row r="136" spans="2:4" x14ac:dyDescent="0.25">
      <c r="B136" s="113">
        <v>42308</v>
      </c>
      <c r="C136" s="114">
        <v>0.25</v>
      </c>
      <c r="D136" s="114">
        <v>0.05</v>
      </c>
    </row>
    <row r="137" spans="2:4" x14ac:dyDescent="0.25">
      <c r="B137" s="113">
        <v>42338</v>
      </c>
      <c r="C137" s="114">
        <v>0.25</v>
      </c>
      <c r="D137" s="114">
        <v>0.05</v>
      </c>
    </row>
    <row r="138" spans="2:4" x14ac:dyDescent="0.25">
      <c r="B138" s="113">
        <v>42369</v>
      </c>
      <c r="C138" s="114">
        <v>0.5</v>
      </c>
      <c r="D138" s="114">
        <v>0.05</v>
      </c>
    </row>
    <row r="139" spans="2:4" x14ac:dyDescent="0.25">
      <c r="B139" s="113">
        <v>42400</v>
      </c>
      <c r="C139" s="114">
        <v>0.5</v>
      </c>
      <c r="D139" s="114">
        <v>0.05</v>
      </c>
    </row>
    <row r="140" spans="2:4" x14ac:dyDescent="0.25">
      <c r="B140" s="113">
        <v>42429</v>
      </c>
      <c r="C140" s="114">
        <v>0.5</v>
      </c>
      <c r="D140" s="114">
        <v>0.05</v>
      </c>
    </row>
    <row r="141" spans="2:4" x14ac:dyDescent="0.25">
      <c r="B141" s="113">
        <v>42460</v>
      </c>
      <c r="C141" s="114">
        <v>0.5</v>
      </c>
      <c r="D141" s="114">
        <v>0</v>
      </c>
    </row>
    <row r="142" spans="2:4" x14ac:dyDescent="0.25">
      <c r="B142" s="113">
        <v>42490</v>
      </c>
      <c r="C142" s="114">
        <v>0.5</v>
      </c>
      <c r="D142" s="114">
        <v>0</v>
      </c>
    </row>
    <row r="143" spans="2:4" x14ac:dyDescent="0.25">
      <c r="B143" s="113">
        <v>42521</v>
      </c>
      <c r="C143" s="114">
        <v>0.5</v>
      </c>
      <c r="D143" s="114">
        <v>0</v>
      </c>
    </row>
    <row r="144" spans="2:4" x14ac:dyDescent="0.25">
      <c r="B144" s="113">
        <v>42551</v>
      </c>
      <c r="C144" s="114">
        <v>0.5</v>
      </c>
      <c r="D144" s="114">
        <v>0</v>
      </c>
    </row>
    <row r="145" spans="2:4" x14ac:dyDescent="0.25">
      <c r="B145" s="113">
        <v>42582</v>
      </c>
      <c r="C145" s="114">
        <v>0.5</v>
      </c>
      <c r="D145" s="114">
        <v>0</v>
      </c>
    </row>
    <row r="146" spans="2:4" x14ac:dyDescent="0.25">
      <c r="B146" s="113">
        <v>42613</v>
      </c>
      <c r="C146" s="114">
        <v>0.5</v>
      </c>
      <c r="D146" s="114">
        <v>0</v>
      </c>
    </row>
    <row r="147" spans="2:4" x14ac:dyDescent="0.25">
      <c r="B147" s="113">
        <v>42643</v>
      </c>
      <c r="C147" s="114">
        <v>0.5</v>
      </c>
      <c r="D147" s="114">
        <v>0</v>
      </c>
    </row>
    <row r="148" spans="2:4" x14ac:dyDescent="0.25">
      <c r="B148" s="113">
        <v>42674</v>
      </c>
      <c r="C148" s="114">
        <v>0.5</v>
      </c>
      <c r="D148" s="114">
        <v>0</v>
      </c>
    </row>
    <row r="149" spans="2:4" x14ac:dyDescent="0.25">
      <c r="B149" s="113">
        <v>42704</v>
      </c>
      <c r="C149" s="114">
        <v>0.5</v>
      </c>
      <c r="D149" s="114">
        <v>0</v>
      </c>
    </row>
    <row r="150" spans="2:4" x14ac:dyDescent="0.25">
      <c r="B150" s="113">
        <v>42735</v>
      </c>
      <c r="C150" s="114">
        <v>0.75</v>
      </c>
      <c r="D150" s="114">
        <v>0</v>
      </c>
    </row>
    <row r="151" spans="2:4" x14ac:dyDescent="0.25">
      <c r="B151" s="113">
        <v>42766</v>
      </c>
      <c r="C151" s="114">
        <v>0.75</v>
      </c>
      <c r="D151" s="114">
        <v>0</v>
      </c>
    </row>
    <row r="152" spans="2:4" x14ac:dyDescent="0.25">
      <c r="B152" s="113">
        <v>42794</v>
      </c>
      <c r="C152" s="114">
        <v>0.75</v>
      </c>
      <c r="D152" s="114">
        <v>0</v>
      </c>
    </row>
    <row r="153" spans="2:4" x14ac:dyDescent="0.25">
      <c r="B153" s="113">
        <v>42825</v>
      </c>
      <c r="C153" s="114">
        <v>1</v>
      </c>
      <c r="D153" s="114">
        <v>0</v>
      </c>
    </row>
    <row r="154" spans="2:4" x14ac:dyDescent="0.25">
      <c r="B154" s="113">
        <v>42855</v>
      </c>
      <c r="C154" s="114">
        <v>1</v>
      </c>
      <c r="D154" s="114">
        <v>0</v>
      </c>
    </row>
    <row r="155" spans="2:4" x14ac:dyDescent="0.25">
      <c r="B155" s="113">
        <v>42886</v>
      </c>
      <c r="C155" s="114">
        <v>1</v>
      </c>
      <c r="D155" s="114">
        <v>0</v>
      </c>
    </row>
    <row r="156" spans="2:4" x14ac:dyDescent="0.25">
      <c r="B156" s="113">
        <v>42916</v>
      </c>
      <c r="C156" s="114">
        <v>1.25</v>
      </c>
      <c r="D156" s="114">
        <v>0</v>
      </c>
    </row>
    <row r="157" spans="2:4" x14ac:dyDescent="0.25">
      <c r="B157" s="113">
        <v>42947</v>
      </c>
      <c r="C157" s="114">
        <v>1.25</v>
      </c>
      <c r="D157" s="114">
        <v>0</v>
      </c>
    </row>
    <row r="158" spans="2:4" x14ac:dyDescent="0.25">
      <c r="B158" s="113">
        <v>42978</v>
      </c>
      <c r="C158" s="114">
        <v>1.25</v>
      </c>
      <c r="D158" s="114">
        <v>0</v>
      </c>
    </row>
    <row r="159" spans="2:4" x14ac:dyDescent="0.25">
      <c r="B159" s="113">
        <v>43008</v>
      </c>
      <c r="C159" s="114">
        <v>1.25</v>
      </c>
      <c r="D159" s="114">
        <v>0</v>
      </c>
    </row>
    <row r="160" spans="2:4" x14ac:dyDescent="0.25">
      <c r="B160" s="113">
        <v>43039</v>
      </c>
      <c r="C160" s="114">
        <v>1.25</v>
      </c>
      <c r="D160" s="114">
        <v>0</v>
      </c>
    </row>
    <row r="161" spans="2:4" x14ac:dyDescent="0.25">
      <c r="B161" s="113">
        <v>43069</v>
      </c>
      <c r="C161" s="114">
        <v>1.25</v>
      </c>
      <c r="D161" s="114">
        <v>0</v>
      </c>
    </row>
    <row r="162" spans="2:4" x14ac:dyDescent="0.25">
      <c r="B162" s="113">
        <v>43100</v>
      </c>
      <c r="C162" s="114">
        <v>1.5</v>
      </c>
      <c r="D162" s="114">
        <v>0</v>
      </c>
    </row>
    <row r="163" spans="2:4" x14ac:dyDescent="0.25">
      <c r="B163" s="113">
        <v>43131</v>
      </c>
      <c r="C163" s="114">
        <v>1.5</v>
      </c>
      <c r="D163" s="114">
        <v>0</v>
      </c>
    </row>
    <row r="164" spans="2:4" x14ac:dyDescent="0.25">
      <c r="B164" s="113">
        <v>43159</v>
      </c>
      <c r="C164" s="114">
        <v>1.5</v>
      </c>
      <c r="D164" s="114">
        <v>0</v>
      </c>
    </row>
    <row r="165" spans="2:4" x14ac:dyDescent="0.25">
      <c r="B165" s="113">
        <v>43190</v>
      </c>
      <c r="C165" s="114">
        <v>1.75</v>
      </c>
      <c r="D165" s="114">
        <v>0</v>
      </c>
    </row>
    <row r="166" spans="2:4" x14ac:dyDescent="0.25">
      <c r="B166" s="113">
        <v>43220</v>
      </c>
      <c r="C166" s="114">
        <v>1.75</v>
      </c>
      <c r="D166" s="114">
        <v>0</v>
      </c>
    </row>
    <row r="167" spans="2:4" x14ac:dyDescent="0.25">
      <c r="B167" s="113">
        <v>43251</v>
      </c>
      <c r="C167" s="114">
        <v>1.75</v>
      </c>
      <c r="D167" s="114">
        <v>0</v>
      </c>
    </row>
    <row r="168" spans="2:4" x14ac:dyDescent="0.25">
      <c r="B168" s="113">
        <v>43281</v>
      </c>
      <c r="C168" s="114">
        <v>2</v>
      </c>
      <c r="D168" s="114">
        <v>0</v>
      </c>
    </row>
    <row r="169" spans="2:4" x14ac:dyDescent="0.25">
      <c r="B169" s="113">
        <v>43312</v>
      </c>
      <c r="C169" s="114">
        <v>2</v>
      </c>
      <c r="D169" s="114">
        <v>0</v>
      </c>
    </row>
    <row r="170" spans="2:4" x14ac:dyDescent="0.25">
      <c r="B170" s="113">
        <v>43343</v>
      </c>
      <c r="C170" s="114">
        <v>2</v>
      </c>
      <c r="D170" s="114">
        <v>0</v>
      </c>
    </row>
    <row r="171" spans="2:4" x14ac:dyDescent="0.25">
      <c r="B171" s="113">
        <v>43373</v>
      </c>
      <c r="C171" s="114">
        <v>2.25</v>
      </c>
      <c r="D171" s="114">
        <v>0</v>
      </c>
    </row>
    <row r="172" spans="2:4" x14ac:dyDescent="0.25">
      <c r="B172" s="113">
        <v>43404</v>
      </c>
      <c r="C172" s="114">
        <v>2.25</v>
      </c>
      <c r="D172" s="114">
        <v>0</v>
      </c>
    </row>
    <row r="173" spans="2:4" x14ac:dyDescent="0.25">
      <c r="B173" s="113">
        <v>43434</v>
      </c>
      <c r="C173" s="114">
        <v>2.25</v>
      </c>
      <c r="D173" s="114">
        <v>0</v>
      </c>
    </row>
    <row r="174" spans="2:4" x14ac:dyDescent="0.25">
      <c r="B174" s="113">
        <v>43465</v>
      </c>
      <c r="C174" s="114">
        <v>2.5</v>
      </c>
      <c r="D174" s="114">
        <v>0</v>
      </c>
    </row>
    <row r="175" spans="2:4" x14ac:dyDescent="0.25">
      <c r="B175" s="113">
        <v>43496</v>
      </c>
      <c r="C175" s="114">
        <v>2.5</v>
      </c>
      <c r="D175" s="114">
        <v>0</v>
      </c>
    </row>
    <row r="176" spans="2:4" x14ac:dyDescent="0.25">
      <c r="B176" s="113">
        <v>43524</v>
      </c>
      <c r="C176" s="114">
        <v>2.5</v>
      </c>
      <c r="D176" s="114">
        <v>0</v>
      </c>
    </row>
    <row r="177" spans="2:4" x14ac:dyDescent="0.25">
      <c r="B177" s="113">
        <v>43555</v>
      </c>
      <c r="C177" s="114">
        <v>2.5</v>
      </c>
      <c r="D177" s="114">
        <v>0</v>
      </c>
    </row>
    <row r="178" spans="2:4" x14ac:dyDescent="0.25">
      <c r="B178" s="113">
        <v>43585</v>
      </c>
      <c r="C178" s="114">
        <v>2.5</v>
      </c>
      <c r="D178" s="114">
        <v>0</v>
      </c>
    </row>
    <row r="179" spans="2:4" x14ac:dyDescent="0.25">
      <c r="B179" s="113">
        <v>43616</v>
      </c>
      <c r="C179" s="114">
        <v>2.5</v>
      </c>
      <c r="D179" s="114">
        <v>0</v>
      </c>
    </row>
    <row r="180" spans="2:4" x14ac:dyDescent="0.25">
      <c r="B180" s="113">
        <v>43646</v>
      </c>
      <c r="C180" s="114">
        <v>2.5</v>
      </c>
      <c r="D180" s="114">
        <v>0</v>
      </c>
    </row>
    <row r="181" spans="2:4" x14ac:dyDescent="0.25">
      <c r="B181" s="113">
        <v>43677</v>
      </c>
      <c r="C181" s="114">
        <v>2.25</v>
      </c>
      <c r="D181" s="114">
        <v>0</v>
      </c>
    </row>
    <row r="182" spans="2:4" x14ac:dyDescent="0.25">
      <c r="B182" s="113">
        <v>43708</v>
      </c>
      <c r="C182" s="114">
        <v>2.25</v>
      </c>
      <c r="D182" s="114">
        <v>0</v>
      </c>
    </row>
    <row r="183" spans="2:4" x14ac:dyDescent="0.25">
      <c r="B183" s="113">
        <v>43738</v>
      </c>
      <c r="C183" s="114">
        <v>2</v>
      </c>
      <c r="D183" s="114">
        <v>0</v>
      </c>
    </row>
    <row r="184" spans="2:4" x14ac:dyDescent="0.25">
      <c r="B184" s="113">
        <v>43769</v>
      </c>
      <c r="C184" s="114">
        <v>1.75</v>
      </c>
      <c r="D184" s="114">
        <v>0</v>
      </c>
    </row>
    <row r="185" spans="2:4" x14ac:dyDescent="0.25">
      <c r="B185" s="113">
        <v>43799</v>
      </c>
      <c r="C185" s="114">
        <v>1.75</v>
      </c>
      <c r="D185" s="114">
        <v>0</v>
      </c>
    </row>
    <row r="186" spans="2:4" x14ac:dyDescent="0.25">
      <c r="B186" s="113">
        <v>43830</v>
      </c>
      <c r="C186" s="114">
        <v>1.75</v>
      </c>
      <c r="D186" s="114">
        <v>0</v>
      </c>
    </row>
    <row r="187" spans="2:4" x14ac:dyDescent="0.25">
      <c r="B187" s="113">
        <v>43861</v>
      </c>
      <c r="C187" s="114">
        <v>1.75</v>
      </c>
      <c r="D187" s="114">
        <v>0</v>
      </c>
    </row>
    <row r="188" spans="2:4" x14ac:dyDescent="0.25">
      <c r="B188" s="113">
        <v>43890</v>
      </c>
      <c r="C188" s="114">
        <v>1.75</v>
      </c>
      <c r="D188" s="114">
        <v>0</v>
      </c>
    </row>
    <row r="189" spans="2:4" x14ac:dyDescent="0.25">
      <c r="B189" s="113">
        <v>43921</v>
      </c>
      <c r="C189" s="114">
        <v>0.25</v>
      </c>
      <c r="D189" s="114">
        <v>0</v>
      </c>
    </row>
    <row r="190" spans="2:4" x14ac:dyDescent="0.25">
      <c r="B190" s="113">
        <v>43951</v>
      </c>
      <c r="C190" s="114">
        <v>0.25</v>
      </c>
      <c r="D190" s="114">
        <v>0</v>
      </c>
    </row>
    <row r="191" spans="2:4" x14ac:dyDescent="0.25">
      <c r="B191" s="113">
        <v>43982</v>
      </c>
      <c r="C191" s="114">
        <v>0.25</v>
      </c>
      <c r="D191" s="114">
        <v>0</v>
      </c>
    </row>
    <row r="192" spans="2:4" x14ac:dyDescent="0.25">
      <c r="B192" s="113">
        <v>44012</v>
      </c>
      <c r="C192" s="114">
        <v>0.25</v>
      </c>
      <c r="D192" s="114">
        <v>0</v>
      </c>
    </row>
    <row r="193" spans="2:11" x14ac:dyDescent="0.25">
      <c r="B193" s="113">
        <v>44043</v>
      </c>
      <c r="C193" s="114">
        <v>0.25</v>
      </c>
      <c r="D193" s="114">
        <v>0</v>
      </c>
    </row>
    <row r="194" spans="2:11" x14ac:dyDescent="0.25">
      <c r="B194" s="113">
        <v>44074</v>
      </c>
      <c r="C194" s="114">
        <v>0.25</v>
      </c>
      <c r="D194" s="114">
        <v>0</v>
      </c>
    </row>
    <row r="195" spans="2:11" x14ac:dyDescent="0.25">
      <c r="B195" s="113">
        <v>44104</v>
      </c>
      <c r="C195" s="114">
        <v>0.25</v>
      </c>
      <c r="D195" s="114">
        <v>0</v>
      </c>
    </row>
    <row r="196" spans="2:11" x14ac:dyDescent="0.25">
      <c r="B196" s="113">
        <v>44135</v>
      </c>
      <c r="C196" s="114">
        <v>0.25</v>
      </c>
      <c r="D196" s="114">
        <v>0</v>
      </c>
    </row>
    <row r="197" spans="2:11" x14ac:dyDescent="0.25">
      <c r="B197" s="113">
        <v>44165</v>
      </c>
      <c r="C197" s="114">
        <v>0.25</v>
      </c>
      <c r="D197" s="114">
        <v>0</v>
      </c>
    </row>
    <row r="198" spans="2:11" x14ac:dyDescent="0.25">
      <c r="B198" s="113">
        <v>44196</v>
      </c>
      <c r="C198" s="114">
        <v>0.25</v>
      </c>
      <c r="D198" s="114">
        <v>0</v>
      </c>
    </row>
    <row r="199" spans="2:11" x14ac:dyDescent="0.25">
      <c r="B199" s="113">
        <v>44227</v>
      </c>
      <c r="C199" s="114">
        <v>0.25</v>
      </c>
      <c r="D199" s="114">
        <v>0</v>
      </c>
    </row>
    <row r="200" spans="2:11" x14ac:dyDescent="0.25">
      <c r="B200" s="113">
        <v>44255</v>
      </c>
      <c r="C200" s="114">
        <v>0.25</v>
      </c>
      <c r="D200" s="114">
        <v>0</v>
      </c>
    </row>
    <row r="201" spans="2:11" x14ac:dyDescent="0.25">
      <c r="B201" s="113">
        <v>44286</v>
      </c>
      <c r="C201" s="114">
        <v>0.25</v>
      </c>
      <c r="D201" s="114">
        <v>0</v>
      </c>
    </row>
    <row r="202" spans="2:11" x14ac:dyDescent="0.25">
      <c r="B202" s="111" t="s">
        <v>80</v>
      </c>
      <c r="C202" s="108"/>
      <c r="D202" s="108"/>
    </row>
    <row r="203" spans="2:11" x14ac:dyDescent="0.25">
      <c r="B203" s="113" t="s">
        <v>82</v>
      </c>
      <c r="C203" s="114" t="s">
        <v>83</v>
      </c>
      <c r="D203" s="114">
        <v>0</v>
      </c>
    </row>
    <row r="204" spans="2:11" x14ac:dyDescent="0.25">
      <c r="B204" s="117" t="s">
        <v>85</v>
      </c>
      <c r="C204" s="114" t="s">
        <v>83</v>
      </c>
      <c r="D204" s="114">
        <v>0</v>
      </c>
    </row>
    <row r="205" spans="2:11" x14ac:dyDescent="0.25">
      <c r="B205" s="118" t="s">
        <v>86</v>
      </c>
      <c r="C205" s="119" t="s">
        <v>83</v>
      </c>
      <c r="D205" s="120">
        <v>0</v>
      </c>
    </row>
    <row r="207" spans="2:11" x14ac:dyDescent="0.25">
      <c r="B207" s="198" t="s">
        <v>84</v>
      </c>
      <c r="C207" s="198"/>
      <c r="D207" s="198"/>
      <c r="E207" s="198"/>
      <c r="F207" s="198"/>
      <c r="G207" s="198"/>
      <c r="H207" s="198"/>
      <c r="I207" s="198"/>
      <c r="J207" s="198"/>
      <c r="K207" s="198"/>
    </row>
    <row r="208" spans="2:11" x14ac:dyDescent="0.25">
      <c r="B208" s="198"/>
      <c r="C208" s="198"/>
      <c r="D208" s="198"/>
      <c r="E208" s="198"/>
      <c r="F208" s="198"/>
      <c r="G208" s="198"/>
      <c r="H208" s="198"/>
      <c r="I208" s="198"/>
      <c r="J208" s="198"/>
      <c r="K208" s="198"/>
    </row>
    <row r="209" spans="2:2" x14ac:dyDescent="0.25">
      <c r="B209" s="121" t="s">
        <v>87</v>
      </c>
    </row>
  </sheetData>
  <mergeCells count="1">
    <mergeCell ref="B207:K208"/>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
  <sheetViews>
    <sheetView workbookViewId="0">
      <selection activeCell="K45" sqref="K45"/>
    </sheetView>
  </sheetViews>
  <sheetFormatPr defaultRowHeight="11.25" x14ac:dyDescent="0.2"/>
  <cols>
    <col min="1" max="2" width="9.140625" style="426"/>
    <col min="3" max="6" width="13.42578125" style="426" customWidth="1"/>
    <col min="7" max="7" width="17.42578125" style="426" customWidth="1"/>
    <col min="8" max="16384" width="9.140625" style="426"/>
  </cols>
  <sheetData>
    <row r="2" spans="2:9" ht="15.75" x14ac:dyDescent="0.25">
      <c r="B2" s="425" t="s">
        <v>2735</v>
      </c>
    </row>
    <row r="5" spans="2:9" s="491" customFormat="1" ht="22.5" x14ac:dyDescent="0.2">
      <c r="B5" s="490" t="s">
        <v>2286</v>
      </c>
      <c r="C5" s="490" t="s">
        <v>2736</v>
      </c>
      <c r="D5" s="490" t="s">
        <v>2737</v>
      </c>
      <c r="E5" s="490" t="s">
        <v>2738</v>
      </c>
      <c r="F5" s="490" t="s">
        <v>2739</v>
      </c>
      <c r="G5" s="490" t="s">
        <v>2740</v>
      </c>
    </row>
    <row r="6" spans="2:9" x14ac:dyDescent="0.2">
      <c r="B6" s="472">
        <v>2015</v>
      </c>
      <c r="C6" s="492">
        <v>-4.5369109495771038</v>
      </c>
      <c r="D6" s="492">
        <v>7.6564567789946096</v>
      </c>
      <c r="E6" s="492">
        <v>-1.4355856460615013</v>
      </c>
      <c r="F6" s="492">
        <v>1.6839601833560045</v>
      </c>
      <c r="G6" s="492">
        <v>10.290570000000001</v>
      </c>
      <c r="I6" s="493"/>
    </row>
    <row r="7" spans="2:9" x14ac:dyDescent="0.2">
      <c r="B7" s="475">
        <v>2016</v>
      </c>
      <c r="C7" s="494">
        <v>-2.4988013650336991</v>
      </c>
      <c r="D7" s="494">
        <v>9.3061078677457516</v>
      </c>
      <c r="E7" s="494">
        <v>-2.1735247388855785</v>
      </c>
      <c r="F7" s="494">
        <v>4.6337817638264731</v>
      </c>
      <c r="G7" s="494">
        <v>10.23156</v>
      </c>
      <c r="I7" s="493"/>
    </row>
    <row r="8" spans="2:9" x14ac:dyDescent="0.2">
      <c r="B8" s="475">
        <v>2017</v>
      </c>
      <c r="C8" s="494">
        <v>-2.4756628274813641</v>
      </c>
      <c r="D8" s="494">
        <v>10.359683310903957</v>
      </c>
      <c r="E8" s="494">
        <v>-5.3716552772778643</v>
      </c>
      <c r="F8" s="494">
        <v>2.5123652061447288</v>
      </c>
      <c r="G8" s="494">
        <v>10.250629999999999</v>
      </c>
      <c r="I8" s="493"/>
    </row>
    <row r="9" spans="2:9" x14ac:dyDescent="0.2">
      <c r="B9" s="475">
        <v>2018</v>
      </c>
      <c r="C9" s="494">
        <v>-2.2724244745694926</v>
      </c>
      <c r="D9" s="494">
        <v>11.181427572194922</v>
      </c>
      <c r="E9" s="494">
        <v>-6.8231022882455568</v>
      </c>
      <c r="F9" s="494">
        <v>2.085900809379873</v>
      </c>
      <c r="G9" s="495">
        <v>10.17327</v>
      </c>
      <c r="I9" s="493"/>
    </row>
    <row r="10" spans="2:9" x14ac:dyDescent="0.2">
      <c r="B10" s="475">
        <v>2019</v>
      </c>
      <c r="C10" s="494">
        <v>-2.062759751401237</v>
      </c>
      <c r="D10" s="494">
        <v>10.583749571052969</v>
      </c>
      <c r="E10" s="494">
        <v>-5.1336409044115578</v>
      </c>
      <c r="F10" s="494">
        <v>3.3873489152401737</v>
      </c>
      <c r="G10" s="494">
        <v>10.011559999999999</v>
      </c>
      <c r="I10" s="493"/>
    </row>
    <row r="11" spans="2:9" x14ac:dyDescent="0.2">
      <c r="B11" s="478">
        <v>2020</v>
      </c>
      <c r="C11" s="496">
        <v>-2.4775451845877003</v>
      </c>
      <c r="D11" s="496">
        <v>8.2479744839976643</v>
      </c>
      <c r="E11" s="496">
        <v>-2.8412215419583773</v>
      </c>
      <c r="F11" s="496">
        <v>2.9292077574515862</v>
      </c>
      <c r="G11" s="496">
        <v>10.129176195754367</v>
      </c>
      <c r="I11" s="493"/>
    </row>
    <row r="12" spans="2:9" x14ac:dyDescent="0.2">
      <c r="B12" s="497"/>
    </row>
    <row r="13" spans="2:9" x14ac:dyDescent="0.2">
      <c r="B13" s="426" t="s">
        <v>2696</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19"/>
  <sheetViews>
    <sheetView workbookViewId="0">
      <selection activeCell="B3" sqref="B3"/>
    </sheetView>
  </sheetViews>
  <sheetFormatPr defaultRowHeight="11.25" x14ac:dyDescent="0.2"/>
  <cols>
    <col min="1" max="1" width="9.140625" style="499"/>
    <col min="2" max="2" width="28" style="499" customWidth="1"/>
    <col min="3" max="3" width="4" style="499" bestFit="1" customWidth="1"/>
    <col min="4" max="4" width="7" style="499" bestFit="1" customWidth="1"/>
    <col min="5" max="6" width="4.5703125" style="499" bestFit="1" customWidth="1"/>
    <col min="7" max="7" width="4" style="499" bestFit="1" customWidth="1"/>
    <col min="8" max="8" width="7" style="499" bestFit="1" customWidth="1"/>
    <col min="9" max="11" width="4" style="499" bestFit="1" customWidth="1"/>
    <col min="12" max="12" width="7" style="499" bestFit="1" customWidth="1"/>
    <col min="13" max="15" width="4" style="499" bestFit="1" customWidth="1"/>
    <col min="16" max="16" width="7" style="499" bestFit="1" customWidth="1"/>
    <col min="17" max="17" width="4" style="499" bestFit="1" customWidth="1"/>
    <col min="18" max="19" width="4.5703125" style="499" bestFit="1" customWidth="1"/>
    <col min="20" max="20" width="7" style="499" bestFit="1" customWidth="1"/>
    <col min="21" max="23" width="4.5703125" style="499" bestFit="1" customWidth="1"/>
    <col min="24" max="24" width="7" style="499" bestFit="1" customWidth="1"/>
    <col min="25" max="25" width="4" style="499" bestFit="1" customWidth="1"/>
    <col min="26" max="27" width="4.5703125" style="499" bestFit="1" customWidth="1"/>
    <col min="28" max="28" width="7" style="499" bestFit="1" customWidth="1"/>
    <col min="29" max="29" width="4" style="499" bestFit="1" customWidth="1"/>
    <col min="30" max="30" width="4.5703125" style="499" bestFit="1" customWidth="1"/>
    <col min="31" max="31" width="4" style="499" bestFit="1" customWidth="1"/>
    <col min="32" max="32" width="7" style="499" bestFit="1" customWidth="1"/>
    <col min="33" max="33" width="4.5703125" style="499" bestFit="1" customWidth="1"/>
    <col min="34" max="35" width="4" style="499" bestFit="1" customWidth="1"/>
    <col min="36" max="36" width="7" style="499" bestFit="1" customWidth="1"/>
    <col min="37" max="38" width="4.5703125" style="499" bestFit="1" customWidth="1"/>
    <col min="39" max="16384" width="9.140625" style="499"/>
  </cols>
  <sheetData>
    <row r="2" spans="2:38" ht="15.75" x14ac:dyDescent="0.25">
      <c r="B2" s="498" t="s">
        <v>2865</v>
      </c>
    </row>
    <row r="3" spans="2:38" x14ac:dyDescent="0.2">
      <c r="B3" s="500"/>
      <c r="C3" s="501"/>
      <c r="D3" s="501"/>
      <c r="E3" s="501"/>
    </row>
    <row r="4" spans="2:38" x14ac:dyDescent="0.2">
      <c r="B4" s="500"/>
      <c r="C4" s="501"/>
      <c r="D4" s="501"/>
      <c r="E4" s="501"/>
    </row>
    <row r="5" spans="2:38" x14ac:dyDescent="0.2">
      <c r="B5" s="502"/>
      <c r="C5" s="503"/>
      <c r="D5" s="504" t="s">
        <v>2741</v>
      </c>
      <c r="E5" s="503"/>
      <c r="F5" s="504"/>
      <c r="G5" s="503"/>
      <c r="H5" s="504" t="s">
        <v>2742</v>
      </c>
      <c r="I5" s="503"/>
      <c r="J5" s="504"/>
      <c r="K5" s="503"/>
      <c r="L5" s="504" t="s">
        <v>2743</v>
      </c>
      <c r="M5" s="503"/>
      <c r="N5" s="504"/>
      <c r="O5" s="503"/>
      <c r="P5" s="504" t="s">
        <v>2744</v>
      </c>
      <c r="Q5" s="503"/>
      <c r="R5" s="504"/>
      <c r="S5" s="503"/>
      <c r="T5" s="504" t="s">
        <v>2745</v>
      </c>
      <c r="U5" s="503"/>
      <c r="V5" s="504"/>
      <c r="W5" s="503"/>
      <c r="X5" s="504" t="s">
        <v>2746</v>
      </c>
      <c r="Y5" s="503"/>
      <c r="Z5" s="504"/>
      <c r="AA5" s="503"/>
      <c r="AB5" s="504" t="s">
        <v>2747</v>
      </c>
      <c r="AC5" s="503"/>
      <c r="AD5" s="504"/>
      <c r="AE5" s="503"/>
      <c r="AF5" s="504" t="s">
        <v>2748</v>
      </c>
      <c r="AG5" s="503"/>
      <c r="AH5" s="504"/>
      <c r="AI5" s="503"/>
      <c r="AJ5" s="504" t="s">
        <v>2749</v>
      </c>
      <c r="AK5" s="503"/>
      <c r="AL5" s="504"/>
    </row>
    <row r="6" spans="2:38" x14ac:dyDescent="0.2">
      <c r="B6" s="505"/>
      <c r="C6" s="506" t="s">
        <v>2750</v>
      </c>
      <c r="D6" s="506" t="s">
        <v>2751</v>
      </c>
      <c r="E6" s="506" t="s">
        <v>2752</v>
      </c>
      <c r="F6" s="506" t="s">
        <v>2753</v>
      </c>
      <c r="G6" s="506" t="s">
        <v>2750</v>
      </c>
      <c r="H6" s="506" t="s">
        <v>2751</v>
      </c>
      <c r="I6" s="506" t="s">
        <v>2752</v>
      </c>
      <c r="J6" s="506" t="s">
        <v>2753</v>
      </c>
      <c r="K6" s="506" t="s">
        <v>2750</v>
      </c>
      <c r="L6" s="506" t="s">
        <v>2751</v>
      </c>
      <c r="M6" s="506" t="s">
        <v>2752</v>
      </c>
      <c r="N6" s="506" t="s">
        <v>2753</v>
      </c>
      <c r="O6" s="506" t="s">
        <v>2750</v>
      </c>
      <c r="P6" s="506" t="s">
        <v>2751</v>
      </c>
      <c r="Q6" s="506" t="s">
        <v>2752</v>
      </c>
      <c r="R6" s="506" t="s">
        <v>2753</v>
      </c>
      <c r="S6" s="506" t="s">
        <v>2750</v>
      </c>
      <c r="T6" s="506" t="s">
        <v>2751</v>
      </c>
      <c r="U6" s="506" t="s">
        <v>2752</v>
      </c>
      <c r="V6" s="506" t="s">
        <v>2753</v>
      </c>
      <c r="W6" s="506" t="s">
        <v>2750</v>
      </c>
      <c r="X6" s="506" t="s">
        <v>2751</v>
      </c>
      <c r="Y6" s="506" t="s">
        <v>2752</v>
      </c>
      <c r="Z6" s="506" t="s">
        <v>2753</v>
      </c>
      <c r="AA6" s="506" t="s">
        <v>2750</v>
      </c>
      <c r="AB6" s="506" t="s">
        <v>2751</v>
      </c>
      <c r="AC6" s="506" t="s">
        <v>2752</v>
      </c>
      <c r="AD6" s="506" t="s">
        <v>2753</v>
      </c>
      <c r="AE6" s="506" t="s">
        <v>2750</v>
      </c>
      <c r="AF6" s="506" t="s">
        <v>2751</v>
      </c>
      <c r="AG6" s="506" t="s">
        <v>2752</v>
      </c>
      <c r="AH6" s="506" t="s">
        <v>2753</v>
      </c>
      <c r="AI6" s="506" t="s">
        <v>2750</v>
      </c>
      <c r="AJ6" s="506" t="s">
        <v>2751</v>
      </c>
      <c r="AK6" s="506" t="s">
        <v>2752</v>
      </c>
      <c r="AL6" s="506" t="s">
        <v>2753</v>
      </c>
    </row>
    <row r="7" spans="2:38" x14ac:dyDescent="0.2">
      <c r="B7" s="507" t="s">
        <v>2754</v>
      </c>
      <c r="C7" s="507"/>
      <c r="D7" s="507"/>
      <c r="E7" s="508">
        <v>24.473333339960789</v>
      </c>
      <c r="F7" s="508">
        <v>25.59287313220841</v>
      </c>
      <c r="G7" s="508">
        <v>32.228776433909033</v>
      </c>
      <c r="H7" s="508">
        <v>10.65897376708328</v>
      </c>
      <c r="I7" s="508">
        <v>15.845320036851939</v>
      </c>
      <c r="J7" s="508">
        <v>19.352539246692199</v>
      </c>
      <c r="K7" s="508">
        <v>5.2223991445660047</v>
      </c>
      <c r="L7" s="508">
        <v>4.3819332906748105</v>
      </c>
      <c r="M7" s="508">
        <v>-5.9421154712078286</v>
      </c>
      <c r="N7" s="508">
        <v>1.592476319554871</v>
      </c>
      <c r="O7" s="508">
        <v>-5.556943383736292</v>
      </c>
      <c r="P7" s="508">
        <v>-7.3176594087245102</v>
      </c>
      <c r="Q7" s="508">
        <v>10.759076315599001</v>
      </c>
      <c r="R7" s="508">
        <v>-23.488556282092915</v>
      </c>
      <c r="S7" s="508">
        <v>-16.550698211420872</v>
      </c>
      <c r="T7" s="508">
        <v>-6.6717770653770989</v>
      </c>
      <c r="U7" s="508">
        <v>-16.000633912716292</v>
      </c>
      <c r="V7" s="508">
        <v>-23.233895923731424</v>
      </c>
      <c r="W7" s="508">
        <v>-17.788784504691947</v>
      </c>
      <c r="X7" s="508">
        <v>2.7152103300757569</v>
      </c>
      <c r="Y7" s="508">
        <v>1.5221200462241569</v>
      </c>
      <c r="Z7" s="508">
        <v>-0.57661120070432381</v>
      </c>
      <c r="AA7" s="508">
        <v>-41.767518884807878</v>
      </c>
      <c r="AB7" s="508">
        <v>-1.9962464902816008</v>
      </c>
      <c r="AC7" s="508">
        <v>-2.032469098093082</v>
      </c>
      <c r="AD7" s="508">
        <v>-38.783705700895752</v>
      </c>
      <c r="AE7" s="508">
        <v>7.6084901401024165</v>
      </c>
      <c r="AF7" s="508">
        <v>-22.370368884030697</v>
      </c>
      <c r="AG7" s="508">
        <v>-1.230583005868666</v>
      </c>
      <c r="AH7" s="508">
        <v>-6.7330594805985493</v>
      </c>
      <c r="AI7" s="508">
        <v>49.60976911870047</v>
      </c>
      <c r="AJ7" s="508">
        <v>94.666166125517023</v>
      </c>
      <c r="AK7" s="508">
        <v>63.259493434598582</v>
      </c>
      <c r="AL7" s="508">
        <v>12.041948494493496</v>
      </c>
    </row>
    <row r="8" spans="2:38" x14ac:dyDescent="0.2">
      <c r="B8" s="509" t="s">
        <v>2755</v>
      </c>
      <c r="C8" s="509"/>
      <c r="D8" s="509"/>
      <c r="E8" s="510">
        <v>-19.205394803822077</v>
      </c>
      <c r="F8" s="510">
        <v>-21.90135399364452</v>
      </c>
      <c r="G8" s="510">
        <v>22.382996013838678</v>
      </c>
      <c r="H8" s="510">
        <v>0.95408419063581495</v>
      </c>
      <c r="I8" s="510">
        <v>11.113175257193998</v>
      </c>
      <c r="J8" s="510">
        <v>10.653358162122206</v>
      </c>
      <c r="K8" s="510">
        <v>-0.46662464742601439</v>
      </c>
      <c r="L8" s="510">
        <v>-2.0204009172396202</v>
      </c>
      <c r="M8" s="510">
        <v>-5.710007927992848</v>
      </c>
      <c r="N8" s="510">
        <v>12.790148808640422</v>
      </c>
      <c r="O8" s="510">
        <v>8.8034178867937545</v>
      </c>
      <c r="P8" s="510">
        <v>20.731537129314322</v>
      </c>
      <c r="Q8" s="510">
        <v>28.619381971251496</v>
      </c>
      <c r="R8" s="510">
        <v>40.395373070239124</v>
      </c>
      <c r="S8" s="510">
        <v>21.609152802649525</v>
      </c>
      <c r="T8" s="510">
        <v>30.645538641262021</v>
      </c>
      <c r="U8" s="510">
        <v>5.5832794691883016</v>
      </c>
      <c r="V8" s="510">
        <v>23.491333363274208</v>
      </c>
      <c r="W8" s="510">
        <v>11.300389940365987</v>
      </c>
      <c r="X8" s="510">
        <v>33.595156762089815</v>
      </c>
      <c r="Y8" s="510">
        <v>12.615211447107738</v>
      </c>
      <c r="Z8" s="510">
        <v>-12.24006470804026</v>
      </c>
      <c r="AA8" s="510">
        <v>30.260701728955098</v>
      </c>
      <c r="AB8" s="510">
        <v>15.087032335644684</v>
      </c>
      <c r="AC8" s="510">
        <v>7.2497593874243451</v>
      </c>
      <c r="AD8" s="510">
        <v>16.759798017319135</v>
      </c>
      <c r="AE8" s="510">
        <v>14.701087002974639</v>
      </c>
      <c r="AF8" s="510">
        <v>49.495156714564516</v>
      </c>
      <c r="AG8" s="510">
        <v>-11.40982301011768</v>
      </c>
      <c r="AH8" s="510">
        <v>24.018892556373036</v>
      </c>
      <c r="AI8" s="510">
        <v>60.068520625991063</v>
      </c>
      <c r="AJ8" s="510">
        <v>-36.373309283579147</v>
      </c>
      <c r="AK8" s="510">
        <v>-23.316383222564951</v>
      </c>
      <c r="AL8" s="510">
        <v>-16.94866803757504</v>
      </c>
    </row>
    <row r="10" spans="2:38" x14ac:dyDescent="0.2">
      <c r="B10" s="499" t="s">
        <v>2756</v>
      </c>
      <c r="E10" s="511"/>
      <c r="F10" s="511"/>
      <c r="G10" s="511"/>
      <c r="H10" s="511"/>
      <c r="I10" s="511"/>
      <c r="J10" s="511"/>
      <c r="K10" s="511"/>
      <c r="L10" s="511"/>
      <c r="M10" s="511"/>
      <c r="N10" s="511"/>
      <c r="O10" s="511"/>
      <c r="P10" s="511"/>
      <c r="Q10" s="511"/>
      <c r="R10" s="511"/>
      <c r="S10" s="511"/>
      <c r="T10" s="511"/>
    </row>
    <row r="11" spans="2:38" x14ac:dyDescent="0.2">
      <c r="B11" s="499" t="s">
        <v>2757</v>
      </c>
    </row>
    <row r="13" spans="2:38" ht="20.25" customHeight="1" x14ac:dyDescent="0.2"/>
    <row r="14" spans="2:38" ht="20.25" customHeight="1" x14ac:dyDescent="0.2"/>
    <row r="15" spans="2:38" ht="20.25" customHeight="1" x14ac:dyDescent="0.2"/>
    <row r="16" spans="2:38" ht="20.25" customHeight="1" x14ac:dyDescent="0.2"/>
    <row r="17" ht="20.25" customHeight="1" x14ac:dyDescent="0.2"/>
    <row r="18" ht="20.25" customHeight="1" x14ac:dyDescent="0.2"/>
    <row r="19" ht="20.25" customHeight="1" x14ac:dyDescent="0.2"/>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6"/>
  <sheetViews>
    <sheetView topLeftCell="B1" workbookViewId="0">
      <selection activeCell="B3" sqref="B3"/>
    </sheetView>
  </sheetViews>
  <sheetFormatPr defaultRowHeight="11.25" x14ac:dyDescent="0.2"/>
  <cols>
    <col min="1" max="1" width="9.140625" style="513"/>
    <col min="2" max="2" width="12.42578125" style="513" customWidth="1"/>
    <col min="3" max="3" width="10.140625" style="513" customWidth="1"/>
    <col min="4" max="4" width="9.85546875" style="513" customWidth="1"/>
    <col min="5" max="5" width="8.7109375" style="513" customWidth="1"/>
    <col min="6" max="16384" width="9.140625" style="513"/>
  </cols>
  <sheetData>
    <row r="2" spans="2:8" ht="15.75" x14ac:dyDescent="0.25">
      <c r="B2" s="512" t="s">
        <v>2866</v>
      </c>
    </row>
    <row r="5" spans="2:8" ht="33.75" x14ac:dyDescent="0.2">
      <c r="B5" s="514" t="s">
        <v>76</v>
      </c>
      <c r="C5" s="515" t="s">
        <v>2758</v>
      </c>
      <c r="D5" s="515" t="s">
        <v>2759</v>
      </c>
      <c r="E5" s="515" t="s">
        <v>2760</v>
      </c>
      <c r="F5" s="515" t="s">
        <v>2761</v>
      </c>
      <c r="G5" s="515" t="s">
        <v>2762</v>
      </c>
      <c r="H5" s="515" t="s">
        <v>2763</v>
      </c>
    </row>
    <row r="6" spans="2:8" x14ac:dyDescent="0.2">
      <c r="B6" s="516">
        <v>42855</v>
      </c>
      <c r="C6" s="517">
        <v>942821068.81324804</v>
      </c>
      <c r="D6" s="517">
        <v>793823751.49181294</v>
      </c>
      <c r="E6" s="517">
        <v>1736644820.3050609</v>
      </c>
    </row>
    <row r="7" spans="2:8" x14ac:dyDescent="0.2">
      <c r="B7" s="516">
        <v>42886</v>
      </c>
      <c r="C7" s="517">
        <v>811326062.00015497</v>
      </c>
      <c r="D7" s="517">
        <v>189517077.27073199</v>
      </c>
      <c r="E7" s="517">
        <v>1000843139.2708869</v>
      </c>
    </row>
    <row r="8" spans="2:8" x14ac:dyDescent="0.2">
      <c r="B8" s="516">
        <v>42916</v>
      </c>
      <c r="C8" s="517">
        <v>635245849.09361398</v>
      </c>
      <c r="D8" s="517">
        <v>170569187.69664201</v>
      </c>
      <c r="E8" s="517">
        <v>805815036.79025602</v>
      </c>
    </row>
    <row r="9" spans="2:8" x14ac:dyDescent="0.2">
      <c r="B9" s="516">
        <v>42947</v>
      </c>
      <c r="C9" s="517">
        <v>-697545249.57935095</v>
      </c>
      <c r="D9" s="517">
        <v>1434289774.5034201</v>
      </c>
      <c r="E9" s="517">
        <v>736744524.92406917</v>
      </c>
    </row>
    <row r="10" spans="2:8" x14ac:dyDescent="0.2">
      <c r="B10" s="516">
        <v>42978</v>
      </c>
      <c r="C10" s="517">
        <v>148794425.63218501</v>
      </c>
      <c r="D10" s="517">
        <v>-233544374.713094</v>
      </c>
      <c r="E10" s="517">
        <v>-84749949.080908984</v>
      </c>
    </row>
    <row r="11" spans="2:8" x14ac:dyDescent="0.2">
      <c r="B11" s="516">
        <v>43008</v>
      </c>
      <c r="C11" s="517">
        <v>-127573804.49676301</v>
      </c>
      <c r="D11" s="517">
        <v>-236622261.537393</v>
      </c>
      <c r="E11" s="517">
        <v>-364196066.03415602</v>
      </c>
    </row>
    <row r="12" spans="2:8" x14ac:dyDescent="0.2">
      <c r="B12" s="516">
        <v>43039</v>
      </c>
      <c r="C12" s="517">
        <v>-415423350.38332802</v>
      </c>
      <c r="D12" s="517">
        <v>311453645.17281097</v>
      </c>
      <c r="E12" s="517">
        <v>-103969705.21051705</v>
      </c>
    </row>
    <row r="13" spans="2:8" x14ac:dyDescent="0.2">
      <c r="B13" s="516">
        <v>43069</v>
      </c>
      <c r="C13" s="517">
        <v>20312949.432812601</v>
      </c>
      <c r="D13" s="517">
        <v>377251464.68104398</v>
      </c>
      <c r="E13" s="517">
        <v>397564414.11385655</v>
      </c>
    </row>
    <row r="14" spans="2:8" x14ac:dyDescent="0.2">
      <c r="B14" s="516">
        <v>43100</v>
      </c>
      <c r="C14" s="517">
        <v>913218065.92391396</v>
      </c>
      <c r="D14" s="517">
        <v>-779768468.93757701</v>
      </c>
      <c r="E14" s="517">
        <v>133449596.98633695</v>
      </c>
    </row>
    <row r="15" spans="2:8" x14ac:dyDescent="0.2">
      <c r="B15" s="516">
        <v>43131</v>
      </c>
      <c r="C15" s="517">
        <v>-543443267.55575299</v>
      </c>
      <c r="D15" s="517">
        <v>2289757.98493355</v>
      </c>
      <c r="E15" s="517">
        <v>-541153509.5708195</v>
      </c>
    </row>
    <row r="16" spans="2:8" x14ac:dyDescent="0.2">
      <c r="B16" s="516">
        <v>43159</v>
      </c>
      <c r="C16" s="517">
        <v>-204722443.19014499</v>
      </c>
      <c r="D16" s="517">
        <v>597202238.69990301</v>
      </c>
      <c r="E16" s="517">
        <v>392479795.509758</v>
      </c>
    </row>
    <row r="17" spans="2:5" x14ac:dyDescent="0.2">
      <c r="B17" s="516">
        <v>43190</v>
      </c>
      <c r="C17" s="517">
        <v>348056096.84888703</v>
      </c>
      <c r="D17" s="517">
        <v>309491561.14878201</v>
      </c>
      <c r="E17" s="517">
        <v>657547657.99766898</v>
      </c>
    </row>
    <row r="18" spans="2:5" x14ac:dyDescent="0.2">
      <c r="B18" s="516">
        <v>43220</v>
      </c>
      <c r="C18" s="517">
        <v>924340731.30283701</v>
      </c>
      <c r="D18" s="517">
        <v>239544434.81529</v>
      </c>
      <c r="E18" s="517">
        <v>1163885166.1181271</v>
      </c>
    </row>
    <row r="19" spans="2:5" x14ac:dyDescent="0.2">
      <c r="B19" s="516">
        <v>43251</v>
      </c>
      <c r="C19" s="517">
        <v>485772270.12715298</v>
      </c>
      <c r="D19" s="517">
        <v>55558026.3712257</v>
      </c>
      <c r="E19" s="517">
        <v>541330296.49837863</v>
      </c>
    </row>
    <row r="20" spans="2:5" x14ac:dyDescent="0.2">
      <c r="B20" s="516">
        <v>43281</v>
      </c>
      <c r="C20" s="517">
        <v>-168532962.261944</v>
      </c>
      <c r="D20" s="517">
        <v>405146333.88350397</v>
      </c>
      <c r="E20" s="517">
        <v>236613371.62155998</v>
      </c>
    </row>
    <row r="21" spans="2:5" x14ac:dyDescent="0.2">
      <c r="B21" s="516">
        <v>43312</v>
      </c>
      <c r="C21" s="517">
        <v>469882829.361341</v>
      </c>
      <c r="D21" s="517">
        <v>-260246667.033665</v>
      </c>
      <c r="E21" s="517">
        <v>209636162.327676</v>
      </c>
    </row>
    <row r="22" spans="2:5" x14ac:dyDescent="0.2">
      <c r="B22" s="516">
        <v>43343</v>
      </c>
      <c r="C22" s="517">
        <v>143646409.06180999</v>
      </c>
      <c r="D22" s="517">
        <v>-560211924.34335995</v>
      </c>
      <c r="E22" s="517">
        <v>-416565515.28154993</v>
      </c>
    </row>
    <row r="23" spans="2:5" x14ac:dyDescent="0.2">
      <c r="B23" s="516">
        <v>43373</v>
      </c>
      <c r="C23" s="517">
        <v>528713032.71991497</v>
      </c>
      <c r="D23" s="517">
        <v>161631162.58904999</v>
      </c>
      <c r="E23" s="517">
        <v>690344195.30896497</v>
      </c>
    </row>
    <row r="24" spans="2:5" x14ac:dyDescent="0.2">
      <c r="B24" s="516">
        <v>43404</v>
      </c>
      <c r="C24" s="517">
        <v>-157506481.144674</v>
      </c>
      <c r="D24" s="517">
        <v>-102774182.490613</v>
      </c>
      <c r="E24" s="517">
        <v>-260280663.63528699</v>
      </c>
    </row>
    <row r="25" spans="2:5" x14ac:dyDescent="0.2">
      <c r="B25" s="516">
        <v>43434</v>
      </c>
      <c r="C25" s="517">
        <v>272213427.53170198</v>
      </c>
      <c r="D25" s="517">
        <v>-537122550.80684495</v>
      </c>
      <c r="E25" s="517">
        <v>-264909123.27514297</v>
      </c>
    </row>
    <row r="26" spans="2:5" x14ac:dyDescent="0.2">
      <c r="B26" s="516">
        <v>43465</v>
      </c>
      <c r="C26" s="517">
        <v>-616174533.01465404</v>
      </c>
      <c r="D26" s="517">
        <v>-904686516.93208003</v>
      </c>
      <c r="E26" s="517">
        <v>-1520861049.946734</v>
      </c>
    </row>
    <row r="27" spans="2:5" x14ac:dyDescent="0.2">
      <c r="B27" s="516">
        <v>43496</v>
      </c>
      <c r="C27" s="517">
        <v>321294085.74266201</v>
      </c>
      <c r="D27" s="517">
        <v>-207763283.17060399</v>
      </c>
      <c r="E27" s="517">
        <v>113530802.57205802</v>
      </c>
    </row>
    <row r="28" spans="2:5" x14ac:dyDescent="0.2">
      <c r="B28" s="516">
        <v>43524</v>
      </c>
      <c r="C28" s="517">
        <v>454807517.119362</v>
      </c>
      <c r="D28" s="517">
        <v>256781662.68261999</v>
      </c>
      <c r="E28" s="517">
        <v>711589179.80198193</v>
      </c>
    </row>
    <row r="29" spans="2:5" x14ac:dyDescent="0.2">
      <c r="B29" s="516">
        <v>43555</v>
      </c>
      <c r="C29" s="517">
        <v>509382465.32351601</v>
      </c>
      <c r="D29" s="517">
        <v>-321099000.252684</v>
      </c>
      <c r="E29" s="517">
        <v>188283465.07083201</v>
      </c>
    </row>
    <row r="30" spans="2:5" x14ac:dyDescent="0.2">
      <c r="B30" s="516">
        <v>43585</v>
      </c>
      <c r="C30" s="517">
        <v>230540048.464131</v>
      </c>
      <c r="D30" s="517">
        <v>68673580.919327602</v>
      </c>
      <c r="E30" s="517">
        <v>299213629.38345861</v>
      </c>
    </row>
    <row r="31" spans="2:5" x14ac:dyDescent="0.2">
      <c r="B31" s="516">
        <v>43616</v>
      </c>
      <c r="C31" s="517">
        <v>419932313.11439198</v>
      </c>
      <c r="D31" s="517">
        <v>-49074267.738415703</v>
      </c>
      <c r="E31" s="517">
        <v>370858045.37597626</v>
      </c>
    </row>
    <row r="32" spans="2:5" x14ac:dyDescent="0.2">
      <c r="B32" s="516">
        <v>43646</v>
      </c>
      <c r="C32" s="517">
        <v>53007578.867475197</v>
      </c>
      <c r="D32" s="517">
        <v>-198178237.94707301</v>
      </c>
      <c r="E32" s="517">
        <v>-145170659.07959783</v>
      </c>
    </row>
    <row r="33" spans="2:5" x14ac:dyDescent="0.2">
      <c r="B33" s="516">
        <v>43677</v>
      </c>
      <c r="C33" s="517">
        <v>102239460.55611999</v>
      </c>
      <c r="D33" s="517">
        <v>-1080145515.5794401</v>
      </c>
      <c r="E33" s="517">
        <v>-977906055.02332008</v>
      </c>
    </row>
    <row r="34" spans="2:5" x14ac:dyDescent="0.2">
      <c r="B34" s="516">
        <v>43708</v>
      </c>
      <c r="C34" s="517">
        <v>813952836.02074003</v>
      </c>
      <c r="D34" s="517">
        <v>-635307761.18857706</v>
      </c>
      <c r="E34" s="517">
        <v>178645074.83216298</v>
      </c>
    </row>
    <row r="35" spans="2:5" x14ac:dyDescent="0.2">
      <c r="B35" s="516">
        <v>43738</v>
      </c>
      <c r="C35" s="517">
        <v>-194647640.593261</v>
      </c>
      <c r="D35" s="517">
        <v>-488482842.39772397</v>
      </c>
      <c r="E35" s="517">
        <v>-683130482.99098492</v>
      </c>
    </row>
    <row r="36" spans="2:5" x14ac:dyDescent="0.2">
      <c r="B36" s="516">
        <v>43769</v>
      </c>
      <c r="C36" s="517">
        <v>100334782.17726</v>
      </c>
      <c r="D36" s="517">
        <v>183142795.19298801</v>
      </c>
      <c r="E36" s="517">
        <v>283477577.37024802</v>
      </c>
    </row>
    <row r="37" spans="2:5" x14ac:dyDescent="0.2">
      <c r="B37" s="516">
        <v>43799</v>
      </c>
      <c r="C37" s="517">
        <v>266526996.65547699</v>
      </c>
      <c r="D37" s="517">
        <v>972507939.62796903</v>
      </c>
      <c r="E37" s="517">
        <v>1239034936.2834461</v>
      </c>
    </row>
    <row r="38" spans="2:5" x14ac:dyDescent="0.2">
      <c r="B38" s="516">
        <v>43830</v>
      </c>
      <c r="C38" s="517">
        <v>986375248.81490099</v>
      </c>
      <c r="D38" s="517">
        <v>-661104417.04920495</v>
      </c>
      <c r="E38" s="517">
        <v>325270831.76569605</v>
      </c>
    </row>
    <row r="39" spans="2:5" x14ac:dyDescent="0.2">
      <c r="B39" s="516">
        <v>43861</v>
      </c>
      <c r="C39" s="517">
        <v>543596335.67878401</v>
      </c>
      <c r="D39" s="517">
        <v>-222374675.52538899</v>
      </c>
      <c r="E39" s="517">
        <v>321221660.15339506</v>
      </c>
    </row>
    <row r="40" spans="2:5" x14ac:dyDescent="0.2">
      <c r="B40" s="516">
        <v>43890</v>
      </c>
      <c r="C40" s="517">
        <v>1392983523.85027</v>
      </c>
      <c r="D40" s="517">
        <v>90575347.622216597</v>
      </c>
      <c r="E40" s="517">
        <v>1483558871.4724867</v>
      </c>
    </row>
    <row r="41" spans="2:5" x14ac:dyDescent="0.2">
      <c r="B41" s="516">
        <v>43921</v>
      </c>
      <c r="C41" s="517">
        <v>941465020.32904994</v>
      </c>
      <c r="D41" s="517">
        <v>1701516573.24651</v>
      </c>
      <c r="E41" s="517">
        <v>2642981593.5755601</v>
      </c>
    </row>
    <row r="42" spans="2:5" x14ac:dyDescent="0.2">
      <c r="B42" s="516">
        <v>43951</v>
      </c>
      <c r="C42" s="517">
        <v>60886059.044118501</v>
      </c>
      <c r="D42" s="517">
        <v>-437804259.52128899</v>
      </c>
      <c r="E42" s="517">
        <v>-376918200.47717047</v>
      </c>
    </row>
    <row r="43" spans="2:5" x14ac:dyDescent="0.2">
      <c r="B43" s="516">
        <v>43982</v>
      </c>
      <c r="C43" s="517">
        <v>340280093.32492399</v>
      </c>
      <c r="D43" s="517">
        <v>-523905881.55713099</v>
      </c>
      <c r="E43" s="517">
        <v>-183625788.232207</v>
      </c>
    </row>
    <row r="44" spans="2:5" x14ac:dyDescent="0.2">
      <c r="B44" s="516">
        <v>44012</v>
      </c>
      <c r="C44" s="517">
        <v>-276032774.08809298</v>
      </c>
      <c r="D44" s="517">
        <v>379835715.79348898</v>
      </c>
      <c r="E44" s="517">
        <v>103802941.705396</v>
      </c>
    </row>
    <row r="45" spans="2:5" x14ac:dyDescent="0.2">
      <c r="B45" s="516">
        <v>44043</v>
      </c>
      <c r="C45" s="517">
        <v>29423015.887366701</v>
      </c>
      <c r="D45" s="517">
        <v>-642563462.76881599</v>
      </c>
      <c r="E45" s="517">
        <v>-613140446.88144934</v>
      </c>
    </row>
    <row r="46" spans="2:5" x14ac:dyDescent="0.2">
      <c r="B46" s="516">
        <v>44074</v>
      </c>
      <c r="C46" s="517">
        <v>146311343.76117</v>
      </c>
      <c r="D46" s="517">
        <v>-521064055.61215001</v>
      </c>
      <c r="E46" s="517">
        <v>-374752711.85098004</v>
      </c>
    </row>
    <row r="47" spans="2:5" x14ac:dyDescent="0.2">
      <c r="B47" s="516">
        <v>44104</v>
      </c>
      <c r="C47" s="517">
        <v>-93173275.972243398</v>
      </c>
      <c r="D47" s="517">
        <v>-493728990.31625098</v>
      </c>
      <c r="E47" s="517">
        <v>-586902266.28849435</v>
      </c>
    </row>
    <row r="48" spans="2:5" x14ac:dyDescent="0.2">
      <c r="B48" s="516">
        <v>44135</v>
      </c>
      <c r="C48" s="517">
        <v>293520974.07068002</v>
      </c>
      <c r="D48" s="517">
        <v>-254509002.467765</v>
      </c>
      <c r="E48" s="517">
        <v>39011971.602915019</v>
      </c>
    </row>
    <row r="49" spans="2:8" x14ac:dyDescent="0.2">
      <c r="B49" s="516">
        <v>44165</v>
      </c>
      <c r="C49" s="517">
        <v>-110562659.682914</v>
      </c>
      <c r="D49" s="517">
        <v>322700648.45407301</v>
      </c>
      <c r="E49" s="517">
        <v>212137988.77115899</v>
      </c>
    </row>
    <row r="50" spans="2:8" x14ac:dyDescent="0.2">
      <c r="B50" s="516">
        <v>44196</v>
      </c>
      <c r="C50" s="517">
        <v>1417906076.0474401</v>
      </c>
      <c r="D50" s="517">
        <v>1201785771.9201601</v>
      </c>
      <c r="E50" s="517">
        <v>2619691847.9675999</v>
      </c>
      <c r="F50" s="517">
        <v>88329518.500526488</v>
      </c>
      <c r="G50" s="517">
        <v>23360139.011192024</v>
      </c>
      <c r="H50" s="517">
        <v>111689657.51171851</v>
      </c>
    </row>
    <row r="51" spans="2:8" x14ac:dyDescent="0.2">
      <c r="B51" s="516">
        <v>44227</v>
      </c>
      <c r="C51" s="517">
        <v>25919123.881027099</v>
      </c>
      <c r="D51" s="517">
        <v>523000332.52563</v>
      </c>
      <c r="E51" s="517">
        <v>548919456.4066571</v>
      </c>
      <c r="F51" s="517">
        <v>21429055.953113258</v>
      </c>
      <c r="G51" s="517">
        <v>217737472.75954074</v>
      </c>
      <c r="H51" s="517">
        <v>239166528.71265408</v>
      </c>
    </row>
    <row r="52" spans="2:8" x14ac:dyDescent="0.2">
      <c r="B52" s="516">
        <v>44255</v>
      </c>
      <c r="C52" s="517">
        <v>-42505322.117121302</v>
      </c>
      <c r="D52" s="517">
        <v>172722512.222242</v>
      </c>
      <c r="E52" s="517">
        <v>130217190.10512069</v>
      </c>
      <c r="F52" s="517">
        <v>38443390.344561458</v>
      </c>
      <c r="G52" s="517">
        <v>180242938.70158303</v>
      </c>
      <c r="H52" s="517">
        <v>218686329.04614446</v>
      </c>
    </row>
    <row r="53" spans="2:8" x14ac:dyDescent="0.2">
      <c r="B53" s="518">
        <v>44286</v>
      </c>
      <c r="C53" s="519">
        <v>-90573181.3147351</v>
      </c>
      <c r="D53" s="519">
        <v>188577885.65632901</v>
      </c>
      <c r="E53" s="519">
        <v>98004704.341593906</v>
      </c>
      <c r="F53" s="519"/>
      <c r="G53" s="519"/>
      <c r="H53" s="519"/>
    </row>
    <row r="55" spans="2:8" x14ac:dyDescent="0.2">
      <c r="B55" s="520" t="s">
        <v>2764</v>
      </c>
    </row>
    <row r="56" spans="2:8" x14ac:dyDescent="0.2">
      <c r="B56" s="513" t="s">
        <v>0</v>
      </c>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workbookViewId="0">
      <selection activeCell="J30" sqref="J30"/>
    </sheetView>
  </sheetViews>
  <sheetFormatPr defaultRowHeight="15" x14ac:dyDescent="0.2"/>
  <cols>
    <col min="1" max="1" width="9.140625" style="523"/>
    <col min="2" max="2" width="9.42578125" style="525" customWidth="1"/>
    <col min="3" max="3" width="10.85546875" style="525" bestFit="1" customWidth="1"/>
    <col min="4" max="4" width="12.7109375" style="525" customWidth="1"/>
    <col min="5" max="5" width="13.5703125" style="525" customWidth="1"/>
    <col min="6" max="6" width="13.42578125" style="525" customWidth="1"/>
    <col min="7" max="7" width="14.5703125" style="525" customWidth="1"/>
    <col min="8" max="8" width="33" style="525" customWidth="1"/>
    <col min="9" max="9" width="15.28515625" style="525" bestFit="1" customWidth="1"/>
    <col min="10" max="10" width="22.42578125" style="525" customWidth="1"/>
    <col min="11" max="11" width="13" style="525" customWidth="1"/>
    <col min="12" max="12" width="26.42578125" style="525" bestFit="1" customWidth="1"/>
    <col min="13" max="13" width="28.85546875" style="525" bestFit="1" customWidth="1"/>
    <col min="14" max="14" width="13" style="525" customWidth="1"/>
    <col min="15" max="15" width="33" style="525" customWidth="1"/>
    <col min="16" max="16" width="17.28515625" style="525" customWidth="1"/>
    <col min="17" max="17" width="22.42578125" style="525" customWidth="1"/>
    <col min="18" max="18" width="13" style="525" customWidth="1"/>
    <col min="19" max="19" width="26.42578125" style="525" customWidth="1"/>
    <col min="20" max="20" width="28.85546875" style="525" bestFit="1" customWidth="1"/>
    <col min="21" max="21" width="13" style="525" customWidth="1"/>
    <col min="22" max="22" width="33" style="525" bestFit="1" customWidth="1"/>
    <col min="23" max="23" width="24.42578125" style="525" bestFit="1" customWidth="1"/>
    <col min="24" max="24" width="22.42578125" style="525" customWidth="1"/>
    <col min="25" max="25" width="13" style="525" customWidth="1"/>
    <col min="26" max="26" width="26.42578125" style="525" customWidth="1"/>
    <col min="27" max="27" width="28.85546875" style="525" bestFit="1" customWidth="1"/>
    <col min="28" max="28" width="13" style="525" bestFit="1" customWidth="1"/>
    <col min="29" max="29" width="33" style="525" bestFit="1" customWidth="1"/>
    <col min="30" max="30" width="23.42578125" style="525" bestFit="1" customWidth="1"/>
    <col min="31" max="31" width="33.85546875" style="525" bestFit="1" customWidth="1"/>
    <col min="32" max="32" width="13" style="525" bestFit="1" customWidth="1"/>
    <col min="33" max="33" width="26.42578125" style="525" bestFit="1" customWidth="1"/>
    <col min="34" max="34" width="28.85546875" style="525" bestFit="1" customWidth="1"/>
    <col min="35" max="35" width="13" style="525" bestFit="1" customWidth="1"/>
    <col min="36" max="36" width="33" style="525" bestFit="1" customWidth="1"/>
    <col min="37" max="37" width="38" style="525" bestFit="1" customWidth="1"/>
    <col min="38" max="38" width="24.7109375" style="525" bestFit="1" customWidth="1"/>
    <col min="39" max="39" width="13" style="525" bestFit="1" customWidth="1"/>
    <col min="40" max="40" width="26.42578125" style="525" bestFit="1" customWidth="1"/>
    <col min="41" max="41" width="28.85546875" style="525" bestFit="1" customWidth="1"/>
    <col min="42" max="42" width="13" style="525" bestFit="1" customWidth="1"/>
    <col min="43" max="43" width="33" style="525" bestFit="1" customWidth="1"/>
    <col min="44" max="44" width="28.7109375" style="525" bestFit="1" customWidth="1"/>
    <col min="45" max="45" width="22.42578125" style="525" bestFit="1" customWidth="1"/>
    <col min="46" max="46" width="13" style="525" bestFit="1" customWidth="1"/>
    <col min="47" max="47" width="26.42578125" style="525" bestFit="1" customWidth="1"/>
    <col min="48" max="48" width="28.85546875" style="525" bestFit="1" customWidth="1"/>
    <col min="49" max="49" width="13" style="525" bestFit="1" customWidth="1"/>
    <col min="50" max="50" width="33" style="525" bestFit="1" customWidth="1"/>
    <col min="51" max="51" width="19.42578125" style="525" bestFit="1" customWidth="1"/>
    <col min="52" max="52" width="45.28515625" style="525" bestFit="1" customWidth="1"/>
    <col min="53" max="53" width="13" style="525" bestFit="1" customWidth="1"/>
    <col min="54" max="54" width="26.42578125" style="525" bestFit="1" customWidth="1"/>
    <col min="55" max="55" width="28.85546875" style="525" bestFit="1" customWidth="1"/>
    <col min="56" max="56" width="13" style="525" bestFit="1" customWidth="1"/>
    <col min="57" max="57" width="33" style="525" bestFit="1" customWidth="1"/>
    <col min="58" max="58" width="49.42578125" style="525" bestFit="1" customWidth="1"/>
    <col min="59" max="59" width="15.28515625" style="525" bestFit="1" customWidth="1"/>
    <col min="60" max="16384" width="9.140625" style="525"/>
  </cols>
  <sheetData>
    <row r="1" spans="1:7" s="522" customFormat="1" x14ac:dyDescent="0.2">
      <c r="A1" s="521"/>
    </row>
    <row r="2" spans="1:7" ht="15.75" x14ac:dyDescent="0.25">
      <c r="B2" s="524" t="s">
        <v>2765</v>
      </c>
    </row>
    <row r="4" spans="1:7" x14ac:dyDescent="0.2">
      <c r="B4" s="526"/>
      <c r="C4" s="526"/>
      <c r="D4" s="526"/>
      <c r="E4" s="526"/>
      <c r="F4" s="526"/>
      <c r="G4" s="526"/>
    </row>
    <row r="5" spans="1:7" ht="22.5" x14ac:dyDescent="0.2">
      <c r="B5" s="527" t="s">
        <v>2682</v>
      </c>
      <c r="C5" s="527" t="s">
        <v>2766</v>
      </c>
      <c r="D5" s="527" t="s">
        <v>2767</v>
      </c>
      <c r="E5" s="527" t="s">
        <v>2768</v>
      </c>
      <c r="F5" s="527" t="s">
        <v>2769</v>
      </c>
      <c r="G5" s="527" t="s">
        <v>2770</v>
      </c>
    </row>
    <row r="6" spans="1:7" x14ac:dyDescent="0.2">
      <c r="B6" s="528" t="s">
        <v>2771</v>
      </c>
      <c r="C6" s="529" t="s">
        <v>2772</v>
      </c>
      <c r="D6" s="530">
        <v>849587608.71999991</v>
      </c>
      <c r="E6" s="530">
        <v>218006185.20000002</v>
      </c>
      <c r="F6" s="530">
        <v>4413428506.3600006</v>
      </c>
      <c r="G6" s="530">
        <v>6311131658.5599995</v>
      </c>
    </row>
    <row r="7" spans="1:7" x14ac:dyDescent="0.2">
      <c r="B7" s="531"/>
      <c r="C7" s="532" t="s">
        <v>2773</v>
      </c>
      <c r="D7" s="533">
        <v>884318712.09000003</v>
      </c>
      <c r="E7" s="533">
        <v>975423364.35000002</v>
      </c>
      <c r="F7" s="533">
        <v>4476293796.8400002</v>
      </c>
      <c r="G7" s="533">
        <v>5790626762.3499994</v>
      </c>
    </row>
    <row r="8" spans="1:7" x14ac:dyDescent="0.2">
      <c r="B8" s="531"/>
      <c r="C8" s="532" t="s">
        <v>2774</v>
      </c>
      <c r="D8" s="533">
        <v>863383403.22000003</v>
      </c>
      <c r="E8" s="533">
        <v>2135869838.2699997</v>
      </c>
      <c r="F8" s="533">
        <v>4237245882.4500003</v>
      </c>
      <c r="G8" s="533">
        <v>7250107264.2400007</v>
      </c>
    </row>
    <row r="9" spans="1:7" x14ac:dyDescent="0.2">
      <c r="B9" s="531"/>
      <c r="C9" s="532" t="s">
        <v>2775</v>
      </c>
      <c r="D9" s="533">
        <v>949552027.39999998</v>
      </c>
      <c r="E9" s="533">
        <v>424398607.31999993</v>
      </c>
      <c r="F9" s="533">
        <v>4042768306.6799998</v>
      </c>
      <c r="G9" s="533">
        <v>4892449823.8999996</v>
      </c>
    </row>
    <row r="10" spans="1:7" x14ac:dyDescent="0.2">
      <c r="B10" s="531"/>
      <c r="C10" s="532" t="s">
        <v>2776</v>
      </c>
      <c r="D10" s="533">
        <v>543276517.24000001</v>
      </c>
      <c r="E10" s="533">
        <v>911440697.5</v>
      </c>
      <c r="F10" s="533">
        <v>1901827743.75</v>
      </c>
      <c r="G10" s="533">
        <v>2440359431.6399999</v>
      </c>
    </row>
    <row r="11" spans="1:7" x14ac:dyDescent="0.2">
      <c r="B11" s="531" t="s">
        <v>2777</v>
      </c>
      <c r="C11" s="532" t="s">
        <v>2772</v>
      </c>
      <c r="D11" s="533">
        <v>722303015.96000004</v>
      </c>
      <c r="E11" s="533">
        <v>381416841.09999996</v>
      </c>
      <c r="F11" s="533">
        <v>4519826444.6099997</v>
      </c>
      <c r="G11" s="533">
        <v>3145806309.3000002</v>
      </c>
    </row>
    <row r="12" spans="1:7" x14ac:dyDescent="0.2">
      <c r="B12" s="531"/>
      <c r="C12" s="532" t="s">
        <v>2773</v>
      </c>
      <c r="D12" s="533">
        <v>841364528.05999994</v>
      </c>
      <c r="E12" s="533">
        <v>440811116.12</v>
      </c>
      <c r="F12" s="533">
        <v>6278645958.8600006</v>
      </c>
      <c r="G12" s="533">
        <v>3586661125.0299997</v>
      </c>
    </row>
    <row r="13" spans="1:7" x14ac:dyDescent="0.2">
      <c r="B13" s="531"/>
      <c r="C13" s="532" t="s">
        <v>2774</v>
      </c>
      <c r="D13" s="533">
        <v>797419441.97000003</v>
      </c>
      <c r="E13" s="533">
        <v>1501443011.0399997</v>
      </c>
      <c r="F13" s="533">
        <v>4425434405.7200003</v>
      </c>
      <c r="G13" s="533">
        <v>5519228309.9700003</v>
      </c>
    </row>
    <row r="14" spans="1:7" x14ac:dyDescent="0.2">
      <c r="B14" s="531"/>
      <c r="C14" s="532" t="s">
        <v>2775</v>
      </c>
      <c r="D14" s="533">
        <v>904628165.84000015</v>
      </c>
      <c r="E14" s="533">
        <v>841455224.89999998</v>
      </c>
      <c r="F14" s="533">
        <v>6020642179.3299999</v>
      </c>
      <c r="G14" s="533">
        <v>4282283840.5499997</v>
      </c>
    </row>
    <row r="15" spans="1:7" x14ac:dyDescent="0.2">
      <c r="B15" s="531"/>
      <c r="C15" s="532" t="s">
        <v>2776</v>
      </c>
      <c r="D15" s="533">
        <v>563451793.44000006</v>
      </c>
      <c r="E15" s="533">
        <v>656638564.96000004</v>
      </c>
      <c r="F15" s="533">
        <v>3057254609.5300002</v>
      </c>
      <c r="G15" s="533">
        <v>2444247137.4200001</v>
      </c>
    </row>
    <row r="16" spans="1:7" x14ac:dyDescent="0.2">
      <c r="B16" s="531" t="s">
        <v>2689</v>
      </c>
      <c r="C16" s="532" t="s">
        <v>2772</v>
      </c>
      <c r="D16" s="533">
        <v>839504067.3499999</v>
      </c>
      <c r="E16" s="533">
        <v>411076927.31</v>
      </c>
      <c r="F16" s="533">
        <v>4461977611.0799999</v>
      </c>
      <c r="G16" s="533">
        <v>2923531811.0199995</v>
      </c>
    </row>
    <row r="17" spans="2:7" x14ac:dyDescent="0.2">
      <c r="B17" s="531"/>
      <c r="C17" s="532" t="s">
        <v>2773</v>
      </c>
      <c r="D17" s="533">
        <v>488659142.51999998</v>
      </c>
      <c r="E17" s="533">
        <v>44800175.480000004</v>
      </c>
      <c r="F17" s="533">
        <v>6033720663.0300007</v>
      </c>
      <c r="G17" s="533">
        <v>2647553120.75</v>
      </c>
    </row>
    <row r="18" spans="2:7" x14ac:dyDescent="0.2">
      <c r="B18" s="531"/>
      <c r="C18" s="532" t="s">
        <v>2774</v>
      </c>
      <c r="D18" s="533">
        <v>1271368715.8699999</v>
      </c>
      <c r="E18" s="533">
        <v>1021668256.0300001</v>
      </c>
      <c r="F18" s="533">
        <v>4243997494.7900004</v>
      </c>
      <c r="G18" s="533">
        <v>3657804339.1399999</v>
      </c>
    </row>
    <row r="19" spans="2:7" x14ac:dyDescent="0.2">
      <c r="B19" s="531"/>
      <c r="C19" s="532" t="s">
        <v>2775</v>
      </c>
      <c r="D19" s="533">
        <v>229170797.07999995</v>
      </c>
      <c r="E19" s="533">
        <v>527692809.79000002</v>
      </c>
      <c r="F19" s="533">
        <v>3748958918.1100001</v>
      </c>
      <c r="G19" s="533">
        <v>3099655676.5500002</v>
      </c>
    </row>
    <row r="20" spans="2:7" x14ac:dyDescent="0.2">
      <c r="B20" s="531"/>
      <c r="C20" s="532" t="s">
        <v>2776</v>
      </c>
      <c r="D20" s="533">
        <v>210720999.51999998</v>
      </c>
      <c r="E20" s="533">
        <v>167423595.33000001</v>
      </c>
      <c r="F20" s="533">
        <v>1835713497.0799999</v>
      </c>
      <c r="G20" s="533">
        <v>1083705177.46</v>
      </c>
    </row>
    <row r="21" spans="2:7" x14ac:dyDescent="0.2">
      <c r="B21" s="531" t="s">
        <v>2778</v>
      </c>
      <c r="C21" s="532" t="s">
        <v>2772</v>
      </c>
      <c r="D21" s="533">
        <v>1137533603.03</v>
      </c>
      <c r="E21" s="533">
        <v>505248758.97000003</v>
      </c>
      <c r="F21" s="533">
        <v>777169706.7700001</v>
      </c>
      <c r="G21" s="533">
        <v>1136027674.0300002</v>
      </c>
    </row>
    <row r="22" spans="2:7" x14ac:dyDescent="0.2">
      <c r="B22" s="531"/>
      <c r="C22" s="532" t="s">
        <v>2773</v>
      </c>
      <c r="D22" s="533">
        <v>1820514801.9099998</v>
      </c>
      <c r="E22" s="533">
        <v>402777637.19000006</v>
      </c>
      <c r="F22" s="533">
        <v>911595223.10000014</v>
      </c>
      <c r="G22" s="533">
        <v>1260181874.9100001</v>
      </c>
    </row>
    <row r="23" spans="2:7" x14ac:dyDescent="0.2">
      <c r="B23" s="531"/>
      <c r="C23" s="532" t="s">
        <v>2774</v>
      </c>
      <c r="D23" s="533">
        <v>1094941120.47</v>
      </c>
      <c r="E23" s="533">
        <v>1479693896.5999999</v>
      </c>
      <c r="F23" s="533">
        <v>513759630.67999995</v>
      </c>
      <c r="G23" s="533">
        <v>1972509261.8300002</v>
      </c>
    </row>
    <row r="24" spans="2:7" x14ac:dyDescent="0.2">
      <c r="B24" s="531"/>
      <c r="C24" s="532" t="s">
        <v>2775</v>
      </c>
      <c r="D24" s="533">
        <v>4482569008.0400009</v>
      </c>
      <c r="E24" s="533">
        <v>1024447610.01</v>
      </c>
      <c r="F24" s="533">
        <v>2405451276.6200004</v>
      </c>
      <c r="G24" s="533">
        <v>1823098774.5999999</v>
      </c>
    </row>
    <row r="25" spans="2:7" x14ac:dyDescent="0.2">
      <c r="B25" s="531"/>
      <c r="C25" s="532" t="s">
        <v>2776</v>
      </c>
      <c r="D25" s="533">
        <v>671310128.74000001</v>
      </c>
      <c r="E25" s="533">
        <v>352007749.92000002</v>
      </c>
      <c r="F25" s="533">
        <v>353147608.44999999</v>
      </c>
      <c r="G25" s="533">
        <v>648269969.99000001</v>
      </c>
    </row>
    <row r="26" spans="2:7" x14ac:dyDescent="0.2">
      <c r="B26" s="531" t="s">
        <v>2779</v>
      </c>
      <c r="C26" s="532" t="s">
        <v>2772</v>
      </c>
      <c r="D26" s="533">
        <v>1265887996.1500001</v>
      </c>
      <c r="E26" s="533">
        <v>70141026.920000002</v>
      </c>
      <c r="F26" s="533">
        <v>595266864.69000006</v>
      </c>
      <c r="G26" s="533">
        <v>614575371.85000002</v>
      </c>
    </row>
    <row r="27" spans="2:7" x14ac:dyDescent="0.2">
      <c r="B27" s="531"/>
      <c r="C27" s="532" t="s">
        <v>2773</v>
      </c>
      <c r="D27" s="533">
        <v>1624416788.1499996</v>
      </c>
      <c r="E27" s="533">
        <v>837483146.82999992</v>
      </c>
      <c r="F27" s="533">
        <v>290287453.31</v>
      </c>
      <c r="G27" s="533">
        <v>582245316.26999998</v>
      </c>
    </row>
    <row r="28" spans="2:7" x14ac:dyDescent="0.2">
      <c r="B28" s="531"/>
      <c r="C28" s="532" t="s">
        <v>2774</v>
      </c>
      <c r="D28" s="533">
        <v>439918874.61000001</v>
      </c>
      <c r="E28" s="533">
        <v>4291289780.0399995</v>
      </c>
      <c r="F28" s="533">
        <v>638900406.10000002</v>
      </c>
      <c r="G28" s="533">
        <v>2287767162.8299999</v>
      </c>
    </row>
    <row r="29" spans="2:7" x14ac:dyDescent="0.2">
      <c r="B29" s="531"/>
      <c r="C29" s="532" t="s">
        <v>2775</v>
      </c>
      <c r="D29" s="533">
        <v>667535969.96000004</v>
      </c>
      <c r="E29" s="533">
        <v>2092136508.28</v>
      </c>
      <c r="F29" s="533">
        <v>768438949.09000003</v>
      </c>
      <c r="G29" s="533">
        <v>1638064679.73</v>
      </c>
    </row>
    <row r="30" spans="2:7" x14ac:dyDescent="0.2">
      <c r="B30" s="531"/>
      <c r="C30" s="532" t="s">
        <v>2776</v>
      </c>
      <c r="D30" s="533">
        <v>41679231.139999993</v>
      </c>
      <c r="E30" s="533">
        <v>509737560.58999997</v>
      </c>
      <c r="F30" s="533">
        <v>200950939.43000001</v>
      </c>
      <c r="G30" s="533">
        <v>439663669.50999999</v>
      </c>
    </row>
    <row r="31" spans="2:7" x14ac:dyDescent="0.2">
      <c r="B31" s="531" t="s">
        <v>2780</v>
      </c>
      <c r="C31" s="532" t="s">
        <v>2772</v>
      </c>
      <c r="D31" s="533">
        <v>344950833.01999998</v>
      </c>
      <c r="E31" s="533">
        <v>9314184.0600000005</v>
      </c>
      <c r="F31" s="533">
        <v>932342891.32000029</v>
      </c>
      <c r="G31" s="533">
        <v>1592102212.0699999</v>
      </c>
    </row>
    <row r="32" spans="2:7" x14ac:dyDescent="0.2">
      <c r="B32" s="531"/>
      <c r="C32" s="532" t="s">
        <v>2773</v>
      </c>
      <c r="D32" s="533">
        <v>1020021241.6500001</v>
      </c>
      <c r="E32" s="533">
        <v>420917991.31000006</v>
      </c>
      <c r="F32" s="533">
        <v>1172319344.0599999</v>
      </c>
      <c r="G32" s="533">
        <v>1483838048.1200001</v>
      </c>
    </row>
    <row r="33" spans="2:7" x14ac:dyDescent="0.2">
      <c r="B33" s="531"/>
      <c r="C33" s="532" t="s">
        <v>2774</v>
      </c>
      <c r="D33" s="533">
        <v>677150699.61000001</v>
      </c>
      <c r="E33" s="533">
        <v>848431971.90999997</v>
      </c>
      <c r="F33" s="533">
        <v>1154152754.8799999</v>
      </c>
      <c r="G33" s="533">
        <v>1988262697.6299996</v>
      </c>
    </row>
    <row r="34" spans="2:7" x14ac:dyDescent="0.2">
      <c r="B34" s="531"/>
      <c r="C34" s="532" t="s">
        <v>2775</v>
      </c>
      <c r="D34" s="533">
        <v>228706130.53999999</v>
      </c>
      <c r="E34" s="533">
        <v>295306027.42000002</v>
      </c>
      <c r="F34" s="533">
        <v>1192218317.3600001</v>
      </c>
      <c r="G34" s="533">
        <v>1646069469.5300002</v>
      </c>
    </row>
    <row r="35" spans="2:7" x14ac:dyDescent="0.2">
      <c r="B35" s="534"/>
      <c r="C35" s="535" t="s">
        <v>2776</v>
      </c>
      <c r="D35" s="536">
        <v>230500988.63</v>
      </c>
      <c r="E35" s="536">
        <v>150215449.75999999</v>
      </c>
      <c r="F35" s="536">
        <v>360297028.06</v>
      </c>
      <c r="G35" s="536">
        <v>906479295.72000003</v>
      </c>
    </row>
    <row r="36" spans="2:7" x14ac:dyDescent="0.2">
      <c r="B36" s="522"/>
      <c r="C36" s="522"/>
      <c r="D36" s="522"/>
      <c r="E36" s="522"/>
      <c r="F36" s="522"/>
      <c r="G36" s="522"/>
    </row>
    <row r="37" spans="2:7" x14ac:dyDescent="0.2">
      <c r="B37" s="537" t="s">
        <v>0</v>
      </c>
    </row>
    <row r="73" spans="2:7" x14ac:dyDescent="0.2">
      <c r="B73" s="525" t="s">
        <v>2781</v>
      </c>
      <c r="C73" s="525" t="s">
        <v>2782</v>
      </c>
      <c r="D73" s="525" t="s">
        <v>2783</v>
      </c>
      <c r="E73" s="525" t="s">
        <v>2784</v>
      </c>
      <c r="F73" s="525" t="s">
        <v>2785</v>
      </c>
      <c r="G73" s="525" t="s">
        <v>2786</v>
      </c>
    </row>
    <row r="74" spans="2:7" x14ac:dyDescent="0.2">
      <c r="B74" s="525" t="s">
        <v>2771</v>
      </c>
      <c r="C74" s="525" t="s">
        <v>2787</v>
      </c>
      <c r="D74" s="525">
        <v>446838032.82999998</v>
      </c>
      <c r="E74" s="525">
        <v>108296227.93000001</v>
      </c>
      <c r="F74" s="525">
        <v>1953884773.8099999</v>
      </c>
      <c r="G74" s="525">
        <v>2942358784.8800001</v>
      </c>
    </row>
    <row r="75" spans="2:7" x14ac:dyDescent="0.2">
      <c r="C75" s="525" t="s">
        <v>2788</v>
      </c>
      <c r="D75" s="525">
        <v>402749575.88999999</v>
      </c>
      <c r="E75" s="525">
        <v>109709957.27000001</v>
      </c>
      <c r="F75" s="525">
        <v>2459543732.5500002</v>
      </c>
      <c r="G75" s="525">
        <v>3368772873.6799998</v>
      </c>
    </row>
    <row r="76" spans="2:7" x14ac:dyDescent="0.2">
      <c r="C76" s="525" t="s">
        <v>2789</v>
      </c>
      <c r="D76" s="525">
        <v>360650616.00999999</v>
      </c>
      <c r="E76" s="525">
        <v>265777041.61000001</v>
      </c>
      <c r="F76" s="525">
        <v>1900353853.1099999</v>
      </c>
      <c r="G76" s="525">
        <v>2380205323.1100001</v>
      </c>
    </row>
    <row r="77" spans="2:7" x14ac:dyDescent="0.2">
      <c r="C77" s="525" t="s">
        <v>2790</v>
      </c>
      <c r="D77" s="525">
        <v>523668096.08000004</v>
      </c>
      <c r="E77" s="525">
        <v>709646322.74000001</v>
      </c>
      <c r="F77" s="525">
        <v>2575939943.73</v>
      </c>
      <c r="G77" s="525">
        <v>3410421439.2399998</v>
      </c>
    </row>
    <row r="78" spans="2:7" x14ac:dyDescent="0.2">
      <c r="C78" s="525" t="s">
        <v>2791</v>
      </c>
      <c r="D78" s="525">
        <v>706829535.31999993</v>
      </c>
      <c r="E78" s="525">
        <v>782672138.92000008</v>
      </c>
      <c r="F78" s="525">
        <v>2417918306.0299997</v>
      </c>
      <c r="G78" s="525">
        <v>3035591585.8999996</v>
      </c>
    </row>
    <row r="79" spans="2:7" x14ac:dyDescent="0.2">
      <c r="C79" s="525" t="s">
        <v>2792</v>
      </c>
      <c r="D79" s="525">
        <v>156553867.89999998</v>
      </c>
      <c r="E79" s="525">
        <v>1353197699.3499999</v>
      </c>
      <c r="F79" s="525">
        <v>1819327576.4200001</v>
      </c>
      <c r="G79" s="525">
        <v>4214515678.3400002</v>
      </c>
    </row>
    <row r="80" spans="2:7" x14ac:dyDescent="0.2">
      <c r="C80" s="525" t="s">
        <v>2793</v>
      </c>
      <c r="D80" s="525">
        <v>316807999.44000006</v>
      </c>
      <c r="E80" s="525">
        <v>138600635.25999999</v>
      </c>
      <c r="F80" s="525">
        <v>1867077759.9899998</v>
      </c>
      <c r="G80" s="525">
        <v>2467886596.54</v>
      </c>
    </row>
    <row r="81" spans="2:7" x14ac:dyDescent="0.2">
      <c r="C81" s="525" t="s">
        <v>2794</v>
      </c>
      <c r="D81" s="525">
        <v>632744027.96000004</v>
      </c>
      <c r="E81" s="525">
        <v>285797972.06</v>
      </c>
      <c r="F81" s="525">
        <v>2175690546.6900001</v>
      </c>
      <c r="G81" s="525">
        <v>2424563227.3600001</v>
      </c>
    </row>
    <row r="82" spans="2:7" x14ac:dyDescent="0.2">
      <c r="C82" s="525" t="s">
        <v>2795</v>
      </c>
      <c r="D82" s="525">
        <v>543276517.24000001</v>
      </c>
      <c r="E82" s="525">
        <v>911440697.5</v>
      </c>
      <c r="F82" s="525">
        <v>1901827743.75</v>
      </c>
      <c r="G82" s="525">
        <v>2440359431.6399999</v>
      </c>
    </row>
    <row r="83" spans="2:7" x14ac:dyDescent="0.2">
      <c r="B83" s="525" t="s">
        <v>2777</v>
      </c>
      <c r="C83" s="525" t="s">
        <v>2787</v>
      </c>
      <c r="D83" s="525">
        <v>355110687.59000003</v>
      </c>
      <c r="E83" s="525">
        <v>90984047.789999992</v>
      </c>
      <c r="F83" s="525">
        <v>2038522762.1800001</v>
      </c>
      <c r="G83" s="525">
        <v>1416800806.53</v>
      </c>
    </row>
    <row r="84" spans="2:7" x14ac:dyDescent="0.2">
      <c r="C84" s="525" t="s">
        <v>2788</v>
      </c>
      <c r="D84" s="525">
        <v>367192328.37</v>
      </c>
      <c r="E84" s="525">
        <v>290432793.30999994</v>
      </c>
      <c r="F84" s="525">
        <v>2481303682.4300003</v>
      </c>
      <c r="G84" s="525">
        <v>1729005502.7700002</v>
      </c>
    </row>
    <row r="85" spans="2:7" x14ac:dyDescent="0.2">
      <c r="C85" s="525" t="s">
        <v>2789</v>
      </c>
      <c r="D85" s="525">
        <v>506265291.40999997</v>
      </c>
      <c r="E85" s="525">
        <v>263208979.31</v>
      </c>
      <c r="F85" s="525">
        <v>3582684047.5500002</v>
      </c>
      <c r="G85" s="525">
        <v>1867027140.6799998</v>
      </c>
    </row>
    <row r="86" spans="2:7" x14ac:dyDescent="0.2">
      <c r="C86" s="525" t="s">
        <v>2790</v>
      </c>
      <c r="D86" s="525">
        <v>335099236.64999998</v>
      </c>
      <c r="E86" s="525">
        <v>177602136.81</v>
      </c>
      <c r="F86" s="525">
        <v>2695961911.3100004</v>
      </c>
      <c r="G86" s="525">
        <v>1719633984.3499999</v>
      </c>
    </row>
    <row r="87" spans="2:7" x14ac:dyDescent="0.2">
      <c r="C87" s="525" t="s">
        <v>2791</v>
      </c>
      <c r="D87" s="525">
        <v>515206830.44000006</v>
      </c>
      <c r="E87" s="525">
        <v>57939020.609999999</v>
      </c>
      <c r="F87" s="525">
        <v>2804381149.0500002</v>
      </c>
      <c r="G87" s="525">
        <v>1795457947.73</v>
      </c>
    </row>
    <row r="88" spans="2:7" x14ac:dyDescent="0.2">
      <c r="C88" s="525" t="s">
        <v>2792</v>
      </c>
      <c r="D88" s="525">
        <v>282212611.52999997</v>
      </c>
      <c r="E88" s="525">
        <v>1443503990.4299998</v>
      </c>
      <c r="F88" s="525">
        <v>1621053256.6700001</v>
      </c>
      <c r="G88" s="525">
        <v>3723770362.2400002</v>
      </c>
    </row>
    <row r="89" spans="2:7" x14ac:dyDescent="0.2">
      <c r="C89" s="525" t="s">
        <v>2793</v>
      </c>
      <c r="D89" s="525">
        <v>500671995.01999998</v>
      </c>
      <c r="E89" s="525">
        <v>391224543.88999999</v>
      </c>
      <c r="F89" s="525">
        <v>2400717382.9400001</v>
      </c>
      <c r="G89" s="525">
        <v>2293681587.3699999</v>
      </c>
    </row>
    <row r="90" spans="2:7" x14ac:dyDescent="0.2">
      <c r="C90" s="525" t="s">
        <v>2794</v>
      </c>
      <c r="D90" s="525">
        <v>403956170.82000005</v>
      </c>
      <c r="E90" s="525">
        <v>450230681.00999999</v>
      </c>
      <c r="F90" s="525">
        <v>3619924796.3899994</v>
      </c>
      <c r="G90" s="525">
        <v>1988602253.1800001</v>
      </c>
    </row>
    <row r="91" spans="2:7" x14ac:dyDescent="0.2">
      <c r="C91" s="525" t="s">
        <v>2795</v>
      </c>
      <c r="D91" s="525">
        <v>563451793.44000006</v>
      </c>
      <c r="E91" s="525">
        <v>656638564.96000004</v>
      </c>
      <c r="F91" s="525">
        <v>3057254609.5300002</v>
      </c>
      <c r="G91" s="525">
        <v>2444247137.4200001</v>
      </c>
    </row>
    <row r="92" spans="2:7" x14ac:dyDescent="0.2">
      <c r="B92" s="525" t="s">
        <v>2689</v>
      </c>
      <c r="C92" s="525" t="s">
        <v>2787</v>
      </c>
      <c r="D92" s="525">
        <v>332323484.46000004</v>
      </c>
      <c r="E92" s="525">
        <v>15663910.549999999</v>
      </c>
      <c r="F92" s="525">
        <v>2356197819.71</v>
      </c>
      <c r="G92" s="525">
        <v>1503391880.3499999</v>
      </c>
    </row>
    <row r="93" spans="2:7" x14ac:dyDescent="0.2">
      <c r="C93" s="525" t="s">
        <v>2788</v>
      </c>
      <c r="D93" s="525">
        <v>507180582.88999993</v>
      </c>
      <c r="E93" s="525">
        <v>395413016.75999999</v>
      </c>
      <c r="F93" s="525">
        <v>2105779791.3699999</v>
      </c>
      <c r="G93" s="525">
        <v>1420139930.6700001</v>
      </c>
    </row>
    <row r="94" spans="2:7" x14ac:dyDescent="0.2">
      <c r="C94" s="525" t="s">
        <v>2789</v>
      </c>
      <c r="D94" s="525">
        <v>318410117.44</v>
      </c>
      <c r="E94" s="525">
        <v>12496876.700000001</v>
      </c>
      <c r="F94" s="525">
        <v>2933851309.4400001</v>
      </c>
      <c r="G94" s="525">
        <v>1253806065.9100001</v>
      </c>
    </row>
    <row r="95" spans="2:7" x14ac:dyDescent="0.2">
      <c r="C95" s="525" t="s">
        <v>2790</v>
      </c>
      <c r="D95" s="525">
        <v>170249025.07999998</v>
      </c>
      <c r="E95" s="525">
        <v>32303298.780000001</v>
      </c>
      <c r="F95" s="525">
        <v>3099869353.5900002</v>
      </c>
      <c r="G95" s="525">
        <v>1393747054.8400002</v>
      </c>
    </row>
    <row r="96" spans="2:7" x14ac:dyDescent="0.2">
      <c r="C96" s="525" t="s">
        <v>2791</v>
      </c>
      <c r="D96" s="525">
        <v>954894536.08999991</v>
      </c>
      <c r="E96" s="525">
        <v>55470084.210000001</v>
      </c>
      <c r="F96" s="525">
        <v>2553633862.4000001</v>
      </c>
      <c r="G96" s="525">
        <v>1415964879.1600001</v>
      </c>
    </row>
    <row r="97" spans="2:7" x14ac:dyDescent="0.2">
      <c r="C97" s="525" t="s">
        <v>2792</v>
      </c>
      <c r="D97" s="525">
        <v>316474179.77999997</v>
      </c>
      <c r="E97" s="525">
        <v>966198171.81999993</v>
      </c>
      <c r="F97" s="525">
        <v>1690363632.3899999</v>
      </c>
      <c r="G97" s="525">
        <v>2241839459.98</v>
      </c>
    </row>
    <row r="98" spans="2:7" x14ac:dyDescent="0.2">
      <c r="C98" s="525" t="s">
        <v>2793</v>
      </c>
      <c r="D98" s="525">
        <v>89078453.969999999</v>
      </c>
      <c r="E98" s="525">
        <v>407681399.24000007</v>
      </c>
      <c r="F98" s="525">
        <v>1985978506.0599999</v>
      </c>
      <c r="G98" s="525">
        <v>1817947030.2000003</v>
      </c>
    </row>
    <row r="99" spans="2:7" x14ac:dyDescent="0.2">
      <c r="C99" s="525" t="s">
        <v>2794</v>
      </c>
      <c r="D99" s="525">
        <v>140092343.10999998</v>
      </c>
      <c r="E99" s="525">
        <v>120011410.55000001</v>
      </c>
      <c r="F99" s="525">
        <v>1762980412.0500002</v>
      </c>
      <c r="G99" s="525">
        <v>1281708646.3499999</v>
      </c>
    </row>
    <row r="100" spans="2:7" x14ac:dyDescent="0.2">
      <c r="C100" s="525" t="s">
        <v>2795</v>
      </c>
      <c r="D100" s="525">
        <v>210720999.51999998</v>
      </c>
      <c r="E100" s="525">
        <v>167423595.33000001</v>
      </c>
      <c r="F100" s="525">
        <v>1835713497.0799999</v>
      </c>
      <c r="G100" s="525">
        <v>1083705177.46</v>
      </c>
    </row>
    <row r="101" spans="2:7" x14ac:dyDescent="0.2">
      <c r="B101" s="525" t="s">
        <v>2778</v>
      </c>
      <c r="C101" s="525" t="s">
        <v>2787</v>
      </c>
      <c r="D101" s="525">
        <v>711424725.26999998</v>
      </c>
      <c r="E101" s="525">
        <v>28606153.600000001</v>
      </c>
      <c r="F101" s="525">
        <v>359348850.16000009</v>
      </c>
      <c r="G101" s="525">
        <v>499145152.14999998</v>
      </c>
    </row>
    <row r="102" spans="2:7" x14ac:dyDescent="0.2">
      <c r="C102" s="525" t="s">
        <v>2788</v>
      </c>
      <c r="D102" s="525">
        <v>426108877.75999999</v>
      </c>
      <c r="E102" s="525">
        <v>476642605.37000006</v>
      </c>
      <c r="F102" s="525">
        <v>417820856.61000001</v>
      </c>
      <c r="G102" s="525">
        <v>636882521.88000011</v>
      </c>
    </row>
    <row r="103" spans="2:7" x14ac:dyDescent="0.2">
      <c r="C103" s="525" t="s">
        <v>2789</v>
      </c>
      <c r="D103" s="525">
        <v>1301494519.1700001</v>
      </c>
      <c r="E103" s="525">
        <v>266046170.75999999</v>
      </c>
      <c r="F103" s="525">
        <v>419506062.09999996</v>
      </c>
      <c r="G103" s="525">
        <v>622645138.02999997</v>
      </c>
    </row>
    <row r="104" spans="2:7" x14ac:dyDescent="0.2">
      <c r="C104" s="525" t="s">
        <v>2790</v>
      </c>
      <c r="D104" s="525">
        <v>519020282.74000001</v>
      </c>
      <c r="E104" s="525">
        <v>136731466.43000001</v>
      </c>
      <c r="F104" s="525">
        <v>492089161</v>
      </c>
      <c r="G104" s="525">
        <v>637536736.88000011</v>
      </c>
    </row>
    <row r="105" spans="2:7" x14ac:dyDescent="0.2">
      <c r="C105" s="525" t="s">
        <v>2791</v>
      </c>
      <c r="D105" s="525">
        <v>587465745.75</v>
      </c>
      <c r="E105" s="525">
        <v>195133439.66</v>
      </c>
      <c r="F105" s="525">
        <v>322519461.05000001</v>
      </c>
      <c r="G105" s="525">
        <v>600327832.45000005</v>
      </c>
    </row>
    <row r="106" spans="2:7" x14ac:dyDescent="0.2">
      <c r="C106" s="525" t="s">
        <v>2792</v>
      </c>
      <c r="D106" s="525">
        <v>507475374.72000003</v>
      </c>
      <c r="E106" s="525">
        <v>1284560456.9400001</v>
      </c>
      <c r="F106" s="525">
        <v>191240169.63</v>
      </c>
      <c r="G106" s="525">
        <v>1372181429.3799999</v>
      </c>
    </row>
    <row r="107" spans="2:7" x14ac:dyDescent="0.2">
      <c r="C107" s="525" t="s">
        <v>2793</v>
      </c>
      <c r="D107" s="525">
        <v>763575356.66000009</v>
      </c>
      <c r="E107" s="525">
        <v>451227257.42999995</v>
      </c>
      <c r="F107" s="525">
        <v>246549575.53</v>
      </c>
      <c r="G107" s="525">
        <v>921969401.00999999</v>
      </c>
    </row>
    <row r="108" spans="2:7" x14ac:dyDescent="0.2">
      <c r="C108" s="525" t="s">
        <v>2794</v>
      </c>
      <c r="D108" s="525">
        <v>3718993651.3800001</v>
      </c>
      <c r="E108" s="525">
        <v>573220352.57999992</v>
      </c>
      <c r="F108" s="525">
        <v>2158901701.0900002</v>
      </c>
      <c r="G108" s="525">
        <v>901129373.59000003</v>
      </c>
    </row>
    <row r="109" spans="2:7" x14ac:dyDescent="0.2">
      <c r="C109" s="525" t="s">
        <v>2795</v>
      </c>
      <c r="D109" s="525">
        <v>671310128.74000001</v>
      </c>
      <c r="E109" s="525">
        <v>352007749.92000002</v>
      </c>
      <c r="F109" s="525">
        <v>353147608.44999999</v>
      </c>
      <c r="G109" s="525">
        <v>648269969.99000001</v>
      </c>
    </row>
    <row r="110" spans="2:7" x14ac:dyDescent="0.2">
      <c r="B110" s="525" t="s">
        <v>2779</v>
      </c>
      <c r="C110" s="525" t="s">
        <v>2787</v>
      </c>
      <c r="D110" s="525">
        <v>714153269.43000007</v>
      </c>
      <c r="E110" s="525">
        <v>7121524.4800000004</v>
      </c>
      <c r="F110" s="525">
        <v>311170333.64999998</v>
      </c>
      <c r="G110" s="525">
        <v>313287306.78999996</v>
      </c>
    </row>
    <row r="111" spans="2:7" x14ac:dyDescent="0.2">
      <c r="C111" s="525" t="s">
        <v>2788</v>
      </c>
      <c r="D111" s="525">
        <v>551734726.72000003</v>
      </c>
      <c r="E111" s="525">
        <v>63019502.439999998</v>
      </c>
      <c r="F111" s="525">
        <v>284096531.04000002</v>
      </c>
      <c r="G111" s="525">
        <v>301288065.06</v>
      </c>
    </row>
    <row r="112" spans="2:7" x14ac:dyDescent="0.2">
      <c r="C112" s="525" t="s">
        <v>2789</v>
      </c>
      <c r="D112" s="525">
        <v>310279867.78999996</v>
      </c>
      <c r="E112" s="525">
        <v>659370927.75</v>
      </c>
      <c r="F112" s="525">
        <v>106852639.72</v>
      </c>
      <c r="G112" s="525">
        <v>249458434.72999999</v>
      </c>
    </row>
    <row r="113" spans="2:7" x14ac:dyDescent="0.2">
      <c r="C113" s="525" t="s">
        <v>2790</v>
      </c>
      <c r="D113" s="525">
        <v>1314136920.3599999</v>
      </c>
      <c r="E113" s="525">
        <v>178112219.07999998</v>
      </c>
      <c r="F113" s="525">
        <v>183434813.58999997</v>
      </c>
      <c r="G113" s="525">
        <v>332786881.54000002</v>
      </c>
    </row>
    <row r="114" spans="2:7" x14ac:dyDescent="0.2">
      <c r="C114" s="525" t="s">
        <v>2791</v>
      </c>
      <c r="D114" s="525">
        <v>283201694.14999998</v>
      </c>
      <c r="E114" s="525">
        <v>352588033.01999998</v>
      </c>
      <c r="F114" s="525">
        <v>529249231.70000005</v>
      </c>
      <c r="G114" s="525">
        <v>416902693.75</v>
      </c>
    </row>
    <row r="115" spans="2:7" x14ac:dyDescent="0.2">
      <c r="C115" s="525" t="s">
        <v>2792</v>
      </c>
      <c r="D115" s="525">
        <v>156717180.45999998</v>
      </c>
      <c r="E115" s="525">
        <v>3938701747.0199995</v>
      </c>
      <c r="F115" s="525">
        <v>109651174.40000001</v>
      </c>
      <c r="G115" s="525">
        <v>1870864469.0799999</v>
      </c>
    </row>
    <row r="116" spans="2:7" x14ac:dyDescent="0.2">
      <c r="C116" s="525" t="s">
        <v>2793</v>
      </c>
      <c r="D116" s="525">
        <v>138239676.26999998</v>
      </c>
      <c r="E116" s="525">
        <v>1592008006.1700001</v>
      </c>
      <c r="F116" s="525">
        <v>424254512.88999999</v>
      </c>
      <c r="G116" s="525">
        <v>1073387912.1399999</v>
      </c>
    </row>
    <row r="117" spans="2:7" x14ac:dyDescent="0.2">
      <c r="C117" s="525" t="s">
        <v>2794</v>
      </c>
      <c r="D117" s="525">
        <v>529296293.69</v>
      </c>
      <c r="E117" s="525">
        <v>500128502.11000001</v>
      </c>
      <c r="F117" s="525">
        <v>344184436.20000005</v>
      </c>
      <c r="G117" s="525">
        <v>564676767.58999991</v>
      </c>
    </row>
    <row r="118" spans="2:7" x14ac:dyDescent="0.2">
      <c r="C118" s="525" t="s">
        <v>2795</v>
      </c>
      <c r="D118" s="525">
        <v>41679231.139999993</v>
      </c>
      <c r="E118" s="525">
        <v>509737560.58999997</v>
      </c>
      <c r="F118" s="525">
        <v>200950939.43000001</v>
      </c>
      <c r="G118" s="525">
        <v>439663669.50999999</v>
      </c>
    </row>
    <row r="119" spans="2:7" x14ac:dyDescent="0.2">
      <c r="B119" s="525" t="s">
        <v>2780</v>
      </c>
      <c r="C119" s="525" t="s">
        <v>2787</v>
      </c>
      <c r="D119" s="525">
        <v>246315384.69999999</v>
      </c>
      <c r="E119" s="525">
        <v>6271995.8300000001</v>
      </c>
      <c r="F119" s="525">
        <v>410265235.38999999</v>
      </c>
      <c r="G119" s="525">
        <v>786387751.91000009</v>
      </c>
    </row>
    <row r="120" spans="2:7" x14ac:dyDescent="0.2">
      <c r="C120" s="525" t="s">
        <v>2788</v>
      </c>
      <c r="D120" s="525">
        <v>98635448.320000008</v>
      </c>
      <c r="E120" s="525">
        <v>3042188.23</v>
      </c>
      <c r="F120" s="525">
        <v>522077655.93000007</v>
      </c>
      <c r="G120" s="525">
        <v>805714460.16000009</v>
      </c>
    </row>
    <row r="121" spans="2:7" x14ac:dyDescent="0.2">
      <c r="C121" s="525" t="s">
        <v>2789</v>
      </c>
      <c r="D121" s="525">
        <v>386594327.14999998</v>
      </c>
      <c r="E121" s="525">
        <v>309001635.65000004</v>
      </c>
      <c r="F121" s="525">
        <v>483332399.44000006</v>
      </c>
      <c r="G121" s="525">
        <v>817483885.38000011</v>
      </c>
    </row>
    <row r="122" spans="2:7" x14ac:dyDescent="0.2">
      <c r="C122" s="525" t="s">
        <v>2790</v>
      </c>
      <c r="D122" s="525">
        <v>633426914.5</v>
      </c>
      <c r="E122" s="525">
        <v>111916355.66</v>
      </c>
      <c r="F122" s="525">
        <v>688986944.62</v>
      </c>
      <c r="G122" s="525">
        <v>666354162.74000001</v>
      </c>
    </row>
    <row r="123" spans="2:7" x14ac:dyDescent="0.2">
      <c r="C123" s="525" t="s">
        <v>2791</v>
      </c>
      <c r="D123" s="525">
        <v>397691049.02999997</v>
      </c>
      <c r="E123" s="525">
        <v>31740548.73</v>
      </c>
      <c r="F123" s="525">
        <v>606972904.54999995</v>
      </c>
      <c r="G123" s="525">
        <v>775812051.57999992</v>
      </c>
    </row>
    <row r="124" spans="2:7" x14ac:dyDescent="0.2">
      <c r="C124" s="525" t="s">
        <v>2792</v>
      </c>
      <c r="D124" s="525">
        <v>279459650.57999998</v>
      </c>
      <c r="E124" s="525">
        <v>816691423.17999995</v>
      </c>
      <c r="F124" s="525">
        <v>547179850.32999992</v>
      </c>
      <c r="G124" s="525">
        <v>1212450646.05</v>
      </c>
    </row>
    <row r="125" spans="2:7" x14ac:dyDescent="0.2">
      <c r="C125" s="525" t="s">
        <v>2793</v>
      </c>
      <c r="D125" s="525">
        <v>52055759.880000003</v>
      </c>
      <c r="E125" s="525">
        <v>162898782.96000001</v>
      </c>
      <c r="F125" s="525">
        <v>375106654.48000002</v>
      </c>
      <c r="G125" s="525">
        <v>809676235.24000001</v>
      </c>
    </row>
    <row r="126" spans="2:7" x14ac:dyDescent="0.2">
      <c r="C126" s="525" t="s">
        <v>2794</v>
      </c>
      <c r="D126" s="525">
        <v>176650370.66</v>
      </c>
      <c r="E126" s="525">
        <v>132407244.46000001</v>
      </c>
      <c r="F126" s="525">
        <v>817111662.88000011</v>
      </c>
      <c r="G126" s="525">
        <v>836393234.29000008</v>
      </c>
    </row>
    <row r="127" spans="2:7" x14ac:dyDescent="0.2">
      <c r="C127" s="525" t="s">
        <v>2795</v>
      </c>
      <c r="D127" s="525">
        <v>230500988.63</v>
      </c>
      <c r="E127" s="525">
        <v>150215449.75999999</v>
      </c>
      <c r="F127" s="525">
        <v>360297028.06</v>
      </c>
      <c r="G127" s="525">
        <v>906479295.72000003</v>
      </c>
    </row>
  </sheetData>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6"/>
  <sheetViews>
    <sheetView zoomScale="120" zoomScaleNormal="120" workbookViewId="0">
      <selection activeCell="Q54" sqref="Q54"/>
    </sheetView>
  </sheetViews>
  <sheetFormatPr defaultRowHeight="15" customHeight="1" x14ac:dyDescent="0.2"/>
  <cols>
    <col min="1" max="2" width="9.140625" style="513"/>
    <col min="3" max="3" width="10.5703125" style="513" customWidth="1"/>
    <col min="4" max="4" width="11.5703125" style="513" customWidth="1"/>
    <col min="5" max="6" width="10.5703125" style="513" customWidth="1"/>
    <col min="7" max="16384" width="9.140625" style="513"/>
  </cols>
  <sheetData>
    <row r="1" spans="2:6" ht="11.25" x14ac:dyDescent="0.2"/>
    <row r="2" spans="2:6" ht="15" customHeight="1" x14ac:dyDescent="0.25">
      <c r="B2" s="512" t="s">
        <v>2796</v>
      </c>
    </row>
    <row r="3" spans="2:6" ht="11.25" x14ac:dyDescent="0.2"/>
    <row r="4" spans="2:6" ht="11.25" x14ac:dyDescent="0.2"/>
    <row r="5" spans="2:6" ht="22.5" x14ac:dyDescent="0.2">
      <c r="B5" s="538" t="s">
        <v>2766</v>
      </c>
      <c r="C5" s="538" t="s">
        <v>2797</v>
      </c>
      <c r="D5" s="539" t="s">
        <v>2489</v>
      </c>
      <c r="E5" s="540" t="s">
        <v>2490</v>
      </c>
      <c r="F5" s="541" t="s">
        <v>2798</v>
      </c>
    </row>
    <row r="6" spans="2:6" ht="15.75" customHeight="1" x14ac:dyDescent="0.2">
      <c r="B6" s="542" t="s">
        <v>2799</v>
      </c>
      <c r="C6" s="543">
        <v>0.7350783017588407</v>
      </c>
      <c r="D6" s="543">
        <v>0.75580224084130565</v>
      </c>
      <c r="E6" s="543">
        <v>0.21660484282809561</v>
      </c>
      <c r="F6" s="543">
        <v>0.56916179514274734</v>
      </c>
    </row>
    <row r="7" spans="2:6" ht="15" customHeight="1" x14ac:dyDescent="0.2">
      <c r="B7" s="544" t="s">
        <v>2800</v>
      </c>
      <c r="C7" s="545">
        <v>0.7158115532820436</v>
      </c>
      <c r="D7" s="545">
        <v>0.75504475303567364</v>
      </c>
      <c r="E7" s="545">
        <v>0.14527202555331495</v>
      </c>
      <c r="F7" s="545">
        <v>0.5387094439570107</v>
      </c>
    </row>
    <row r="8" spans="2:6" ht="15" customHeight="1" x14ac:dyDescent="0.2">
      <c r="B8" s="544" t="s">
        <v>2801</v>
      </c>
      <c r="C8" s="545">
        <v>0.72088852923825941</v>
      </c>
      <c r="D8" s="545">
        <v>0.76894464233148518</v>
      </c>
      <c r="E8" s="545">
        <v>0.16699553736814338</v>
      </c>
      <c r="F8" s="545">
        <v>0.55227623631262934</v>
      </c>
    </row>
    <row r="9" spans="2:6" ht="15" customHeight="1" x14ac:dyDescent="0.2">
      <c r="B9" s="544" t="s">
        <v>2802</v>
      </c>
      <c r="C9" s="545">
        <v>0.71937415479552869</v>
      </c>
      <c r="D9" s="545">
        <v>0.7929887470609337</v>
      </c>
      <c r="E9" s="545">
        <v>0.24306600257231051</v>
      </c>
      <c r="F9" s="545">
        <v>0.58514296814292432</v>
      </c>
    </row>
    <row r="10" spans="2:6" ht="15" customHeight="1" x14ac:dyDescent="0.2">
      <c r="B10" s="544" t="s">
        <v>2803</v>
      </c>
      <c r="C10" s="545">
        <v>0.74045050655236533</v>
      </c>
      <c r="D10" s="545">
        <v>0.797645621179491</v>
      </c>
      <c r="E10" s="545">
        <v>0.33236622382614822</v>
      </c>
      <c r="F10" s="545">
        <v>0.62348745051933485</v>
      </c>
    </row>
    <row r="11" spans="2:6" ht="15" customHeight="1" x14ac:dyDescent="0.2">
      <c r="B11" s="544" t="s">
        <v>2804</v>
      </c>
      <c r="C11" s="545">
        <v>0.76147492296386887</v>
      </c>
      <c r="D11" s="545">
        <v>0.80117322464299912</v>
      </c>
      <c r="E11" s="545">
        <v>0.4468157721390732</v>
      </c>
      <c r="F11" s="545">
        <v>0.66982130658198036</v>
      </c>
    </row>
    <row r="12" spans="2:6" ht="15" customHeight="1" x14ac:dyDescent="0.2">
      <c r="B12" s="544" t="s">
        <v>2805</v>
      </c>
      <c r="C12" s="545">
        <v>0.75340761812459789</v>
      </c>
      <c r="D12" s="545">
        <v>0.78836319479667749</v>
      </c>
      <c r="E12" s="545">
        <v>0.5057225247168543</v>
      </c>
      <c r="F12" s="545">
        <v>0.68249777921270993</v>
      </c>
    </row>
    <row r="13" spans="2:6" ht="15" customHeight="1" x14ac:dyDescent="0.2">
      <c r="B13" s="544" t="s">
        <v>2806</v>
      </c>
      <c r="C13" s="545">
        <v>0.74259083548878568</v>
      </c>
      <c r="D13" s="545">
        <v>0.80919319491112607</v>
      </c>
      <c r="E13" s="545">
        <v>0.50286950486379745</v>
      </c>
      <c r="F13" s="545">
        <v>0.68488451175456966</v>
      </c>
    </row>
    <row r="14" spans="2:6" ht="15" customHeight="1" x14ac:dyDescent="0.2">
      <c r="B14" s="544" t="s">
        <v>2807</v>
      </c>
      <c r="C14" s="545">
        <v>0.74881047529195843</v>
      </c>
      <c r="D14" s="545">
        <v>0.82401826311681736</v>
      </c>
      <c r="E14" s="545">
        <v>0.42285465178897297</v>
      </c>
      <c r="F14" s="545">
        <v>0.66522779673258292</v>
      </c>
    </row>
    <row r="15" spans="2:6" ht="15" customHeight="1" x14ac:dyDescent="0.2">
      <c r="B15" s="544" t="s">
        <v>2808</v>
      </c>
      <c r="C15" s="545">
        <v>0.741529832943429</v>
      </c>
      <c r="D15" s="545">
        <v>0.81827507212528161</v>
      </c>
      <c r="E15" s="545">
        <v>0.37138265426367023</v>
      </c>
      <c r="F15" s="545">
        <v>0.64372918644412691</v>
      </c>
    </row>
    <row r="16" spans="2:6" ht="15" customHeight="1" x14ac:dyDescent="0.2">
      <c r="B16" s="544" t="s">
        <v>2809</v>
      </c>
      <c r="C16" s="545">
        <v>0.75539503365760696</v>
      </c>
      <c r="D16" s="545">
        <v>0.82608207668210365</v>
      </c>
      <c r="E16" s="545">
        <v>0.37596950923505168</v>
      </c>
      <c r="F16" s="545">
        <v>0.65248220652492084</v>
      </c>
    </row>
    <row r="17" spans="2:6" ht="15" customHeight="1" x14ac:dyDescent="0.2">
      <c r="B17" s="544" t="s">
        <v>2810</v>
      </c>
      <c r="C17" s="545">
        <v>0.7476689925936626</v>
      </c>
      <c r="D17" s="545">
        <v>0.79351239734917012</v>
      </c>
      <c r="E17" s="545">
        <v>0.37048706504555595</v>
      </c>
      <c r="F17" s="545">
        <v>0.63722281832946281</v>
      </c>
    </row>
    <row r="18" spans="2:6" ht="15" customHeight="1" x14ac:dyDescent="0.2">
      <c r="B18" s="544" t="s">
        <v>2811</v>
      </c>
      <c r="C18" s="545">
        <v>0.74847525514023783</v>
      </c>
      <c r="D18" s="545">
        <v>0.80316350382425894</v>
      </c>
      <c r="E18" s="545">
        <v>0.36404740118319828</v>
      </c>
      <c r="F18" s="545">
        <v>0.638562053382565</v>
      </c>
    </row>
    <row r="19" spans="2:6" ht="15" customHeight="1" x14ac:dyDescent="0.2">
      <c r="B19" s="544" t="s">
        <v>2812</v>
      </c>
      <c r="C19" s="545">
        <v>0.72530482275379793</v>
      </c>
      <c r="D19" s="545">
        <v>0.78447694055720296</v>
      </c>
      <c r="E19" s="545">
        <v>0.3572751278422821</v>
      </c>
      <c r="F19" s="545">
        <v>0.62235229705109429</v>
      </c>
    </row>
    <row r="20" spans="2:6" ht="15" customHeight="1" x14ac:dyDescent="0.2">
      <c r="B20" s="544" t="s">
        <v>2813</v>
      </c>
      <c r="C20" s="545">
        <v>0.71211976165892388</v>
      </c>
      <c r="D20" s="545">
        <v>0.78456536803870935</v>
      </c>
      <c r="E20" s="545">
        <v>0.29085077756994177</v>
      </c>
      <c r="F20" s="545">
        <v>0.59584530242252509</v>
      </c>
    </row>
    <row r="21" spans="2:6" ht="15" customHeight="1" x14ac:dyDescent="0.2">
      <c r="B21" s="544" t="s">
        <v>2814</v>
      </c>
      <c r="C21" s="545">
        <v>0.70126823644232894</v>
      </c>
      <c r="D21" s="545">
        <v>0.75225893289306989</v>
      </c>
      <c r="E21" s="545">
        <v>0.2492788828807255</v>
      </c>
      <c r="F21" s="545">
        <v>0.56760201740537475</v>
      </c>
    </row>
    <row r="22" spans="2:6" ht="15" customHeight="1" x14ac:dyDescent="0.2">
      <c r="B22" s="544" t="s">
        <v>2815</v>
      </c>
      <c r="C22" s="545">
        <v>0.72144367275206978</v>
      </c>
      <c r="D22" s="545">
        <v>0.77054212903887209</v>
      </c>
      <c r="E22" s="545">
        <v>0.28154753250946912</v>
      </c>
      <c r="F22" s="545">
        <v>0.59117777810013694</v>
      </c>
    </row>
    <row r="23" spans="2:6" ht="15" customHeight="1" x14ac:dyDescent="0.2">
      <c r="B23" s="544" t="s">
        <v>2816</v>
      </c>
      <c r="C23" s="545">
        <v>0.71627992033615817</v>
      </c>
      <c r="D23" s="545">
        <v>0.76871931404043659</v>
      </c>
      <c r="E23" s="545">
        <v>0.28015611321208878</v>
      </c>
      <c r="F23" s="545">
        <v>0.58838511586289455</v>
      </c>
    </row>
    <row r="24" spans="2:6" ht="15" customHeight="1" x14ac:dyDescent="0.2">
      <c r="B24" s="544" t="s">
        <v>2817</v>
      </c>
      <c r="C24" s="545">
        <v>0.68567311809898479</v>
      </c>
      <c r="D24" s="545">
        <v>0.76629870744676853</v>
      </c>
      <c r="E24" s="545">
        <v>0.22868679957398011</v>
      </c>
      <c r="F24" s="545">
        <v>0.56021954170657784</v>
      </c>
    </row>
    <row r="25" spans="2:6" ht="15" customHeight="1" x14ac:dyDescent="0.2">
      <c r="B25" s="544" t="s">
        <v>2818</v>
      </c>
      <c r="C25" s="545">
        <v>0.67227986160443942</v>
      </c>
      <c r="D25" s="545">
        <v>0.69420965432906212</v>
      </c>
      <c r="E25" s="545">
        <v>0.22469959667002889</v>
      </c>
      <c r="F25" s="545">
        <v>0.53039637086784353</v>
      </c>
    </row>
    <row r="26" spans="2:6" ht="15" customHeight="1" x14ac:dyDescent="0.2">
      <c r="B26" s="544" t="s">
        <v>2819</v>
      </c>
      <c r="C26" s="545">
        <v>0.66561275746942661</v>
      </c>
      <c r="D26" s="545">
        <v>0.69146818002513322</v>
      </c>
      <c r="E26" s="545">
        <v>0.21094175438594953</v>
      </c>
      <c r="F26" s="545">
        <v>0.52267423062683649</v>
      </c>
    </row>
    <row r="27" spans="2:6" ht="15" customHeight="1" x14ac:dyDescent="0.2">
      <c r="B27" s="544" t="s">
        <v>2820</v>
      </c>
      <c r="C27" s="545">
        <v>0.63687281171207633</v>
      </c>
      <c r="D27" s="545">
        <v>0.68768053055325484</v>
      </c>
      <c r="E27" s="545">
        <v>0.1407816762005657</v>
      </c>
      <c r="F27" s="545">
        <v>0.48844500615529896</v>
      </c>
    </row>
    <row r="28" spans="2:6" ht="15" customHeight="1" x14ac:dyDescent="0.2">
      <c r="B28" s="544" t="s">
        <v>2821</v>
      </c>
      <c r="C28" s="545">
        <v>0.64219196881760643</v>
      </c>
      <c r="D28" s="545">
        <v>0.68981776790457494</v>
      </c>
      <c r="E28" s="545">
        <v>0.23990415842322904</v>
      </c>
      <c r="F28" s="545">
        <v>0.52397129838180345</v>
      </c>
    </row>
    <row r="29" spans="2:6" ht="15" customHeight="1" x14ac:dyDescent="0.2">
      <c r="B29" s="544" t="s">
        <v>2822</v>
      </c>
      <c r="C29" s="545">
        <v>0.63858981967465667</v>
      </c>
      <c r="D29" s="545">
        <v>0.6702218908686024</v>
      </c>
      <c r="E29" s="545">
        <v>0.2385671957381669</v>
      </c>
      <c r="F29" s="545">
        <v>0.51579296876047531</v>
      </c>
    </row>
    <row r="30" spans="2:6" ht="15" customHeight="1" x14ac:dyDescent="0.2">
      <c r="B30" s="544" t="s">
        <v>2823</v>
      </c>
      <c r="C30" s="545">
        <v>0.62863790452166257</v>
      </c>
      <c r="D30" s="545">
        <v>0.67181289788172904</v>
      </c>
      <c r="E30" s="545">
        <v>0.21100884543940379</v>
      </c>
      <c r="F30" s="545">
        <v>0.50381988261426514</v>
      </c>
    </row>
    <row r="31" spans="2:6" ht="15" customHeight="1" x14ac:dyDescent="0.2">
      <c r="B31" s="544" t="s">
        <v>2824</v>
      </c>
      <c r="C31" s="545">
        <v>0.62662044259749039</v>
      </c>
      <c r="D31" s="545">
        <v>0.6704741185052957</v>
      </c>
      <c r="E31" s="545">
        <v>0.286840358169341</v>
      </c>
      <c r="F31" s="545">
        <v>0.52797830642404231</v>
      </c>
    </row>
    <row r="32" spans="2:6" ht="15" customHeight="1" x14ac:dyDescent="0.2">
      <c r="B32" s="544" t="s">
        <v>2825</v>
      </c>
      <c r="C32" s="545">
        <v>0.62724241884022502</v>
      </c>
      <c r="D32" s="545">
        <v>0.68051956533275881</v>
      </c>
      <c r="E32" s="545">
        <v>0.24007404071577487</v>
      </c>
      <c r="F32" s="545">
        <v>0.51594534162958616</v>
      </c>
    </row>
    <row r="33" spans="2:12" ht="15" customHeight="1" x14ac:dyDescent="0.2">
      <c r="B33" s="544" t="s">
        <v>2826</v>
      </c>
      <c r="C33" s="545">
        <v>0.62949742425816713</v>
      </c>
      <c r="D33" s="545">
        <v>0.68991428155100598</v>
      </c>
      <c r="E33" s="545">
        <v>0.27608193482797733</v>
      </c>
      <c r="F33" s="545">
        <v>0.53183121354571672</v>
      </c>
    </row>
    <row r="34" spans="2:12" ht="15" customHeight="1" x14ac:dyDescent="0.2">
      <c r="B34" s="544" t="s">
        <v>2827</v>
      </c>
      <c r="C34" s="545">
        <v>0.63919433955630189</v>
      </c>
      <c r="D34" s="545">
        <v>0.69821698479272087</v>
      </c>
      <c r="E34" s="545">
        <v>0.3139544781774013</v>
      </c>
      <c r="F34" s="545">
        <v>0.55045526750880802</v>
      </c>
    </row>
    <row r="35" spans="2:12" ht="15" customHeight="1" x14ac:dyDescent="0.2">
      <c r="B35" s="544" t="s">
        <v>2828</v>
      </c>
      <c r="C35" s="545">
        <v>0.65330838194123397</v>
      </c>
      <c r="D35" s="545">
        <v>0.71231061390930028</v>
      </c>
      <c r="E35" s="545">
        <v>0.30930674296090105</v>
      </c>
      <c r="F35" s="545">
        <v>0.55830857960381175</v>
      </c>
    </row>
    <row r="36" spans="2:12" ht="15" customHeight="1" x14ac:dyDescent="0.2">
      <c r="B36" s="544" t="s">
        <v>2829</v>
      </c>
      <c r="C36" s="545">
        <v>0.65085742455388673</v>
      </c>
      <c r="D36" s="545">
        <v>0.71474999203359124</v>
      </c>
      <c r="E36" s="545">
        <v>0.32176746415318214</v>
      </c>
      <c r="F36" s="545">
        <v>0.56245829358022004</v>
      </c>
    </row>
    <row r="37" spans="2:12" ht="15" customHeight="1" x14ac:dyDescent="0.2">
      <c r="B37" s="544" t="s">
        <v>2830</v>
      </c>
      <c r="C37" s="545">
        <v>0.64886301663216683</v>
      </c>
      <c r="D37" s="545">
        <v>0.71285530172290257</v>
      </c>
      <c r="E37" s="545">
        <v>0.31586611041172202</v>
      </c>
      <c r="F37" s="545">
        <v>0.55919480958893042</v>
      </c>
    </row>
    <row r="38" spans="2:12" ht="15" customHeight="1" x14ac:dyDescent="0.2">
      <c r="B38" s="544" t="s">
        <v>2831</v>
      </c>
      <c r="C38" s="545">
        <v>0.65679673074568901</v>
      </c>
      <c r="D38" s="545">
        <v>0.68067385519368484</v>
      </c>
      <c r="E38" s="545">
        <v>0.31853021529771564</v>
      </c>
      <c r="F38" s="545">
        <v>0.55200026707902983</v>
      </c>
    </row>
    <row r="39" spans="2:12" ht="15" customHeight="1" x14ac:dyDescent="0.2">
      <c r="B39" s="544" t="s">
        <v>2832</v>
      </c>
      <c r="C39" s="545">
        <v>0.66174584197297848</v>
      </c>
      <c r="D39" s="545">
        <v>0.6827488739570452</v>
      </c>
      <c r="E39" s="545">
        <v>0.33244912596204079</v>
      </c>
      <c r="F39" s="545">
        <v>0.55898128063068819</v>
      </c>
    </row>
    <row r="40" spans="2:12" ht="15" customHeight="1" x14ac:dyDescent="0.2">
      <c r="B40" s="544" t="s">
        <v>2833</v>
      </c>
      <c r="C40" s="545">
        <v>0.66194415481126367</v>
      </c>
      <c r="D40" s="545">
        <v>0.68239614185675934</v>
      </c>
      <c r="E40" s="545">
        <v>0.34606898370320638</v>
      </c>
      <c r="F40" s="545">
        <v>0.56346976012374306</v>
      </c>
    </row>
    <row r="41" spans="2:12" ht="15" customHeight="1" x14ac:dyDescent="0.2">
      <c r="B41" s="544" t="s">
        <v>2834</v>
      </c>
      <c r="C41" s="545">
        <v>0.66534244383541818</v>
      </c>
      <c r="D41" s="545">
        <v>0.68081171489063719</v>
      </c>
      <c r="E41" s="545">
        <v>0.36919926071280357</v>
      </c>
      <c r="F41" s="545">
        <v>0.57178447314628633</v>
      </c>
    </row>
    <row r="42" spans="2:12" ht="15" customHeight="1" x14ac:dyDescent="0.2">
      <c r="B42" s="544" t="s">
        <v>2835</v>
      </c>
      <c r="C42" s="545">
        <v>0.66726525648140655</v>
      </c>
      <c r="D42" s="545">
        <v>0.59913970533233452</v>
      </c>
      <c r="E42" s="545">
        <v>0.29734354310866812</v>
      </c>
      <c r="F42" s="545">
        <v>0.52124950164080308</v>
      </c>
    </row>
    <row r="43" spans="2:12" ht="15" customHeight="1" x14ac:dyDescent="0.2">
      <c r="B43" s="544" t="s">
        <v>2836</v>
      </c>
      <c r="C43" s="545">
        <v>0.72548912602823545</v>
      </c>
      <c r="D43" s="545">
        <v>0.59572738424326621</v>
      </c>
      <c r="E43" s="545">
        <v>0.49721196948755297</v>
      </c>
      <c r="F43" s="545">
        <v>0.60614282658635155</v>
      </c>
    </row>
    <row r="44" spans="2:12" ht="15" customHeight="1" x14ac:dyDescent="0.2">
      <c r="B44" s="544" t="s">
        <v>2837</v>
      </c>
      <c r="C44" s="545">
        <v>0.76780330519711093</v>
      </c>
      <c r="D44" s="545">
        <v>0.59386357071541884</v>
      </c>
      <c r="E44" s="545">
        <v>0.6800343361853467</v>
      </c>
      <c r="F44" s="545">
        <v>0.68056707069929212</v>
      </c>
    </row>
    <row r="45" spans="2:12" ht="15" customHeight="1" x14ac:dyDescent="0.2">
      <c r="B45" s="546" t="s">
        <v>2838</v>
      </c>
      <c r="C45" s="547">
        <v>0.82031368250609327</v>
      </c>
      <c r="D45" s="547">
        <v>0.61498673632970446</v>
      </c>
      <c r="E45" s="547">
        <v>0.85921832379943419</v>
      </c>
      <c r="F45" s="547">
        <v>0.76483958087841064</v>
      </c>
    </row>
    <row r="46" spans="2:12" ht="17.25" customHeight="1" x14ac:dyDescent="0.2">
      <c r="B46" s="548"/>
      <c r="C46" s="544"/>
      <c r="D46" s="549"/>
      <c r="E46" s="549"/>
      <c r="F46" s="549"/>
      <c r="G46" s="549"/>
    </row>
    <row r="47" spans="2:12" s="551" customFormat="1" ht="26.25" customHeight="1" x14ac:dyDescent="0.2">
      <c r="B47" s="550" t="s">
        <v>2839</v>
      </c>
      <c r="C47" s="550"/>
      <c r="D47" s="550"/>
      <c r="E47" s="550"/>
      <c r="F47" s="550"/>
      <c r="G47" s="550"/>
      <c r="H47" s="550"/>
      <c r="I47" s="550"/>
      <c r="J47" s="550"/>
      <c r="K47" s="550"/>
      <c r="L47" s="550"/>
    </row>
    <row r="48" spans="2:12" s="551" customFormat="1" ht="15" customHeight="1" x14ac:dyDescent="0.2">
      <c r="B48" s="552"/>
      <c r="C48" s="553"/>
      <c r="D48" s="554"/>
      <c r="E48" s="554"/>
      <c r="F48" s="554"/>
      <c r="G48" s="554"/>
    </row>
    <row r="49" spans="2:7" s="551" customFormat="1" ht="15" customHeight="1" x14ac:dyDescent="0.2">
      <c r="B49" s="552" t="s">
        <v>2840</v>
      </c>
      <c r="C49" s="553"/>
      <c r="D49" s="554"/>
      <c r="E49" s="554"/>
      <c r="F49" s="554"/>
      <c r="G49" s="554"/>
    </row>
    <row r="50" spans="2:7" s="551" customFormat="1" ht="15" customHeight="1" x14ac:dyDescent="0.2">
      <c r="B50" s="552"/>
      <c r="C50" s="553"/>
      <c r="D50" s="554"/>
      <c r="E50" s="554"/>
      <c r="F50" s="554"/>
      <c r="G50" s="554"/>
    </row>
    <row r="51" spans="2:7" s="551" customFormat="1" ht="15" customHeight="1" x14ac:dyDescent="0.2">
      <c r="B51" s="552" t="s">
        <v>2841</v>
      </c>
      <c r="C51" s="553"/>
      <c r="D51" s="554"/>
      <c r="E51" s="554"/>
      <c r="F51" s="554"/>
      <c r="G51" s="554"/>
    </row>
    <row r="52" spans="2:7" s="551" customFormat="1" ht="15" customHeight="1" x14ac:dyDescent="0.2">
      <c r="B52" s="552"/>
      <c r="C52" s="553"/>
      <c r="D52" s="554"/>
      <c r="E52" s="554"/>
      <c r="F52" s="554"/>
      <c r="G52" s="554"/>
    </row>
    <row r="53" spans="2:7" s="551" customFormat="1" ht="15" customHeight="1" x14ac:dyDescent="0.2">
      <c r="B53" s="552" t="s">
        <v>2842</v>
      </c>
      <c r="C53" s="553"/>
      <c r="D53" s="554"/>
      <c r="E53" s="554"/>
      <c r="F53" s="554"/>
      <c r="G53" s="554"/>
    </row>
    <row r="54" spans="2:7" s="551" customFormat="1" ht="15" customHeight="1" x14ac:dyDescent="0.2">
      <c r="B54" s="552"/>
      <c r="C54" s="553"/>
      <c r="D54" s="554"/>
      <c r="E54" s="554"/>
      <c r="F54" s="554"/>
      <c r="G54" s="554"/>
    </row>
    <row r="55" spans="2:7" s="551" customFormat="1" ht="15" customHeight="1" x14ac:dyDescent="0.2">
      <c r="B55" s="552" t="s">
        <v>2843</v>
      </c>
      <c r="C55" s="553"/>
      <c r="D55" s="554"/>
      <c r="E55" s="554"/>
      <c r="F55" s="554"/>
      <c r="G55" s="554"/>
    </row>
    <row r="56" spans="2:7" s="551" customFormat="1" ht="15" customHeight="1" x14ac:dyDescent="0.2"/>
  </sheetData>
  <mergeCells count="1">
    <mergeCell ref="B47:L47"/>
  </mergeCells>
  <conditionalFormatting sqref="B46">
    <cfRule type="expression" dxfId="7" priority="5" stopIfTrue="1">
      <formula>MONTH(B46)&lt;4</formula>
    </cfRule>
    <cfRule type="expression" dxfId="6" priority="6" stopIfTrue="1">
      <formula>MONTH(B46)&lt;7</formula>
    </cfRule>
    <cfRule type="expression" dxfId="5" priority="7" stopIfTrue="1">
      <formula>MONTH(B46)&lt;10</formula>
    </cfRule>
    <cfRule type="expression" dxfId="4" priority="8" stopIfTrue="1">
      <formula>MONTH(B46)&lt;13</formula>
    </cfRule>
  </conditionalFormatting>
  <conditionalFormatting sqref="B47:B55">
    <cfRule type="expression" dxfId="3" priority="1" stopIfTrue="1">
      <formula>MONTH(B47)&lt;4</formula>
    </cfRule>
    <cfRule type="expression" dxfId="2" priority="2" stopIfTrue="1">
      <formula>MONTH(B47)&lt;7</formula>
    </cfRule>
    <cfRule type="expression" dxfId="1" priority="3" stopIfTrue="1">
      <formula>MONTH(B47)&lt;10</formula>
    </cfRule>
    <cfRule type="expression" dxfId="0" priority="4" stopIfTrue="1">
      <formula>MONTH(B47)&lt;13</formula>
    </cfRule>
  </conditionalFormatting>
  <pageMargins left="0.7" right="0.7" top="0.75" bottom="0.75" header="0.3" footer="0.3"/>
  <pageSetup paperSize="9" scale="95"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workbookViewId="0">
      <selection activeCell="M29" sqref="M29"/>
    </sheetView>
  </sheetViews>
  <sheetFormatPr defaultRowHeight="11.25" x14ac:dyDescent="0.2"/>
  <cols>
    <col min="1" max="2" width="9.140625" style="556"/>
    <col min="3" max="5" width="12.5703125" style="556" customWidth="1"/>
    <col min="6" max="6" width="10.85546875" style="556" customWidth="1"/>
    <col min="7" max="9" width="12.5703125" style="556" customWidth="1"/>
    <col min="10" max="16384" width="9.140625" style="556"/>
  </cols>
  <sheetData>
    <row r="2" spans="2:9" ht="15.75" x14ac:dyDescent="0.25">
      <c r="B2" s="555" t="s">
        <v>2867</v>
      </c>
    </row>
    <row r="3" spans="2:9" ht="15.75" customHeight="1" x14ac:dyDescent="0.2"/>
    <row r="4" spans="2:9" ht="15.75" customHeight="1" x14ac:dyDescent="0.2"/>
    <row r="5" spans="2:9" ht="33.75" x14ac:dyDescent="0.2">
      <c r="B5" s="557" t="s">
        <v>2766</v>
      </c>
      <c r="C5" s="557" t="s">
        <v>2844</v>
      </c>
      <c r="D5" s="557" t="s">
        <v>2845</v>
      </c>
      <c r="E5" s="557" t="s">
        <v>2846</v>
      </c>
      <c r="F5" s="557" t="s">
        <v>2847</v>
      </c>
      <c r="G5" s="557" t="s">
        <v>2848</v>
      </c>
      <c r="H5" s="557" t="s">
        <v>2849</v>
      </c>
      <c r="I5" s="557" t="s">
        <v>2850</v>
      </c>
    </row>
    <row r="6" spans="2:9" x14ac:dyDescent="0.2">
      <c r="B6" s="558" t="s">
        <v>2851</v>
      </c>
      <c r="C6" s="559">
        <v>7.4223861439002933E-2</v>
      </c>
      <c r="D6" s="559">
        <v>5.9017981483801161E-3</v>
      </c>
      <c r="E6" s="559">
        <v>-5.2711609369730855E-3</v>
      </c>
      <c r="F6" s="559">
        <v>0.14527136982270059</v>
      </c>
      <c r="G6" s="559">
        <v>0.38247877536091901</v>
      </c>
      <c r="H6" s="559">
        <v>0.70959661599792845</v>
      </c>
      <c r="I6" s="559">
        <v>0.93364628275107087</v>
      </c>
    </row>
    <row r="7" spans="2:9" x14ac:dyDescent="0.2">
      <c r="B7" s="560" t="s">
        <v>2852</v>
      </c>
      <c r="C7" s="561">
        <v>7.4019647998025406E-2</v>
      </c>
      <c r="D7" s="561">
        <v>1.5725125459411914E-2</v>
      </c>
      <c r="E7" s="561">
        <v>-1.3245385589454865E-2</v>
      </c>
      <c r="F7" s="561">
        <v>4.121206944694894E-3</v>
      </c>
      <c r="G7" s="561">
        <v>0.41376375273027272</v>
      </c>
      <c r="H7" s="561">
        <v>0.7569819006880365</v>
      </c>
      <c r="I7" s="561">
        <v>1.0142668775637482</v>
      </c>
    </row>
    <row r="8" spans="2:9" x14ac:dyDescent="0.2">
      <c r="B8" s="560" t="s">
        <v>2853</v>
      </c>
      <c r="C8" s="561">
        <v>-5.8738853651299234E-4</v>
      </c>
      <c r="D8" s="561">
        <v>9.4443788332706519E-3</v>
      </c>
      <c r="E8" s="561">
        <v>-1.3042355402985242E-3</v>
      </c>
      <c r="F8" s="561">
        <v>-1.4561978857655667E-2</v>
      </c>
      <c r="G8" s="561">
        <v>0.3879668044596406</v>
      </c>
      <c r="H8" s="561">
        <v>0.73814367939346592</v>
      </c>
      <c r="I8" s="561">
        <v>1.0072576534625517</v>
      </c>
    </row>
    <row r="9" spans="2:9" x14ac:dyDescent="0.2">
      <c r="B9" s="560" t="s">
        <v>2854</v>
      </c>
      <c r="C9" s="561">
        <v>-4.6968218446466247E-3</v>
      </c>
      <c r="D9" s="561">
        <v>-1.3350030929522717E-3</v>
      </c>
      <c r="E9" s="561">
        <v>-5.694986587707355E-3</v>
      </c>
      <c r="F9" s="561">
        <v>8.6581295684485284E-3</v>
      </c>
      <c r="G9" s="561">
        <v>0.37314240498976381</v>
      </c>
      <c r="H9" s="561">
        <v>0.70251157331395953</v>
      </c>
      <c r="I9" s="561">
        <v>1.004188971505694</v>
      </c>
    </row>
    <row r="10" spans="2:9" x14ac:dyDescent="0.2">
      <c r="B10" s="560" t="s">
        <v>2855</v>
      </c>
      <c r="C10" s="561">
        <v>1.0825011258501282E-2</v>
      </c>
      <c r="D10" s="561">
        <v>4.6536786097284922E-3</v>
      </c>
      <c r="E10" s="561">
        <v>-6.612473399828003E-3</v>
      </c>
      <c r="F10" s="561">
        <v>-2.9778767294269242E-3</v>
      </c>
      <c r="G10" s="561">
        <v>0.37521664920869613</v>
      </c>
      <c r="H10" s="561">
        <v>0.70231896052170284</v>
      </c>
      <c r="I10" s="561">
        <v>1.0100773112446688</v>
      </c>
    </row>
    <row r="11" spans="2:9" x14ac:dyDescent="0.2">
      <c r="B11" s="560" t="s">
        <v>2856</v>
      </c>
      <c r="C11" s="561">
        <v>-1.2819371162598424E-2</v>
      </c>
      <c r="D11" s="561">
        <v>2.9621573836100591E-3</v>
      </c>
      <c r="E11" s="561">
        <v>-2.187498355090715E-4</v>
      </c>
      <c r="F11" s="561">
        <v>2.0170792174528281E-3</v>
      </c>
      <c r="G11" s="561">
        <v>0.39221118776000224</v>
      </c>
      <c r="H11" s="561">
        <v>0.70947173695806298</v>
      </c>
      <c r="I11" s="561">
        <v>1.0020184268476242</v>
      </c>
    </row>
    <row r="12" spans="2:9" x14ac:dyDescent="0.2">
      <c r="B12" s="560" t="s">
        <v>2857</v>
      </c>
      <c r="C12" s="561">
        <v>2.2509568798760721E-2</v>
      </c>
      <c r="D12" s="561">
        <v>-1.3734196633569252E-3</v>
      </c>
      <c r="E12" s="561">
        <v>-7.093041431421746E-3</v>
      </c>
      <c r="F12" s="561">
        <v>-2.4950327795260029E-2</v>
      </c>
      <c r="G12" s="561">
        <v>0.3802850000864299</v>
      </c>
      <c r="H12" s="561">
        <v>0.67781307856473172</v>
      </c>
      <c r="I12" s="561">
        <v>0.99111120675634623</v>
      </c>
    </row>
    <row r="13" spans="2:9" x14ac:dyDescent="0.2">
      <c r="B13" s="560" t="s">
        <v>2858</v>
      </c>
      <c r="C13" s="561">
        <v>2.1631550461238006E-2</v>
      </c>
      <c r="D13" s="561">
        <v>-4.5043558249090541E-3</v>
      </c>
      <c r="E13" s="561">
        <v>-1.3813951039895973E-2</v>
      </c>
      <c r="F13" s="561">
        <v>-3.2659667014296512E-2</v>
      </c>
      <c r="G13" s="561">
        <v>0.34357182584225948</v>
      </c>
      <c r="H13" s="561">
        <v>0.63328720105492398</v>
      </c>
      <c r="I13" s="561">
        <v>0.9617647833384827</v>
      </c>
    </row>
    <row r="14" spans="2:9" x14ac:dyDescent="0.2">
      <c r="B14" s="560" t="s">
        <v>2859</v>
      </c>
      <c r="C14" s="561">
        <v>4.1579881685494445E-2</v>
      </c>
      <c r="D14" s="561">
        <v>-5.5053717164948255E-3</v>
      </c>
      <c r="E14" s="561">
        <v>-2.1125350548221632E-2</v>
      </c>
      <c r="F14" s="561">
        <v>-4.3331773536134682E-2</v>
      </c>
      <c r="G14" s="561">
        <v>0.32398392954019228</v>
      </c>
      <c r="H14" s="561">
        <v>0.58902511268343716</v>
      </c>
      <c r="I14" s="561">
        <v>0.933382169223126</v>
      </c>
    </row>
    <row r="15" spans="2:9" x14ac:dyDescent="0.2">
      <c r="B15" s="560" t="s">
        <v>2860</v>
      </c>
      <c r="C15" s="561">
        <v>4.1826664889920644E-2</v>
      </c>
      <c r="D15" s="561">
        <v>-5.3240691003541302E-3</v>
      </c>
      <c r="E15" s="561">
        <v>-9.0206698550348383E-3</v>
      </c>
      <c r="F15" s="561">
        <v>-4.4569292993208096E-2</v>
      </c>
      <c r="G15" s="561">
        <v>0.29849883092399226</v>
      </c>
      <c r="H15" s="561">
        <v>0.54336879156071194</v>
      </c>
      <c r="I15" s="561">
        <v>0.91629480216444958</v>
      </c>
    </row>
    <row r="16" spans="2:9" x14ac:dyDescent="0.2">
      <c r="B16" s="560" t="s">
        <v>2861</v>
      </c>
      <c r="C16" s="561">
        <v>4.0653003288387756E-3</v>
      </c>
      <c r="D16" s="561">
        <v>3.0936050355243861E-3</v>
      </c>
      <c r="E16" s="561">
        <v>-1.8272613162190713E-3</v>
      </c>
      <c r="F16" s="561">
        <v>-3.8850447003602594E-2</v>
      </c>
      <c r="G16" s="561">
        <v>0.27534286956410964</v>
      </c>
      <c r="H16" s="561">
        <v>0.50922411422620417</v>
      </c>
      <c r="I16" s="561">
        <v>0.88277599920899108</v>
      </c>
    </row>
    <row r="17" spans="2:9" x14ac:dyDescent="0.2">
      <c r="B17" s="562" t="s">
        <v>2723</v>
      </c>
      <c r="C17" s="563">
        <v>1.5197453823536924E-2</v>
      </c>
      <c r="D17" s="563">
        <v>5.8753330756081083E-3</v>
      </c>
      <c r="E17" s="563">
        <v>-3.0885440000599303E-3</v>
      </c>
      <c r="F17" s="563">
        <v>8.6975850405579619E-2</v>
      </c>
      <c r="G17" s="563">
        <v>0.29678703923604038</v>
      </c>
      <c r="H17" s="563">
        <v>0.56716910364779427</v>
      </c>
      <c r="I17" s="563">
        <v>0.98773609251365579</v>
      </c>
    </row>
    <row r="19" spans="2:9" ht="50.25" customHeight="1" x14ac:dyDescent="0.2">
      <c r="B19" s="564" t="s">
        <v>2862</v>
      </c>
      <c r="C19" s="564"/>
      <c r="D19" s="564"/>
      <c r="E19" s="564"/>
      <c r="F19" s="564"/>
      <c r="G19" s="564"/>
      <c r="H19" s="564"/>
      <c r="I19" s="564"/>
    </row>
    <row r="20" spans="2:9" x14ac:dyDescent="0.2">
      <c r="B20" s="556" t="s">
        <v>2863</v>
      </c>
    </row>
  </sheetData>
  <mergeCells count="1">
    <mergeCell ref="B19:I19"/>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4"/>
  <sheetViews>
    <sheetView zoomScale="115" workbookViewId="0">
      <selection activeCell="B2" sqref="B2"/>
    </sheetView>
  </sheetViews>
  <sheetFormatPr defaultRowHeight="15" customHeight="1" x14ac:dyDescent="0.2"/>
  <cols>
    <col min="1" max="2" width="9.140625" style="566"/>
    <col min="3" max="3" width="9" style="566" bestFit="1" customWidth="1"/>
    <col min="4" max="4" width="10.140625" style="566" bestFit="1" customWidth="1"/>
    <col min="5" max="5" width="7" style="566" bestFit="1" customWidth="1"/>
    <col min="6" max="6" width="10.28515625" style="566" bestFit="1" customWidth="1"/>
    <col min="7" max="7" width="13.5703125" style="566" bestFit="1" customWidth="1"/>
    <col min="8" max="8" width="6.140625" style="566" bestFit="1" customWidth="1"/>
    <col min="9" max="9" width="10.5703125" style="566" bestFit="1" customWidth="1"/>
    <col min="10" max="16384" width="9.140625" style="566"/>
  </cols>
  <sheetData>
    <row r="2" spans="2:8" ht="15" customHeight="1" x14ac:dyDescent="0.25">
      <c r="B2" s="565" t="s">
        <v>2868</v>
      </c>
    </row>
    <row r="3" spans="2:8" ht="15" customHeight="1" x14ac:dyDescent="0.2">
      <c r="B3" s="567"/>
      <c r="C3" s="567"/>
    </row>
    <row r="4" spans="2:8" ht="15" customHeight="1" x14ac:dyDescent="0.2">
      <c r="B4" s="567"/>
      <c r="C4" s="567"/>
    </row>
    <row r="5" spans="2:8" ht="15" customHeight="1" x14ac:dyDescent="0.2">
      <c r="B5" s="568" t="s">
        <v>76</v>
      </c>
      <c r="C5" s="568" t="s">
        <v>2869</v>
      </c>
      <c r="D5" s="568" t="s">
        <v>2870</v>
      </c>
      <c r="E5" s="568" t="s">
        <v>2599</v>
      </c>
      <c r="F5" s="568" t="s">
        <v>2871</v>
      </c>
      <c r="G5" s="568" t="s">
        <v>2411</v>
      </c>
      <c r="H5" s="568" t="s">
        <v>2417</v>
      </c>
    </row>
    <row r="6" spans="2:8" ht="15" customHeight="1" x14ac:dyDescent="0.2">
      <c r="B6" s="569">
        <v>40908</v>
      </c>
      <c r="C6" s="570">
        <v>0.90806866542126641</v>
      </c>
      <c r="D6" s="570">
        <v>0.61754801153355143</v>
      </c>
      <c r="E6" s="570">
        <v>0.86393241670653376</v>
      </c>
      <c r="F6" s="570">
        <v>0.68379982138635564</v>
      </c>
      <c r="G6" s="570">
        <v>0.2239977229429391</v>
      </c>
      <c r="H6" s="570">
        <v>9.220245567070523E-2</v>
      </c>
    </row>
    <row r="7" spans="2:8" ht="15" customHeight="1" x14ac:dyDescent="0.2">
      <c r="B7" s="571">
        <v>40999</v>
      </c>
      <c r="C7" s="572">
        <v>0.90825717219782931</v>
      </c>
      <c r="D7" s="572">
        <v>0.6046615155264462</v>
      </c>
      <c r="E7" s="572">
        <v>0.86204184834238817</v>
      </c>
      <c r="F7" s="572">
        <v>0.69471835417124739</v>
      </c>
      <c r="G7" s="572">
        <v>0.22799650826677073</v>
      </c>
      <c r="H7" s="572">
        <v>7.7285137561981895E-2</v>
      </c>
    </row>
    <row r="8" spans="2:8" ht="15" customHeight="1" x14ac:dyDescent="0.2">
      <c r="B8" s="571">
        <v>41090</v>
      </c>
      <c r="C8" s="572">
        <v>0.90733103878957577</v>
      </c>
      <c r="D8" s="572">
        <v>0.58508914518392585</v>
      </c>
      <c r="E8" s="572">
        <v>0.85937880194902627</v>
      </c>
      <c r="F8" s="572">
        <v>0.67974558296863141</v>
      </c>
      <c r="G8" s="572">
        <v>0.24310063224044182</v>
      </c>
      <c r="H8" s="572">
        <v>7.7153784790926758E-2</v>
      </c>
    </row>
    <row r="9" spans="2:8" ht="15" customHeight="1" x14ac:dyDescent="0.2">
      <c r="B9" s="571">
        <v>41182</v>
      </c>
      <c r="C9" s="572">
        <v>0.90190559426825867</v>
      </c>
      <c r="D9" s="572">
        <v>0.56677495868576178</v>
      </c>
      <c r="E9" s="572">
        <v>0.85311842417714956</v>
      </c>
      <c r="F9" s="572">
        <v>0.67025846745320217</v>
      </c>
      <c r="G9" s="572">
        <v>0.24946208669166139</v>
      </c>
      <c r="H9" s="572">
        <v>8.0279445855136397E-2</v>
      </c>
    </row>
    <row r="10" spans="2:8" ht="15" customHeight="1" x14ac:dyDescent="0.2">
      <c r="B10" s="571">
        <v>41274</v>
      </c>
      <c r="C10" s="572">
        <v>0.90094349544206898</v>
      </c>
      <c r="D10" s="572">
        <v>0.53758589689041703</v>
      </c>
      <c r="E10" s="572">
        <v>0.8542116816619767</v>
      </c>
      <c r="F10" s="572">
        <v>0.68315087981152822</v>
      </c>
      <c r="G10" s="572">
        <v>0.25293791577906499</v>
      </c>
      <c r="H10" s="572">
        <v>6.3911204409406772E-2</v>
      </c>
    </row>
    <row r="11" spans="2:8" ht="15" customHeight="1" x14ac:dyDescent="0.2">
      <c r="B11" s="571">
        <v>41364</v>
      </c>
      <c r="C11" s="572">
        <v>0.89717636280901158</v>
      </c>
      <c r="D11" s="572">
        <v>0.53664553194320941</v>
      </c>
      <c r="E11" s="572">
        <v>0.85059441065465158</v>
      </c>
      <c r="F11" s="572">
        <v>0.68340908648240983</v>
      </c>
      <c r="G11" s="572">
        <v>0.25253884152319778</v>
      </c>
      <c r="H11" s="572">
        <v>6.4052071994392473E-2</v>
      </c>
    </row>
    <row r="12" spans="2:8" ht="15" customHeight="1" x14ac:dyDescent="0.2">
      <c r="B12" s="571">
        <v>41455</v>
      </c>
      <c r="C12" s="572">
        <v>0.89417025670308026</v>
      </c>
      <c r="D12" s="572">
        <v>0.53217734478218093</v>
      </c>
      <c r="E12" s="572">
        <v>0.84785438425383153</v>
      </c>
      <c r="F12" s="572">
        <v>0.68518968675305503</v>
      </c>
      <c r="G12" s="572">
        <v>0.24367490024001276</v>
      </c>
      <c r="H12" s="572">
        <v>7.1135413006932185E-2</v>
      </c>
    </row>
    <row r="13" spans="2:8" ht="15" customHeight="1" x14ac:dyDescent="0.2">
      <c r="B13" s="571">
        <v>41547</v>
      </c>
      <c r="C13" s="572">
        <v>0.89668717639218787</v>
      </c>
      <c r="D13" s="572">
        <v>0.52153767693314967</v>
      </c>
      <c r="E13" s="572">
        <v>0.85027199130618281</v>
      </c>
      <c r="F13" s="572">
        <v>0.68168892567634543</v>
      </c>
      <c r="G13" s="572">
        <v>0.23521175983320097</v>
      </c>
      <c r="H13" s="572">
        <v>8.309931449045363E-2</v>
      </c>
    </row>
    <row r="14" spans="2:8" ht="15" customHeight="1" x14ac:dyDescent="0.2">
      <c r="B14" s="571">
        <v>41639</v>
      </c>
      <c r="C14" s="572">
        <v>0.89475514416290658</v>
      </c>
      <c r="D14" s="572">
        <v>0.48936015326808657</v>
      </c>
      <c r="E14" s="572">
        <v>0.84684838010481278</v>
      </c>
      <c r="F14" s="572">
        <v>0.68325641132771953</v>
      </c>
      <c r="G14" s="572">
        <v>0.23695933926961094</v>
      </c>
      <c r="H14" s="572">
        <v>7.9784249402669621E-2</v>
      </c>
    </row>
    <row r="15" spans="2:8" ht="15" customHeight="1" x14ac:dyDescent="0.2">
      <c r="B15" s="571">
        <v>41729</v>
      </c>
      <c r="C15" s="572">
        <v>0.89476255693586459</v>
      </c>
      <c r="D15" s="572">
        <v>0.51479977436474234</v>
      </c>
      <c r="E15" s="572">
        <v>0.84765232064531704</v>
      </c>
      <c r="F15" s="572">
        <v>0.67612118231013596</v>
      </c>
      <c r="G15" s="572">
        <v>0.24003252033552383</v>
      </c>
      <c r="H15" s="572">
        <v>8.384629735434021E-2</v>
      </c>
    </row>
    <row r="16" spans="2:8" ht="15" customHeight="1" x14ac:dyDescent="0.2">
      <c r="B16" s="571">
        <v>41820</v>
      </c>
      <c r="C16" s="572">
        <v>0.89238446278516736</v>
      </c>
      <c r="D16" s="572">
        <v>0.50876546673299339</v>
      </c>
      <c r="E16" s="572">
        <v>0.84784726096973495</v>
      </c>
      <c r="F16" s="572">
        <v>0.66559809948095261</v>
      </c>
      <c r="G16" s="572">
        <v>0.23997388870469488</v>
      </c>
      <c r="H16" s="572">
        <v>9.4428011814352619E-2</v>
      </c>
    </row>
    <row r="17" spans="2:8" ht="15" customHeight="1" x14ac:dyDescent="0.2">
      <c r="B17" s="571">
        <v>41912</v>
      </c>
      <c r="C17" s="572">
        <v>0.89040752038858262</v>
      </c>
      <c r="D17" s="572">
        <v>0.53601618007864582</v>
      </c>
      <c r="E17" s="572">
        <v>0.84795181551575505</v>
      </c>
      <c r="F17" s="572">
        <v>0.67509930953671671</v>
      </c>
      <c r="G17" s="572">
        <v>0.23272816910142216</v>
      </c>
      <c r="H17" s="572">
        <v>9.2172521361861021E-2</v>
      </c>
    </row>
    <row r="18" spans="2:8" ht="15" customHeight="1" x14ac:dyDescent="0.2">
      <c r="B18" s="571">
        <v>42004</v>
      </c>
      <c r="C18" s="572">
        <v>0.89145333629213008</v>
      </c>
      <c r="D18" s="572">
        <v>0.51800501950931599</v>
      </c>
      <c r="E18" s="572">
        <v>0.84857064791439074</v>
      </c>
      <c r="F18" s="572">
        <v>0.66536703659773322</v>
      </c>
      <c r="G18" s="572">
        <v>0.2348929638149376</v>
      </c>
      <c r="H18" s="572">
        <v>9.9739999587329195E-2</v>
      </c>
    </row>
    <row r="19" spans="2:8" ht="15" customHeight="1" x14ac:dyDescent="0.2">
      <c r="B19" s="571">
        <v>42094</v>
      </c>
      <c r="C19" s="572">
        <v>0.89326219865558798</v>
      </c>
      <c r="D19" s="572">
        <v>0.50564068332560996</v>
      </c>
      <c r="E19" s="572">
        <v>0.84798050599692743</v>
      </c>
      <c r="F19" s="572">
        <v>0.66562812566473295</v>
      </c>
      <c r="G19" s="572">
        <v>0.2289656379808121</v>
      </c>
      <c r="H19" s="572">
        <v>0.10540623635445498</v>
      </c>
    </row>
    <row r="20" spans="2:8" ht="15" customHeight="1" x14ac:dyDescent="0.2">
      <c r="B20" s="571">
        <v>42185</v>
      </c>
      <c r="C20" s="572">
        <v>0.89259383096809675</v>
      </c>
      <c r="D20" s="572">
        <v>0.53823175142802293</v>
      </c>
      <c r="E20" s="572">
        <v>0.84971449072422123</v>
      </c>
      <c r="F20" s="572">
        <v>0.6599895293412914</v>
      </c>
      <c r="G20" s="572">
        <v>0.23157730882897634</v>
      </c>
      <c r="H20" s="572">
        <v>0.10843316182973216</v>
      </c>
    </row>
    <row r="21" spans="2:8" ht="15" customHeight="1" x14ac:dyDescent="0.2">
      <c r="B21" s="571">
        <v>42277</v>
      </c>
      <c r="C21" s="572">
        <v>0.88824839599331007</v>
      </c>
      <c r="D21" s="572">
        <v>0.55232827451013999</v>
      </c>
      <c r="E21" s="572">
        <v>0.84655071439146057</v>
      </c>
      <c r="F21" s="572">
        <v>0.62686635031344562</v>
      </c>
      <c r="G21" s="572">
        <v>0.23545179116096579</v>
      </c>
      <c r="H21" s="572">
        <v>0.13768185852558873</v>
      </c>
    </row>
    <row r="22" spans="2:8" ht="15" customHeight="1" x14ac:dyDescent="0.2">
      <c r="B22" s="571">
        <v>42369</v>
      </c>
      <c r="C22" s="572">
        <v>0.88725268838905502</v>
      </c>
      <c r="D22" s="572">
        <v>0.55429601163085496</v>
      </c>
      <c r="E22" s="572">
        <v>0.84676929270557177</v>
      </c>
      <c r="F22" s="572">
        <v>0.63731978786752086</v>
      </c>
      <c r="G22" s="572">
        <v>0.22541752024710515</v>
      </c>
      <c r="H22" s="572">
        <v>0.13726269188537399</v>
      </c>
    </row>
    <row r="23" spans="2:8" ht="15" customHeight="1" x14ac:dyDescent="0.2">
      <c r="B23" s="571">
        <v>42460</v>
      </c>
      <c r="C23" s="572">
        <v>0.88513217803843358</v>
      </c>
      <c r="D23" s="572">
        <v>0.53058762137754878</v>
      </c>
      <c r="E23" s="572">
        <v>0.83764795008121273</v>
      </c>
      <c r="F23" s="572">
        <v>0.61651638828183863</v>
      </c>
      <c r="G23" s="572">
        <v>0.22056345156305851</v>
      </c>
      <c r="H23" s="572">
        <v>0.16292016015510274</v>
      </c>
    </row>
    <row r="24" spans="2:8" ht="15" customHeight="1" x14ac:dyDescent="0.2">
      <c r="B24" s="571">
        <v>42551</v>
      </c>
      <c r="C24" s="572">
        <v>0.88496652028621148</v>
      </c>
      <c r="D24" s="572">
        <v>0.46651625212161246</v>
      </c>
      <c r="E24" s="572">
        <v>0.82974886807993631</v>
      </c>
      <c r="F24" s="572">
        <v>0.58470004861753211</v>
      </c>
      <c r="G24" s="572">
        <v>0.22611529637387537</v>
      </c>
      <c r="H24" s="572">
        <v>0.18918465500859255</v>
      </c>
    </row>
    <row r="25" spans="2:8" ht="15" customHeight="1" x14ac:dyDescent="0.2">
      <c r="B25" s="571">
        <v>42643</v>
      </c>
      <c r="C25" s="572">
        <v>0.88603626601375007</v>
      </c>
      <c r="D25" s="572">
        <v>0.45689092049463587</v>
      </c>
      <c r="E25" s="572">
        <v>0.83178483072909304</v>
      </c>
      <c r="F25" s="572">
        <v>0.57446582098399401</v>
      </c>
      <c r="G25" s="572">
        <v>0.21807169658214226</v>
      </c>
      <c r="H25" s="572">
        <v>0.20746248243386373</v>
      </c>
    </row>
    <row r="26" spans="2:8" ht="15" customHeight="1" x14ac:dyDescent="0.2">
      <c r="B26" s="571">
        <v>42735</v>
      </c>
      <c r="C26" s="572">
        <v>0.88568204538748951</v>
      </c>
      <c r="D26" s="572">
        <v>0.46972293164377593</v>
      </c>
      <c r="E26" s="572">
        <v>0.83518644878511739</v>
      </c>
      <c r="F26" s="572">
        <v>0.55849234896948385</v>
      </c>
      <c r="G26" s="572">
        <v>0.20826868383361405</v>
      </c>
      <c r="H26" s="572">
        <v>0.23323896719690218</v>
      </c>
    </row>
    <row r="27" spans="2:8" ht="15" customHeight="1" x14ac:dyDescent="0.2">
      <c r="B27" s="571">
        <v>42825</v>
      </c>
      <c r="C27" s="572">
        <v>0.88712138691394926</v>
      </c>
      <c r="D27" s="572">
        <v>0.47666145634081303</v>
      </c>
      <c r="E27" s="572">
        <v>0.83569447776440808</v>
      </c>
      <c r="F27" s="572">
        <v>0.54630414676416073</v>
      </c>
      <c r="G27" s="572">
        <v>0.19719820449322051</v>
      </c>
      <c r="H27" s="572">
        <v>0.25649764874261877</v>
      </c>
    </row>
    <row r="28" spans="2:8" ht="15" customHeight="1" x14ac:dyDescent="0.2">
      <c r="B28" s="571">
        <v>42916</v>
      </c>
      <c r="C28" s="572">
        <v>0.88329208586993335</v>
      </c>
      <c r="D28" s="572">
        <v>0.48189618510267962</v>
      </c>
      <c r="E28" s="572">
        <v>0.83426125643133942</v>
      </c>
      <c r="F28" s="572">
        <v>0.53370773374797098</v>
      </c>
      <c r="G28" s="572">
        <v>0.19010980883419376</v>
      </c>
      <c r="H28" s="572">
        <v>0.27618245741783531</v>
      </c>
    </row>
    <row r="29" spans="2:8" ht="15" customHeight="1" x14ac:dyDescent="0.2">
      <c r="B29" s="571">
        <v>43008</v>
      </c>
      <c r="C29" s="572">
        <v>0.88614317582945701</v>
      </c>
      <c r="D29" s="572">
        <v>0.494314511632929</v>
      </c>
      <c r="E29" s="572">
        <v>0.84045921762032849</v>
      </c>
      <c r="F29" s="572">
        <v>0.51350847629052787</v>
      </c>
      <c r="G29" s="572">
        <v>0.17954883637219643</v>
      </c>
      <c r="H29" s="572">
        <v>0.30694268733727559</v>
      </c>
    </row>
    <row r="30" spans="2:8" ht="15" customHeight="1" x14ac:dyDescent="0.2">
      <c r="B30" s="571">
        <v>43100</v>
      </c>
      <c r="C30" s="572">
        <v>0.88899297274742761</v>
      </c>
      <c r="D30" s="572">
        <v>0.51504219354919167</v>
      </c>
      <c r="E30" s="572">
        <v>0.84281098603743576</v>
      </c>
      <c r="F30" s="572">
        <v>0.49094480469565505</v>
      </c>
      <c r="G30" s="572">
        <v>0.16994053378575213</v>
      </c>
      <c r="H30" s="572">
        <v>0.33911466151859287</v>
      </c>
    </row>
    <row r="31" spans="2:8" ht="15" customHeight="1" x14ac:dyDescent="0.2">
      <c r="B31" s="571">
        <v>43190</v>
      </c>
      <c r="C31" s="572">
        <v>0.88767228531080156</v>
      </c>
      <c r="D31" s="572">
        <v>0.54419465347658968</v>
      </c>
      <c r="E31" s="572">
        <v>0.84276871250801755</v>
      </c>
      <c r="F31" s="572">
        <v>0.48499689759752779</v>
      </c>
      <c r="G31" s="572">
        <v>0.15971074837554969</v>
      </c>
      <c r="H31" s="572">
        <v>0.3552923540269225</v>
      </c>
    </row>
    <row r="32" spans="2:8" ht="15" customHeight="1" x14ac:dyDescent="0.2">
      <c r="B32" s="571">
        <v>43281</v>
      </c>
      <c r="C32" s="572">
        <v>0.88436424873469743</v>
      </c>
      <c r="D32" s="572">
        <v>0.55004988790710629</v>
      </c>
      <c r="E32" s="572">
        <v>0.84011693817694943</v>
      </c>
      <c r="F32" s="572">
        <v>0.47999104124165154</v>
      </c>
      <c r="G32" s="572">
        <v>0.14669038619126895</v>
      </c>
      <c r="H32" s="572">
        <v>0.37331857256707957</v>
      </c>
    </row>
    <row r="33" spans="1:8" ht="15" customHeight="1" x14ac:dyDescent="0.2">
      <c r="B33" s="571">
        <v>43373</v>
      </c>
      <c r="C33" s="572">
        <v>0.88764813327206316</v>
      </c>
      <c r="D33" s="572">
        <v>0.54967901055172375</v>
      </c>
      <c r="E33" s="572">
        <v>0.84453081658387141</v>
      </c>
      <c r="F33" s="572">
        <v>0.48267196181358296</v>
      </c>
      <c r="G33" s="572">
        <v>0.1406803151704929</v>
      </c>
      <c r="H33" s="572">
        <v>0.37664772301592403</v>
      </c>
    </row>
    <row r="34" spans="1:8" ht="15" customHeight="1" x14ac:dyDescent="0.2">
      <c r="B34" s="571">
        <v>43465</v>
      </c>
      <c r="C34" s="572">
        <v>0.88488889423437012</v>
      </c>
      <c r="D34" s="572">
        <v>0.5419187115293167</v>
      </c>
      <c r="E34" s="572">
        <v>0.84137182932379817</v>
      </c>
      <c r="F34" s="572">
        <v>0.46207249869507555</v>
      </c>
      <c r="G34" s="572">
        <v>0.15658853661527433</v>
      </c>
      <c r="H34" s="572">
        <v>0.38133896468965023</v>
      </c>
    </row>
    <row r="35" spans="1:8" ht="15" customHeight="1" x14ac:dyDescent="0.2">
      <c r="B35" s="571">
        <v>43555</v>
      </c>
      <c r="C35" s="572">
        <v>0.87938511906162464</v>
      </c>
      <c r="D35" s="572">
        <v>0.53880068825218275</v>
      </c>
      <c r="E35" s="572">
        <v>0.83799271597724145</v>
      </c>
      <c r="F35" s="572">
        <v>0.452977417264322</v>
      </c>
      <c r="G35" s="572">
        <v>0.15362969056224124</v>
      </c>
      <c r="H35" s="572">
        <v>0.3933928921734367</v>
      </c>
    </row>
    <row r="36" spans="1:8" ht="15" customHeight="1" x14ac:dyDescent="0.2">
      <c r="B36" s="571">
        <v>43646</v>
      </c>
      <c r="C36" s="572">
        <v>0.87075185361198471</v>
      </c>
      <c r="D36" s="572">
        <v>0.47020693851334039</v>
      </c>
      <c r="E36" s="572">
        <v>0.82729506074458126</v>
      </c>
      <c r="F36" s="572">
        <v>0.44573772725137878</v>
      </c>
      <c r="G36" s="572">
        <v>0.13546294707713474</v>
      </c>
      <c r="H36" s="572">
        <v>0.41879932567148653</v>
      </c>
    </row>
    <row r="37" spans="1:8" ht="15" customHeight="1" x14ac:dyDescent="0.2">
      <c r="B37" s="571">
        <v>43738</v>
      </c>
      <c r="C37" s="572">
        <v>0.85903238382765523</v>
      </c>
      <c r="D37" s="572">
        <v>0.48477964097591969</v>
      </c>
      <c r="E37" s="572">
        <v>0.81823303274154957</v>
      </c>
      <c r="F37" s="572">
        <v>0.42050103888658835</v>
      </c>
      <c r="G37" s="572">
        <v>0.13360244231571539</v>
      </c>
      <c r="H37" s="572">
        <v>0.44589651879769621</v>
      </c>
    </row>
    <row r="38" spans="1:8" ht="15" customHeight="1" x14ac:dyDescent="0.2">
      <c r="B38" s="571">
        <v>43830</v>
      </c>
      <c r="C38" s="572">
        <v>0.84984457041250783</v>
      </c>
      <c r="D38" s="572">
        <v>0.49041867536341333</v>
      </c>
      <c r="E38" s="572">
        <v>0.81172280395412111</v>
      </c>
      <c r="F38" s="572">
        <v>0.40616293148274918</v>
      </c>
      <c r="G38" s="572">
        <v>0.12614031195667211</v>
      </c>
      <c r="H38" s="572">
        <v>0.4676967565605788</v>
      </c>
    </row>
    <row r="39" spans="1:8" ht="15" customHeight="1" x14ac:dyDescent="0.2">
      <c r="A39" s="573"/>
      <c r="B39" s="571">
        <v>43921</v>
      </c>
      <c r="C39" s="572">
        <v>0.84722137781738949</v>
      </c>
      <c r="D39" s="572">
        <v>0.47885743117241536</v>
      </c>
      <c r="E39" s="572">
        <v>0.80507149850630977</v>
      </c>
      <c r="F39" s="572">
        <v>0.38832350250294334</v>
      </c>
      <c r="G39" s="572">
        <v>0.1208928096896605</v>
      </c>
      <c r="H39" s="572">
        <v>0.49078368780739617</v>
      </c>
    </row>
    <row r="40" spans="1:8" ht="15" customHeight="1" x14ac:dyDescent="0.2">
      <c r="A40" s="573"/>
      <c r="B40" s="571">
        <v>44012</v>
      </c>
      <c r="C40" s="572">
        <v>0.84390696299468282</v>
      </c>
      <c r="D40" s="572">
        <v>0.48602819729673491</v>
      </c>
      <c r="E40" s="572">
        <v>0.80391987796025399</v>
      </c>
      <c r="F40" s="572">
        <v>0.38497259505358211</v>
      </c>
      <c r="G40" s="572">
        <v>0.11749116038551242</v>
      </c>
      <c r="H40" s="572">
        <v>0.49753624456090534</v>
      </c>
    </row>
    <row r="41" spans="1:8" ht="15" customHeight="1" x14ac:dyDescent="0.2">
      <c r="A41" s="573"/>
      <c r="B41" s="571">
        <v>44104</v>
      </c>
      <c r="C41" s="572">
        <v>0.84590906821691125</v>
      </c>
      <c r="D41" s="572">
        <v>0.46144277936608669</v>
      </c>
      <c r="E41" s="572">
        <v>0.80714221889491178</v>
      </c>
      <c r="F41" s="572">
        <v>0.38366790292505698</v>
      </c>
      <c r="G41" s="572">
        <v>0.1141482756084657</v>
      </c>
      <c r="H41" s="572">
        <v>0.50218382146647733</v>
      </c>
    </row>
    <row r="42" spans="1:8" ht="15" customHeight="1" x14ac:dyDescent="0.2">
      <c r="A42" s="573"/>
      <c r="B42" s="574">
        <v>44196</v>
      </c>
      <c r="C42" s="575">
        <v>0.84322368305990092</v>
      </c>
      <c r="D42" s="575">
        <v>0.45002793781907535</v>
      </c>
      <c r="E42" s="575">
        <v>0.80810513533504524</v>
      </c>
      <c r="F42" s="575">
        <v>0.40942396951655002</v>
      </c>
      <c r="G42" s="575">
        <v>0.1040147153596937</v>
      </c>
      <c r="H42" s="575">
        <v>0.48656131512375633</v>
      </c>
    </row>
    <row r="43" spans="1:8" ht="15" customHeight="1" x14ac:dyDescent="0.2">
      <c r="C43" s="576"/>
      <c r="D43" s="576"/>
      <c r="E43" s="576"/>
    </row>
    <row r="44" spans="1:8" ht="59.25" customHeight="1" x14ac:dyDescent="0.2">
      <c r="B44" s="577" t="s">
        <v>2872</v>
      </c>
      <c r="C44" s="577"/>
      <c r="D44" s="577"/>
      <c r="E44" s="577"/>
      <c r="F44" s="577"/>
      <c r="G44" s="577"/>
      <c r="H44" s="577"/>
    </row>
    <row r="45" spans="1:8" ht="15" customHeight="1" x14ac:dyDescent="0.2">
      <c r="B45" s="566" t="s">
        <v>2757</v>
      </c>
      <c r="C45" s="576"/>
      <c r="D45" s="576"/>
      <c r="E45" s="576"/>
    </row>
    <row r="46" spans="1:8" ht="15" customHeight="1" x14ac:dyDescent="0.2">
      <c r="C46" s="576"/>
      <c r="D46" s="576"/>
      <c r="E46" s="576"/>
    </row>
    <row r="47" spans="1:8" ht="15" customHeight="1" x14ac:dyDescent="0.2">
      <c r="C47" s="576"/>
      <c r="D47" s="576"/>
      <c r="E47" s="576"/>
    </row>
    <row r="48" spans="1:8" ht="15" customHeight="1" x14ac:dyDescent="0.2">
      <c r="C48" s="576"/>
      <c r="D48" s="576"/>
      <c r="E48" s="576"/>
    </row>
    <row r="49" spans="2:5" ht="15" customHeight="1" x14ac:dyDescent="0.2">
      <c r="C49" s="576"/>
      <c r="D49" s="576"/>
      <c r="E49" s="576"/>
    </row>
    <row r="50" spans="2:5" ht="15" customHeight="1" x14ac:dyDescent="0.2">
      <c r="C50" s="576"/>
      <c r="D50" s="576"/>
      <c r="E50" s="576"/>
    </row>
    <row r="51" spans="2:5" ht="15" customHeight="1" x14ac:dyDescent="0.2">
      <c r="C51" s="576"/>
      <c r="D51" s="576"/>
      <c r="E51" s="576"/>
    </row>
    <row r="52" spans="2:5" ht="15" customHeight="1" x14ac:dyDescent="0.2">
      <c r="C52" s="576"/>
      <c r="D52" s="576"/>
      <c r="E52" s="576"/>
    </row>
    <row r="53" spans="2:5" ht="15" customHeight="1" x14ac:dyDescent="0.2">
      <c r="C53" s="576"/>
      <c r="D53" s="576"/>
      <c r="E53" s="576"/>
    </row>
    <row r="54" spans="2:5" ht="15" customHeight="1" x14ac:dyDescent="0.2">
      <c r="C54" s="576"/>
      <c r="D54" s="576"/>
      <c r="E54" s="576"/>
    </row>
    <row r="55" spans="2:5" ht="15" customHeight="1" x14ac:dyDescent="0.2">
      <c r="C55" s="576"/>
      <c r="D55" s="576"/>
      <c r="E55" s="576"/>
    </row>
    <row r="56" spans="2:5" ht="15" customHeight="1" x14ac:dyDescent="0.2">
      <c r="C56" s="576"/>
      <c r="D56" s="576"/>
      <c r="E56" s="576"/>
    </row>
    <row r="57" spans="2:5" ht="15" customHeight="1" x14ac:dyDescent="0.2">
      <c r="C57" s="576"/>
      <c r="D57" s="576"/>
      <c r="E57" s="576"/>
    </row>
    <row r="58" spans="2:5" ht="15" customHeight="1" x14ac:dyDescent="0.2">
      <c r="C58" s="576"/>
      <c r="D58" s="576"/>
      <c r="E58" s="576"/>
    </row>
    <row r="59" spans="2:5" ht="15" customHeight="1" x14ac:dyDescent="0.2">
      <c r="C59" s="576"/>
      <c r="D59" s="576"/>
      <c r="E59" s="576"/>
    </row>
    <row r="62" spans="2:5" ht="15" customHeight="1" x14ac:dyDescent="0.2">
      <c r="B62" s="578"/>
    </row>
    <row r="63" spans="2:5" ht="15" customHeight="1" x14ac:dyDescent="0.2">
      <c r="B63" s="578"/>
    </row>
    <row r="64" spans="2:5" ht="15" customHeight="1" x14ac:dyDescent="0.2">
      <c r="B64" s="578"/>
    </row>
  </sheetData>
  <mergeCells count="1">
    <mergeCell ref="B44:H44"/>
  </mergeCells>
  <pageMargins left="0.75" right="0.75" top="1" bottom="1" header="0.5" footer="0.5"/>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6"/>
  <sheetViews>
    <sheetView workbookViewId="0">
      <selection activeCell="B2" sqref="B2"/>
    </sheetView>
  </sheetViews>
  <sheetFormatPr defaultRowHeight="11.25" customHeight="1" x14ac:dyDescent="0.2"/>
  <cols>
    <col min="1" max="2" width="9.140625" style="580"/>
    <col min="3" max="3" width="12.140625" style="580" customWidth="1"/>
    <col min="4" max="7" width="11.5703125" style="580" customWidth="1"/>
    <col min="8" max="9" width="9.140625" style="581"/>
    <col min="10" max="16384" width="9.140625" style="580"/>
  </cols>
  <sheetData>
    <row r="2" spans="2:9" ht="15.75" x14ac:dyDescent="0.25">
      <c r="B2" s="579" t="s">
        <v>2873</v>
      </c>
    </row>
    <row r="3" spans="2:9" x14ac:dyDescent="0.2">
      <c r="B3" s="582"/>
    </row>
    <row r="4" spans="2:9" ht="11.25" customHeight="1" x14ac:dyDescent="0.2">
      <c r="B4" s="582"/>
      <c r="C4" s="582"/>
      <c r="D4" s="582"/>
      <c r="E4" s="582"/>
      <c r="F4" s="582"/>
      <c r="G4" s="582"/>
    </row>
    <row r="5" spans="2:9" s="585" customFormat="1" ht="22.5" x14ac:dyDescent="0.2">
      <c r="B5" s="583" t="s">
        <v>76</v>
      </c>
      <c r="C5" s="583" t="s">
        <v>2874</v>
      </c>
      <c r="D5" s="583" t="s">
        <v>2875</v>
      </c>
      <c r="E5" s="583" t="s">
        <v>2876</v>
      </c>
      <c r="F5" s="583" t="s">
        <v>2877</v>
      </c>
      <c r="G5" s="583" t="s">
        <v>2878</v>
      </c>
      <c r="H5" s="584"/>
      <c r="I5" s="584"/>
    </row>
    <row r="6" spans="2:9" ht="11.25" customHeight="1" x14ac:dyDescent="0.2">
      <c r="B6" s="586">
        <v>40909</v>
      </c>
      <c r="C6" s="587">
        <f>HLOOKUP(B6,[40]HRV!$4:$46,3,0)</f>
        <v>6.7864289454367714</v>
      </c>
      <c r="D6" s="587">
        <v>3.36</v>
      </c>
      <c r="E6" s="587">
        <f>HLOOKUP(B6,[40]HRV!$4:$46,2,0)</f>
        <v>5.5325928329547303</v>
      </c>
      <c r="F6" s="587">
        <v>3.19</v>
      </c>
      <c r="G6" s="587">
        <v>6.0609190476190475</v>
      </c>
      <c r="H6" s="580"/>
    </row>
    <row r="7" spans="2:9" ht="11.25" customHeight="1" x14ac:dyDescent="0.2">
      <c r="B7" s="588">
        <v>40940</v>
      </c>
      <c r="C7" s="589">
        <f>HLOOKUP(B7,[40]HRV!$4:$46,3,0)</f>
        <v>6.9038716801684821</v>
      </c>
      <c r="D7" s="589">
        <v>3.93</v>
      </c>
      <c r="E7" s="589">
        <f>HLOOKUP(B7,[40]HRV!$4:$46,2,0)</f>
        <v>6.3302472895196757</v>
      </c>
      <c r="F7" s="589">
        <v>3.05</v>
      </c>
      <c r="G7" s="589">
        <f>(IF(IFERROR(VLOOKUP(B7,[41]hr_bonds!$B:$E,4,0),VLOOKUP(B7+1,[41]hr_bonds!$B:$E,4,0))=0,VLOOKUP(B7+1,[41]hr_bonds!$B:$E,4,0),IFERROR(VLOOKUP(B7,[41]hr_bonds!$B:$E,4,0),VLOOKUP(B7+1,[41]hr_bonds!$B:$E,4,0))))/100</f>
        <v>5.8039999999999994</v>
      </c>
      <c r="H7" s="580"/>
    </row>
    <row r="8" spans="2:9" ht="11.25" customHeight="1" x14ac:dyDescent="0.2">
      <c r="B8" s="588">
        <v>40969</v>
      </c>
      <c r="C8" s="589">
        <f>HLOOKUP(B8,[40]HRV!$4:$46,3,0)</f>
        <v>6.9197065131556306</v>
      </c>
      <c r="D8" s="589">
        <v>3.73</v>
      </c>
      <c r="E8" s="589">
        <f>HLOOKUP(B8,[40]HRV!$4:$46,2,0)</f>
        <v>5.7003783487969608</v>
      </c>
      <c r="F8" s="589">
        <v>2.92</v>
      </c>
      <c r="G8" s="589">
        <f>(IF(IFERROR(VLOOKUP(B8,[41]hr_bonds!$B:$E,4,0),VLOOKUP(B8+1,[41]hr_bonds!$B:$E,4,0))=0,VLOOKUP(B8+1,[41]hr_bonds!$B:$E,4,0),IFERROR(VLOOKUP(B8,[41]hr_bonds!$B:$E,4,0),VLOOKUP(B8+1,[41]hr_bonds!$B:$E,4,0))))/100</f>
        <v>5.2161</v>
      </c>
      <c r="H8" s="580"/>
    </row>
    <row r="9" spans="2:9" ht="11.25" customHeight="1" x14ac:dyDescent="0.2">
      <c r="B9" s="588">
        <v>41000</v>
      </c>
      <c r="C9" s="589">
        <f>HLOOKUP(B9,[40]HRV!$4:$46,3,0)</f>
        <v>6.2798743113923692</v>
      </c>
      <c r="D9" s="589">
        <v>3.78</v>
      </c>
      <c r="E9" s="589">
        <f>HLOOKUP(B9,[40]HRV!$4:$46,2,0)</f>
        <v>5.062324421881903</v>
      </c>
      <c r="F9" s="589">
        <v>2.94</v>
      </c>
      <c r="G9" s="589">
        <f>(IF(IFERROR(VLOOKUP(B9,[41]hr_bonds!$B:$E,4,0),VLOOKUP(B9+1,[41]hr_bonds!$B:$E,4,0))=0,VLOOKUP(B9+1,[41]hr_bonds!$B:$E,4,0),IFERROR(VLOOKUP(B9,[41]hr_bonds!$B:$E,4,0),VLOOKUP(B9+1,[41]hr_bonds!$B:$E,4,0))))/100</f>
        <v>4.6795999999999998</v>
      </c>
      <c r="H9" s="580"/>
    </row>
    <row r="10" spans="2:9" ht="11.25" customHeight="1" x14ac:dyDescent="0.2">
      <c r="B10" s="588">
        <v>41030</v>
      </c>
      <c r="C10" s="589">
        <f>HLOOKUP(B10,[40]HRV!$4:$46,3,0)</f>
        <v>6.1180118214543704</v>
      </c>
      <c r="D10" s="589">
        <v>3.75</v>
      </c>
      <c r="E10" s="589">
        <f>HLOOKUP(B10,[40]HRV!$4:$46,2,0)</f>
        <v>5.3291275298915695</v>
      </c>
      <c r="F10" s="589">
        <v>2.95</v>
      </c>
      <c r="G10" s="589">
        <f>(IF(IFERROR(VLOOKUP(B10,[41]hr_bonds!$B:$E,4,0),VLOOKUP(B10+1,[41]hr_bonds!$B:$E,4,0))=0,VLOOKUP(B10+1,[41]hr_bonds!$B:$E,4,0),IFERROR(VLOOKUP(B10,[41]hr_bonds!$B:$E,4,0),VLOOKUP(B10+1,[41]hr_bonds!$B:$E,4,0))))/100</f>
        <v>4.7245999999999997</v>
      </c>
      <c r="H10" s="580"/>
    </row>
    <row r="11" spans="2:9" ht="11.25" customHeight="1" x14ac:dyDescent="0.2">
      <c r="B11" s="588">
        <v>41061</v>
      </c>
      <c r="C11" s="589">
        <f>HLOOKUP(B11,[40]HRV!$4:$46,3,0)</f>
        <v>6.6177673900900427</v>
      </c>
      <c r="D11" s="589">
        <v>3.51</v>
      </c>
      <c r="E11" s="589">
        <f>HLOOKUP(B11,[40]HRV!$4:$46,2,0)</f>
        <v>5.5362558435845335</v>
      </c>
      <c r="F11" s="589">
        <v>2.89</v>
      </c>
      <c r="G11" s="589">
        <f>(IF(IFERROR(VLOOKUP(B11,[41]hr_bonds!$B:$E,4,0),VLOOKUP(B11+1,[41]hr_bonds!$B:$E,4,0))=0,VLOOKUP(B11+1,[41]hr_bonds!$B:$E,4,0),IFERROR(VLOOKUP(B11,[41]hr_bonds!$B:$E,4,0),VLOOKUP(B11+1,[41]hr_bonds!$B:$E,4,0))))/100</f>
        <v>5.1131000000000002</v>
      </c>
      <c r="H11" s="580"/>
    </row>
    <row r="12" spans="2:9" ht="11.25" customHeight="1" x14ac:dyDescent="0.2">
      <c r="B12" s="588">
        <v>41091</v>
      </c>
      <c r="C12" s="589">
        <f>HLOOKUP(B12,[40]HRV!$4:$46,3,0)</f>
        <v>5.765809596168979</v>
      </c>
      <c r="D12" s="589">
        <v>3.5</v>
      </c>
      <c r="E12" s="589">
        <f>HLOOKUP(B12,[40]HRV!$4:$46,2,0)</f>
        <v>5.1756707853911923</v>
      </c>
      <c r="F12" s="589">
        <v>2.79</v>
      </c>
      <c r="G12" s="589">
        <f>(IF(IFERROR(VLOOKUP(B12,[41]hr_bonds!$B:$E,4,0),VLOOKUP(B12+1,[41]hr_bonds!$B:$E,4,0))=0,VLOOKUP(B12+1,[41]hr_bonds!$B:$E,4,0),IFERROR(VLOOKUP(B12,[41]hr_bonds!$B:$E,4,0),VLOOKUP(B12+1,[41]hr_bonds!$B:$E,4,0))))/100</f>
        <v>4.4014999999999995</v>
      </c>
      <c r="H12" s="580"/>
    </row>
    <row r="13" spans="2:9" ht="11.25" customHeight="1" x14ac:dyDescent="0.2">
      <c r="B13" s="588">
        <v>41122</v>
      </c>
      <c r="C13" s="589">
        <f>HLOOKUP(B13,[40]HRV!$4:$46,3,0)</f>
        <v>6.0843497308627725</v>
      </c>
      <c r="D13" s="589">
        <v>3.28</v>
      </c>
      <c r="E13" s="589">
        <f>HLOOKUP(B13,[40]HRV!$4:$46,2,0)</f>
        <v>4.9405628976039146</v>
      </c>
      <c r="F13" s="589">
        <v>2.57</v>
      </c>
      <c r="G13" s="589">
        <f>(IF(IFERROR(VLOOKUP(B13,[41]hr_bonds!$B:$E,4,0),VLOOKUP(B13+1,[41]hr_bonds!$B:$E,4,0))=0,VLOOKUP(B13+1,[41]hr_bonds!$B:$E,4,0),IFERROR(VLOOKUP(B13,[41]hr_bonds!$B:$E,4,0),VLOOKUP(B13+1,[41]hr_bonds!$B:$E,4,0))))/100</f>
        <v>4.407</v>
      </c>
      <c r="H13" s="580"/>
    </row>
    <row r="14" spans="2:9" ht="11.25" customHeight="1" x14ac:dyDescent="0.2">
      <c r="B14" s="588">
        <v>41153</v>
      </c>
      <c r="C14" s="589">
        <f>HLOOKUP(B14,[40]HRV!$4:$46,3,0)</f>
        <v>6.0331982914047657</v>
      </c>
      <c r="D14" s="589">
        <v>3.24</v>
      </c>
      <c r="E14" s="589">
        <f>HLOOKUP(B14,[40]HRV!$4:$46,2,0)</f>
        <v>5.339710287901152</v>
      </c>
      <c r="F14" s="589">
        <v>2.6</v>
      </c>
      <c r="G14" s="589">
        <v>3.3401150000000008</v>
      </c>
      <c r="H14" s="580"/>
    </row>
    <row r="15" spans="2:9" ht="11.25" customHeight="1" x14ac:dyDescent="0.2">
      <c r="B15" s="588">
        <v>41183</v>
      </c>
      <c r="C15" s="589">
        <f>HLOOKUP(B15,[40]HRV!$4:$46,3,0)</f>
        <v>5.9210342494501109</v>
      </c>
      <c r="D15" s="589">
        <v>3.24</v>
      </c>
      <c r="E15" s="589">
        <f>HLOOKUP(B15,[40]HRV!$4:$46,2,0)</f>
        <v>4.8017171507812026</v>
      </c>
      <c r="F15" s="589">
        <v>2.63</v>
      </c>
      <c r="G15" s="589">
        <f>(IF(IFERROR(VLOOKUP(B15,[41]hr_bonds!$B:$E,4,0),VLOOKUP(B15+1,[41]hr_bonds!$B:$E,4,0))=0,VLOOKUP(B15+1,[41]hr_bonds!$B:$E,4,0),IFERROR(VLOOKUP(B15,[41]hr_bonds!$B:$E,4,0),VLOOKUP(B15+1,[41]hr_bonds!$B:$E,4,0))))/100</f>
        <v>3.1682000000000001</v>
      </c>
      <c r="H15" s="580"/>
    </row>
    <row r="16" spans="2:9" ht="11.25" customHeight="1" x14ac:dyDescent="0.2">
      <c r="B16" s="588">
        <v>41214</v>
      </c>
      <c r="C16" s="589">
        <f>HLOOKUP(B16,[40]HRV!$4:$46,3,0)</f>
        <v>6.1324548771597645</v>
      </c>
      <c r="D16" s="589">
        <v>3.11</v>
      </c>
      <c r="E16" s="589">
        <f>HLOOKUP(B16,[40]HRV!$4:$46,2,0)</f>
        <v>5.0400108519437099</v>
      </c>
      <c r="F16" s="589">
        <v>2.61</v>
      </c>
      <c r="G16" s="589">
        <f>(IF(IFERROR(VLOOKUP(B16,[41]hr_bonds!$B:$E,4,0),VLOOKUP(B16+1,[41]hr_bonds!$B:$E,4,0))=0,VLOOKUP(B16+1,[41]hr_bonds!$B:$E,4,0),IFERROR(VLOOKUP(B16,[41]hr_bonds!$B:$E,4,0),VLOOKUP(B16+1,[41]hr_bonds!$B:$E,4,0))))/100</f>
        <v>3.0392000000000001</v>
      </c>
      <c r="H16" s="580"/>
    </row>
    <row r="17" spans="2:8" ht="11.25" customHeight="1" x14ac:dyDescent="0.2">
      <c r="B17" s="588">
        <v>41244</v>
      </c>
      <c r="C17" s="589">
        <f>HLOOKUP(B17,[40]HRV!$4:$46,3,0)</f>
        <v>6.1234426466445688</v>
      </c>
      <c r="D17" s="589">
        <v>3.05</v>
      </c>
      <c r="E17" s="589">
        <f>HLOOKUP(B17,[40]HRV!$4:$46,2,0)</f>
        <v>5.2147512691059656</v>
      </c>
      <c r="F17" s="589">
        <v>2.61</v>
      </c>
      <c r="G17" s="589">
        <v>3.2416105263157897</v>
      </c>
      <c r="H17" s="580"/>
    </row>
    <row r="18" spans="2:8" ht="11.25" customHeight="1" x14ac:dyDescent="0.2">
      <c r="B18" s="588">
        <v>41275</v>
      </c>
      <c r="C18" s="589">
        <f>HLOOKUP(B18,[40]HRV!$4:$46,3,0)</f>
        <v>6.1767862732100474</v>
      </c>
      <c r="D18" s="589">
        <v>3.1</v>
      </c>
      <c r="E18" s="589">
        <f>HLOOKUP(B18,[40]HRV!$4:$46,2,0)</f>
        <v>4.7606392211934363</v>
      </c>
      <c r="F18" s="589">
        <v>2.59</v>
      </c>
      <c r="G18" s="589">
        <f>(IF(IFERROR(VLOOKUP(B18,[41]hr_bonds!$B:$E,4,0),VLOOKUP(B18+1,[41]hr_bonds!$B:$E,4,0))=0,VLOOKUP(B18+1,[41]hr_bonds!$B:$E,4,0),IFERROR(VLOOKUP(B18,[41]hr_bonds!$B:$E,4,0),VLOOKUP(B18+1,[41]hr_bonds!$B:$E,4,0))))/100</f>
        <v>3.1241000000000003</v>
      </c>
      <c r="H18" s="580"/>
    </row>
    <row r="19" spans="2:8" ht="11.25" customHeight="1" x14ac:dyDescent="0.2">
      <c r="B19" s="588">
        <v>41306</v>
      </c>
      <c r="C19" s="589">
        <f>HLOOKUP(B19,[40]HRV!$4:$46,3,0)</f>
        <v>6.3372092869909356</v>
      </c>
      <c r="D19" s="589">
        <v>3.18</v>
      </c>
      <c r="E19" s="589">
        <f>HLOOKUP(B19,[40]HRV!$4:$46,2,0)</f>
        <v>4.98184286230798</v>
      </c>
      <c r="F19" s="589">
        <v>2.54</v>
      </c>
      <c r="G19" s="589">
        <f>(IF(IFERROR(VLOOKUP(B19,[41]hr_bonds!$B:$E,4,0),VLOOKUP(B19+1,[41]hr_bonds!$B:$E,4,0))=0,VLOOKUP(B19+1,[41]hr_bonds!$B:$E,4,0),IFERROR(VLOOKUP(B19,[41]hr_bonds!$B:$E,4,0),VLOOKUP(B19+1,[41]hr_bonds!$B:$E,4,0))))/100</f>
        <v>2.8073000000000001</v>
      </c>
      <c r="H19" s="580"/>
    </row>
    <row r="20" spans="2:8" ht="11.25" customHeight="1" x14ac:dyDescent="0.2">
      <c r="B20" s="588">
        <v>41334</v>
      </c>
      <c r="C20" s="589">
        <f>HLOOKUP(B20,[40]HRV!$4:$46,3,0)</f>
        <v>5.690720354153278</v>
      </c>
      <c r="D20" s="589">
        <v>3.1</v>
      </c>
      <c r="E20" s="589">
        <f>HLOOKUP(B20,[40]HRV!$4:$46,2,0)</f>
        <v>5.0453906501235393</v>
      </c>
      <c r="F20" s="589">
        <v>2.5099999999999998</v>
      </c>
      <c r="G20" s="589">
        <f>(IF(IFERROR(VLOOKUP(B20,[41]hr_bonds!$B:$E,4,0),VLOOKUP(B20+1,[41]hr_bonds!$B:$E,4,0))=0,VLOOKUP(B20+1,[41]hr_bonds!$B:$E,4,0),IFERROR(VLOOKUP(B20,[41]hr_bonds!$B:$E,4,0),VLOOKUP(B20+1,[41]hr_bonds!$B:$E,4,0))))/100</f>
        <v>3.2363</v>
      </c>
      <c r="H20" s="580"/>
    </row>
    <row r="21" spans="2:8" ht="11.25" customHeight="1" x14ac:dyDescent="0.2">
      <c r="B21" s="588">
        <v>41365</v>
      </c>
      <c r="C21" s="589">
        <f>HLOOKUP(B21,[40]HRV!$4:$46,3,0)</f>
        <v>5.5021617226393555</v>
      </c>
      <c r="D21" s="589">
        <v>3.15</v>
      </c>
      <c r="E21" s="589">
        <f>HLOOKUP(B21,[40]HRV!$4:$46,2,0)</f>
        <v>4.6789564221908657</v>
      </c>
      <c r="F21" s="589">
        <v>2.64</v>
      </c>
      <c r="G21" s="589">
        <f>(IF(IFERROR(VLOOKUP(B21,[41]hr_bonds!$B:$E,4,0),VLOOKUP(B21+1,[41]hr_bonds!$B:$E,4,0))=0,VLOOKUP(B21+1,[41]hr_bonds!$B:$E,4,0),IFERROR(VLOOKUP(B21,[41]hr_bonds!$B:$E,4,0),VLOOKUP(B21+1,[41]hr_bonds!$B:$E,4,0))))/100</f>
        <v>3.3654000000000002</v>
      </c>
      <c r="H21" s="580"/>
    </row>
    <row r="22" spans="2:8" ht="11.25" customHeight="1" x14ac:dyDescent="0.2">
      <c r="B22" s="588">
        <v>41395</v>
      </c>
      <c r="C22" s="589">
        <f>HLOOKUP(B22,[40]HRV!$4:$46,3,0)</f>
        <v>5.7070556649765676</v>
      </c>
      <c r="D22" s="589">
        <v>2.99</v>
      </c>
      <c r="E22" s="589">
        <f>HLOOKUP(B22,[40]HRV!$4:$46,2,0)</f>
        <v>4.7246009829130537</v>
      </c>
      <c r="F22" s="589">
        <v>2.62</v>
      </c>
      <c r="G22" s="589">
        <f>(IF(IFERROR(VLOOKUP(B22,[41]hr_bonds!$B:$E,4,0),VLOOKUP(B22+1,[41]hr_bonds!$B:$E,4,0))=0,VLOOKUP(B22+1,[41]hr_bonds!$B:$E,4,0),IFERROR(VLOOKUP(B22,[41]hr_bonds!$B:$E,4,0),VLOOKUP(B22+1,[41]hr_bonds!$B:$E,4,0))))/100</f>
        <v>2.8611</v>
      </c>
      <c r="H22" s="580"/>
    </row>
    <row r="23" spans="2:8" ht="11.25" customHeight="1" x14ac:dyDescent="0.2">
      <c r="B23" s="588">
        <v>41426</v>
      </c>
      <c r="C23" s="589">
        <f>HLOOKUP(B23,[40]HRV!$4:$46,3,0)</f>
        <v>6.324396706186409</v>
      </c>
      <c r="D23" s="589">
        <v>3.05</v>
      </c>
      <c r="E23" s="589">
        <f>HLOOKUP(B23,[40]HRV!$4:$46,2,0)</f>
        <v>4.7454486615371838</v>
      </c>
      <c r="F23" s="589">
        <v>2.52</v>
      </c>
      <c r="G23" s="589">
        <v>3.2917050000000008</v>
      </c>
      <c r="H23" s="580"/>
    </row>
    <row r="24" spans="2:8" ht="11.25" customHeight="1" x14ac:dyDescent="0.2">
      <c r="B24" s="588">
        <v>41456</v>
      </c>
      <c r="C24" s="589">
        <f>HLOOKUP(B24,[40]HRV!$4:$46,3,0)</f>
        <v>5.8277678905774684</v>
      </c>
      <c r="D24" s="589">
        <v>3.13</v>
      </c>
      <c r="E24" s="589">
        <f>HLOOKUP(B24,[40]HRV!$4:$46,2,0)</f>
        <v>4.4549487446571288</v>
      </c>
      <c r="F24" s="589">
        <v>2.63</v>
      </c>
      <c r="G24" s="589">
        <f>(IF(IFERROR(VLOOKUP(B24,[41]hr_bonds!$B:$E,4,0),VLOOKUP(B24+1,[41]hr_bonds!$B:$E,4,0))=0,VLOOKUP(B24+1,[41]hr_bonds!$B:$E,4,0),IFERROR(VLOOKUP(B24,[41]hr_bonds!$B:$E,4,0),VLOOKUP(B24+1,[41]hr_bonds!$B:$E,4,0))))/100</f>
        <v>3.39</v>
      </c>
      <c r="H24" s="580"/>
    </row>
    <row r="25" spans="2:8" ht="11.25" customHeight="1" x14ac:dyDescent="0.2">
      <c r="B25" s="588">
        <v>41487</v>
      </c>
      <c r="C25" s="589">
        <f>HLOOKUP(B25,[40]HRV!$4:$46,3,0)</f>
        <v>6.3814820075818295</v>
      </c>
      <c r="D25" s="589">
        <v>3.07</v>
      </c>
      <c r="E25" s="589">
        <f>HLOOKUP(B25,[40]HRV!$4:$46,2,0)</f>
        <v>4.1510241624545214</v>
      </c>
      <c r="F25" s="589">
        <v>2.5099999999999998</v>
      </c>
      <c r="G25" s="589">
        <f>(IF(IFERROR(VLOOKUP(B25,[41]hr_bonds!$B:$E,4,0),VLOOKUP(B25+1,[41]hr_bonds!$B:$E,4,0))=0,VLOOKUP(B25+1,[41]hr_bonds!$B:$E,4,0),IFERROR(VLOOKUP(B25,[41]hr_bonds!$B:$E,4,0),VLOOKUP(B25+1,[41]hr_bonds!$B:$E,4,0))))/100</f>
        <v>3.2118000000000002</v>
      </c>
      <c r="H25" s="580"/>
    </row>
    <row r="26" spans="2:8" ht="11.25" customHeight="1" x14ac:dyDescent="0.2">
      <c r="B26" s="588">
        <v>41518</v>
      </c>
      <c r="C26" s="589">
        <f>HLOOKUP(B26,[40]HRV!$4:$46,3,0)</f>
        <v>6.3465097699670796</v>
      </c>
      <c r="D26" s="589">
        <v>3.13</v>
      </c>
      <c r="E26" s="589">
        <f>HLOOKUP(B26,[40]HRV!$4:$46,2,0)</f>
        <v>4.5584779538997049</v>
      </c>
      <c r="F26" s="589">
        <v>2.5499999999999998</v>
      </c>
      <c r="G26" s="589">
        <v>3.1321699999999999</v>
      </c>
      <c r="H26" s="580"/>
    </row>
    <row r="27" spans="2:8" ht="11.25" customHeight="1" x14ac:dyDescent="0.2">
      <c r="B27" s="588">
        <v>41548</v>
      </c>
      <c r="C27" s="589">
        <f>HLOOKUP(B27,[40]HRV!$4:$46,3,0)</f>
        <v>6.1519251125176195</v>
      </c>
      <c r="D27" s="589">
        <v>3.32</v>
      </c>
      <c r="E27" s="589">
        <f>HLOOKUP(B27,[40]HRV!$4:$46,2,0)</f>
        <v>4.5139498321558325</v>
      </c>
      <c r="F27" s="589">
        <v>2.67</v>
      </c>
      <c r="G27" s="589">
        <f>(IF(IFERROR(VLOOKUP(B27,[41]hr_bonds!$B:$E,4,0),VLOOKUP(B27+1,[41]hr_bonds!$B:$E,4,0))=0,VLOOKUP(B27+1,[41]hr_bonds!$B:$E,4,0),IFERROR(VLOOKUP(B27,[41]hr_bonds!$B:$E,4,0),VLOOKUP(B27+1,[41]hr_bonds!$B:$E,4,0))))/100</f>
        <v>3.4182999999999999</v>
      </c>
      <c r="H27" s="580"/>
    </row>
    <row r="28" spans="2:8" ht="11.25" customHeight="1" x14ac:dyDescent="0.2">
      <c r="B28" s="588">
        <v>41579</v>
      </c>
      <c r="C28" s="589">
        <f>HLOOKUP(B28,[40]HRV!$4:$46,3,0)</f>
        <v>5.9795712473955041</v>
      </c>
      <c r="D28" s="589">
        <v>3.13</v>
      </c>
      <c r="E28" s="589">
        <f>HLOOKUP(B28,[40]HRV!$4:$46,2,0)</f>
        <v>4.6028658200215604</v>
      </c>
      <c r="F28" s="589">
        <v>2.7</v>
      </c>
      <c r="G28" s="589">
        <f>(IF(IFERROR(VLOOKUP(B28,[41]hr_bonds!$B:$E,4,0),VLOOKUP(B28+1,[41]hr_bonds!$B:$E,4,0))=0,VLOOKUP(B28+1,[41]hr_bonds!$B:$E,4,0),IFERROR(VLOOKUP(B28,[41]hr_bonds!$B:$E,4,0),VLOOKUP(B28+1,[41]hr_bonds!$B:$E,4,0))))/100</f>
        <v>3.1793</v>
      </c>
      <c r="H28" s="580"/>
    </row>
    <row r="29" spans="2:8" ht="11.25" customHeight="1" x14ac:dyDescent="0.2">
      <c r="B29" s="588">
        <v>41609</v>
      </c>
      <c r="C29" s="589">
        <f>HLOOKUP(B29,[40]HRV!$4:$46,3,0)</f>
        <v>6.3418036621886875</v>
      </c>
      <c r="D29" s="589">
        <v>3.05</v>
      </c>
      <c r="E29" s="589">
        <f>HLOOKUP(B29,[40]HRV!$4:$46,2,0)</f>
        <v>4.4710254516475816</v>
      </c>
      <c r="F29" s="589">
        <v>2.64</v>
      </c>
      <c r="G29" s="589">
        <f>(IF(IFERROR(VLOOKUP(B29,[41]hr_bonds!$B:$E,4,0),VLOOKUP(B29+1,[41]hr_bonds!$B:$E,4,0))=0,VLOOKUP(B29+1,[41]hr_bonds!$B:$E,4,0),IFERROR(VLOOKUP(B29,[41]hr_bonds!$B:$E,4,0),VLOOKUP(B29+1,[41]hr_bonds!$B:$E,4,0))))/100</f>
        <v>3.1510000000000002</v>
      </c>
      <c r="H29" s="580"/>
    </row>
    <row r="30" spans="2:8" ht="11.25" customHeight="1" x14ac:dyDescent="0.2">
      <c r="B30" s="588">
        <v>41640</v>
      </c>
      <c r="C30" s="589">
        <f>HLOOKUP(B30,[40]HRV!$4:$46,3,0)</f>
        <v>5.8231221019948345</v>
      </c>
      <c r="D30" s="589">
        <v>3.14</v>
      </c>
      <c r="E30" s="589">
        <f>HLOOKUP(B30,[40]HRV!$4:$46,2,0)</f>
        <v>4.3579345597545212</v>
      </c>
      <c r="F30" s="589">
        <v>2.66</v>
      </c>
      <c r="G30" s="589">
        <f>(IF(IFERROR(VLOOKUP(B30,[41]hr_bonds!$B:$E,4,0),VLOOKUP(B30+1,[41]hr_bonds!$B:$E,4,0))=0,VLOOKUP(B30+1,[41]hr_bonds!$B:$E,4,0),IFERROR(VLOOKUP(B30,[41]hr_bonds!$B:$E,4,0),VLOOKUP(B30+1,[41]hr_bonds!$B:$E,4,0))))/100</f>
        <v>3.1151</v>
      </c>
      <c r="H30" s="580"/>
    </row>
    <row r="31" spans="2:8" ht="11.25" customHeight="1" x14ac:dyDescent="0.2">
      <c r="B31" s="588">
        <v>41671</v>
      </c>
      <c r="C31" s="589">
        <f>HLOOKUP(B31,[40]HRV!$4:$46,3,0)</f>
        <v>5.4419188527537852</v>
      </c>
      <c r="D31" s="589">
        <v>3.12</v>
      </c>
      <c r="E31" s="589">
        <f>HLOOKUP(B31,[40]HRV!$4:$46,2,0)</f>
        <v>4.438701316394023</v>
      </c>
      <c r="F31" s="589">
        <v>2.63</v>
      </c>
      <c r="G31" s="589">
        <v>3.1113105263157887</v>
      </c>
      <c r="H31" s="580"/>
    </row>
    <row r="32" spans="2:8" ht="11.25" customHeight="1" x14ac:dyDescent="0.2">
      <c r="B32" s="588">
        <v>41699</v>
      </c>
      <c r="C32" s="589">
        <f>HLOOKUP(B32,[40]HRV!$4:$46,3,0)</f>
        <v>5.7073393479214944</v>
      </c>
      <c r="D32" s="589">
        <v>3.1</v>
      </c>
      <c r="E32" s="589">
        <f>HLOOKUP(B32,[40]HRV!$4:$46,2,0)</f>
        <v>4.5495587684789873</v>
      </c>
      <c r="F32" s="589">
        <v>2.67</v>
      </c>
      <c r="G32" s="589">
        <v>3.0870190476190471</v>
      </c>
      <c r="H32" s="580"/>
    </row>
    <row r="33" spans="2:8" ht="11.25" customHeight="1" x14ac:dyDescent="0.2">
      <c r="B33" s="588">
        <v>41730</v>
      </c>
      <c r="C33" s="589">
        <f>HLOOKUP(B33,[40]HRV!$4:$46,3,0)</f>
        <v>6.1437787021753101</v>
      </c>
      <c r="D33" s="589">
        <v>3.08</v>
      </c>
      <c r="E33" s="589">
        <f>HLOOKUP(B33,[40]HRV!$4:$46,2,0)</f>
        <v>4.399452096057507</v>
      </c>
      <c r="F33" s="589">
        <v>2.64</v>
      </c>
      <c r="G33" s="589">
        <f>(IF(IFERROR(VLOOKUP(B33,[41]hr_bonds!$B:$E,4,0),VLOOKUP(B33+1,[41]hr_bonds!$B:$E,4,0))=0,VLOOKUP(B33+1,[41]hr_bonds!$B:$E,4,0),IFERROR(VLOOKUP(B33,[41]hr_bonds!$B:$E,4,0),VLOOKUP(B33+1,[41]hr_bonds!$B:$E,4,0))))/100</f>
        <v>2.8470999999999997</v>
      </c>
      <c r="H33" s="580"/>
    </row>
    <row r="34" spans="2:8" ht="11.25" customHeight="1" x14ac:dyDescent="0.2">
      <c r="B34" s="588">
        <v>41760</v>
      </c>
      <c r="C34" s="589">
        <f>HLOOKUP(B34,[40]HRV!$4:$46,3,0)</f>
        <v>5.1712503881598701</v>
      </c>
      <c r="D34" s="589">
        <v>2.97</v>
      </c>
      <c r="E34" s="589">
        <f>HLOOKUP(B34,[40]HRV!$4:$46,2,0)</f>
        <v>4.2471295562760343</v>
      </c>
      <c r="F34" s="589">
        <v>2.56</v>
      </c>
      <c r="G34" s="589">
        <f>(IF(IFERROR(VLOOKUP(B34,[41]hr_bonds!$B:$E,4,0),VLOOKUP(B34+1,[41]hr_bonds!$B:$E,4,0))=0,VLOOKUP(B34+1,[41]hr_bonds!$B:$E,4,0),IFERROR(VLOOKUP(B34,[41]hr_bonds!$B:$E,4,0),VLOOKUP(B34+1,[41]hr_bonds!$B:$E,4,0))))/100</f>
        <v>2.5661</v>
      </c>
      <c r="H34" s="580"/>
    </row>
    <row r="35" spans="2:8" ht="11.25" customHeight="1" x14ac:dyDescent="0.2">
      <c r="B35" s="588">
        <v>41791</v>
      </c>
      <c r="C35" s="589">
        <f>HLOOKUP(B35,[40]HRV!$4:$46,3,0)</f>
        <v>5.695751222103417</v>
      </c>
      <c r="D35" s="589">
        <v>2.85</v>
      </c>
      <c r="E35" s="589">
        <f>HLOOKUP(B35,[40]HRV!$4:$46,2,0)</f>
        <v>4.1365727620858292</v>
      </c>
      <c r="F35" s="589">
        <v>2.4500000000000002</v>
      </c>
      <c r="G35" s="589">
        <f>(IF(IFERROR(VLOOKUP(B35,[41]hr_bonds!$B:$E,4,0),VLOOKUP(B35+1,[41]hr_bonds!$B:$E,4,0))=0,VLOOKUP(B35+1,[41]hr_bonds!$B:$E,4,0),IFERROR(VLOOKUP(B35,[41]hr_bonds!$B:$E,4,0),VLOOKUP(B35+1,[41]hr_bonds!$B:$E,4,0))))/100</f>
        <v>2.7411000000000003</v>
      </c>
      <c r="H35" s="580"/>
    </row>
    <row r="36" spans="2:8" ht="11.25" customHeight="1" x14ac:dyDescent="0.2">
      <c r="B36" s="588">
        <v>41821</v>
      </c>
      <c r="C36" s="589">
        <f>HLOOKUP(B36,[40]HRV!$4:$46,3,0)</f>
        <v>5.4326821255573954</v>
      </c>
      <c r="D36" s="589">
        <v>2.89</v>
      </c>
      <c r="E36" s="589">
        <f>HLOOKUP(B36,[40]HRV!$4:$46,2,0)</f>
        <v>4.3325905099277549</v>
      </c>
      <c r="F36" s="589">
        <v>2.41</v>
      </c>
      <c r="G36" s="589">
        <f>(IF(IFERROR(VLOOKUP(B36,[41]hr_bonds!$B:$E,4,0),VLOOKUP(B36+1,[41]hr_bonds!$B:$E,4,0))=0,VLOOKUP(B36+1,[41]hr_bonds!$B:$E,4,0),IFERROR(VLOOKUP(B36,[41]hr_bonds!$B:$E,4,0),VLOOKUP(B36+1,[41]hr_bonds!$B:$E,4,0))))/100</f>
        <v>2.8656999999999999</v>
      </c>
      <c r="H36" s="580"/>
    </row>
    <row r="37" spans="2:8" ht="11.25" customHeight="1" x14ac:dyDescent="0.2">
      <c r="B37" s="588">
        <v>41852</v>
      </c>
      <c r="C37" s="589">
        <f>HLOOKUP(B37,[40]HRV!$4:$46,3,0)</f>
        <v>5.0436383142733145</v>
      </c>
      <c r="D37" s="589">
        <v>2.67</v>
      </c>
      <c r="E37" s="589">
        <f>HLOOKUP(B37,[40]HRV!$4:$46,2,0)</f>
        <v>3.7980103191127697</v>
      </c>
      <c r="F37" s="589">
        <v>2.2400000000000002</v>
      </c>
      <c r="G37" s="589">
        <f>(IF(IFERROR(VLOOKUP(B37,[41]hr_bonds!$B:$E,4,0),VLOOKUP(B37+1,[41]hr_bonds!$B:$E,4,0))=0,VLOOKUP(B37+1,[41]hr_bonds!$B:$E,4,0),IFERROR(VLOOKUP(B37,[41]hr_bonds!$B:$E,4,0),VLOOKUP(B37+1,[41]hr_bonds!$B:$E,4,0))))/100</f>
        <v>3.1335000000000002</v>
      </c>
      <c r="H37" s="580"/>
    </row>
    <row r="38" spans="2:8" ht="11.25" customHeight="1" x14ac:dyDescent="0.2">
      <c r="B38" s="588">
        <v>41883</v>
      </c>
      <c r="C38" s="589">
        <f>HLOOKUP(B38,[40]HRV!$4:$46,3,0)</f>
        <v>5.6955114879688242</v>
      </c>
      <c r="D38" s="589">
        <v>2.5499999999999998</v>
      </c>
      <c r="E38" s="589">
        <f>HLOOKUP(B38,[40]HRV!$4:$46,2,0)</f>
        <v>4.2587519414190433</v>
      </c>
      <c r="F38" s="589">
        <v>2.27</v>
      </c>
      <c r="G38" s="589">
        <f>(IF(IFERROR(VLOOKUP(B38,[41]hr_bonds!$B:$E,4,0),VLOOKUP(B38+1,[41]hr_bonds!$B:$E,4,0))=0,VLOOKUP(B38+1,[41]hr_bonds!$B:$E,4,0),IFERROR(VLOOKUP(B38,[41]hr_bonds!$B:$E,4,0),VLOOKUP(B38+1,[41]hr_bonds!$B:$E,4,0))))/100</f>
        <v>3.1083999999999996</v>
      </c>
      <c r="H38" s="580"/>
    </row>
    <row r="39" spans="2:8" ht="11.25" customHeight="1" x14ac:dyDescent="0.2">
      <c r="B39" s="588">
        <v>41913</v>
      </c>
      <c r="C39" s="589">
        <f>HLOOKUP(B39,[40]HRV!$4:$46,3,0)</f>
        <v>5.5129500737891979</v>
      </c>
      <c r="D39" s="589">
        <v>2.54</v>
      </c>
      <c r="E39" s="589">
        <f>HLOOKUP(B39,[40]HRV!$4:$46,2,0)</f>
        <v>4.2184399787900499</v>
      </c>
      <c r="F39" s="589">
        <v>2.21</v>
      </c>
      <c r="G39" s="589">
        <f>(IF(IFERROR(VLOOKUP(B39,[41]hr_bonds!$B:$E,4,0),VLOOKUP(B39+1,[41]hr_bonds!$B:$E,4,0))=0,VLOOKUP(B39+1,[41]hr_bonds!$B:$E,4,0),IFERROR(VLOOKUP(B39,[41]hr_bonds!$B:$E,4,0),VLOOKUP(B39+1,[41]hr_bonds!$B:$E,4,0))))/100</f>
        <v>3.0605000000000002</v>
      </c>
      <c r="H39" s="580"/>
    </row>
    <row r="40" spans="2:8" ht="11.25" customHeight="1" x14ac:dyDescent="0.2">
      <c r="B40" s="588">
        <v>41944</v>
      </c>
      <c r="C40" s="589">
        <f>HLOOKUP(B40,[40]HRV!$4:$46,3,0)</f>
        <v>6.1418738870865388</v>
      </c>
      <c r="D40" s="589">
        <v>2.36</v>
      </c>
      <c r="E40" s="589">
        <f>HLOOKUP(B40,[40]HRV!$4:$46,2,0)</f>
        <v>4.0397164181061163</v>
      </c>
      <c r="F40" s="589">
        <v>2.19</v>
      </c>
      <c r="G40" s="589">
        <v>2.92472941176471</v>
      </c>
      <c r="H40" s="580"/>
    </row>
    <row r="41" spans="2:8" ht="11.25" customHeight="1" x14ac:dyDescent="0.2">
      <c r="B41" s="588">
        <v>41974</v>
      </c>
      <c r="C41" s="589">
        <f>HLOOKUP(B41,[40]HRV!$4:$46,3,0)</f>
        <v>5.7984860039770298</v>
      </c>
      <c r="D41" s="589">
        <v>2.2999999999999998</v>
      </c>
      <c r="E41" s="589">
        <f>HLOOKUP(B41,[40]HRV!$4:$46,2,0)</f>
        <v>4.3471499639929467</v>
      </c>
      <c r="F41" s="589">
        <v>2.11</v>
      </c>
      <c r="G41" s="589">
        <f>(IF(IFERROR(VLOOKUP(B41,[41]hr_bonds!$B:$E,4,0),VLOOKUP(B41+1,[41]hr_bonds!$B:$E,4,0))=0,VLOOKUP(B41+1,[41]hr_bonds!$B:$E,4,0),IFERROR(VLOOKUP(B41,[41]hr_bonds!$B:$E,4,0),VLOOKUP(B41+1,[41]hr_bonds!$B:$E,4,0))))/100</f>
        <v>2.7823000000000002</v>
      </c>
      <c r="H41" s="580"/>
    </row>
    <row r="42" spans="2:8" ht="11.25" customHeight="1" x14ac:dyDescent="0.2">
      <c r="B42" s="588">
        <v>42005</v>
      </c>
      <c r="C42" s="589">
        <f>HLOOKUP(B42,[40]HRV!$4:$46,3,0)</f>
        <v>4.7758089491938245</v>
      </c>
      <c r="D42" s="589">
        <v>2.15</v>
      </c>
      <c r="E42" s="589">
        <f>HLOOKUP(B42,[40]HRV!$4:$46,2,0)</f>
        <v>4.14207667055142</v>
      </c>
      <c r="F42" s="589">
        <v>2.0699999999999998</v>
      </c>
      <c r="G42" s="589">
        <f>(IF(IFERROR(VLOOKUP(B42,[41]hr_bonds!$B:$E,4,0),VLOOKUP(B42+1,[41]hr_bonds!$B:$E,4,0))=0,VLOOKUP(B42+1,[41]hr_bonds!$B:$E,4,0),IFERROR(VLOOKUP(B42,[41]hr_bonds!$B:$E,4,0),VLOOKUP(B42+1,[41]hr_bonds!$B:$E,4,0))))/100</f>
        <v>3.1004</v>
      </c>
      <c r="H42" s="580"/>
    </row>
    <row r="43" spans="2:8" ht="11.25" customHeight="1" x14ac:dyDescent="0.2">
      <c r="B43" s="588">
        <v>42036</v>
      </c>
      <c r="C43" s="589">
        <f>HLOOKUP(B43,[40]HRV!$4:$46,3,0)</f>
        <v>5.8053389459006777</v>
      </c>
      <c r="D43" s="589">
        <v>2.27</v>
      </c>
      <c r="E43" s="589">
        <f>HLOOKUP(B43,[40]HRV!$4:$46,2,0)</f>
        <v>3.7615165833956259</v>
      </c>
      <c r="F43" s="589">
        <v>2.0099999999999998</v>
      </c>
      <c r="G43" s="589">
        <f>(IF(IFERROR(VLOOKUP(B43,[41]hr_bonds!$B:$E,4,0),VLOOKUP(B43+1,[41]hr_bonds!$B:$E,4,0))=0,VLOOKUP(B43+1,[41]hr_bonds!$B:$E,4,0),IFERROR(VLOOKUP(B43,[41]hr_bonds!$B:$E,4,0),VLOOKUP(B43+1,[41]hr_bonds!$B:$E,4,0))))/100</f>
        <v>3.0624000000000002</v>
      </c>
      <c r="H43" s="580"/>
    </row>
    <row r="44" spans="2:8" ht="11.25" customHeight="1" x14ac:dyDescent="0.2">
      <c r="B44" s="588">
        <v>42064</v>
      </c>
      <c r="C44" s="589">
        <f>HLOOKUP(B44,[40]HRV!$4:$46,3,0)</f>
        <v>5.605821764772748</v>
      </c>
      <c r="D44" s="589">
        <v>2.09</v>
      </c>
      <c r="E44" s="589">
        <f>HLOOKUP(B44,[40]HRV!$4:$46,2,0)</f>
        <v>4.1315517467434297</v>
      </c>
      <c r="F44" s="589">
        <v>2.0299999999999998</v>
      </c>
      <c r="G44" s="589">
        <f>(IF(IFERROR(VLOOKUP(B44,[41]hr_bonds!$B:$E,4,0),VLOOKUP(B44+1,[41]hr_bonds!$B:$E,4,0))=0,VLOOKUP(B44+1,[41]hr_bonds!$B:$E,4,0),IFERROR(VLOOKUP(B44,[41]hr_bonds!$B:$E,4,0),VLOOKUP(B44+1,[41]hr_bonds!$B:$E,4,0))))/100</f>
        <v>2.6313</v>
      </c>
      <c r="H44" s="580"/>
    </row>
    <row r="45" spans="2:8" ht="11.25" customHeight="1" x14ac:dyDescent="0.2">
      <c r="B45" s="588">
        <v>42095</v>
      </c>
      <c r="C45" s="589">
        <f>HLOOKUP(B45,[40]HRV!$4:$46,3,0)</f>
        <v>5.7288921645439341</v>
      </c>
      <c r="D45" s="589">
        <v>2.14</v>
      </c>
      <c r="E45" s="589">
        <f>HLOOKUP(B45,[40]HRV!$4:$46,2,0)</f>
        <v>3.9556259864531151</v>
      </c>
      <c r="F45" s="589">
        <v>2.0099999999999998</v>
      </c>
      <c r="G45" s="589">
        <f>(IF(IFERROR(VLOOKUP(B45,[41]hr_bonds!$B:$E,4,0),VLOOKUP(B45+1,[41]hr_bonds!$B:$E,4,0))=0,VLOOKUP(B45+1,[41]hr_bonds!$B:$E,4,0),IFERROR(VLOOKUP(B45,[41]hr_bonds!$B:$E,4,0),VLOOKUP(B45+1,[41]hr_bonds!$B:$E,4,0))))/100</f>
        <v>3.0635000000000003</v>
      </c>
      <c r="H45" s="580"/>
    </row>
    <row r="46" spans="2:8" ht="11.25" customHeight="1" x14ac:dyDescent="0.2">
      <c r="B46" s="588">
        <v>42125</v>
      </c>
      <c r="C46" s="589">
        <f>HLOOKUP(B46,[40]HRV!$4:$46,3,0)</f>
        <v>5.3642950591094358</v>
      </c>
      <c r="D46" s="589">
        <v>2.0499999999999998</v>
      </c>
      <c r="E46" s="589">
        <f>HLOOKUP(B46,[40]HRV!$4:$46,2,0)</f>
        <v>4.1938921434580898</v>
      </c>
      <c r="F46" s="589">
        <v>1.96</v>
      </c>
      <c r="G46" s="589">
        <f>(IF(IFERROR(VLOOKUP(B46,[41]hr_bonds!$B:$E,4,0),VLOOKUP(B46+1,[41]hr_bonds!$B:$E,4,0))=0,VLOOKUP(B46+1,[41]hr_bonds!$B:$E,4,0),IFERROR(VLOOKUP(B46,[41]hr_bonds!$B:$E,4,0),VLOOKUP(B46+1,[41]hr_bonds!$B:$E,4,0))))/100</f>
        <v>2.9567000000000001</v>
      </c>
      <c r="H46" s="580"/>
    </row>
    <row r="47" spans="2:8" ht="11.25" customHeight="1" x14ac:dyDescent="0.2">
      <c r="B47" s="588">
        <v>42156</v>
      </c>
      <c r="C47" s="589">
        <f>HLOOKUP(B47,[40]HRV!$4:$46,3,0)</f>
        <v>5.0823710346008584</v>
      </c>
      <c r="D47" s="589">
        <v>2.1</v>
      </c>
      <c r="E47" s="589">
        <f>HLOOKUP(B47,[40]HRV!$4:$46,2,0)</f>
        <v>4.259361740802416</v>
      </c>
      <c r="F47" s="589">
        <v>1.93</v>
      </c>
      <c r="G47" s="589">
        <f>(IF(IFERROR(VLOOKUP(B47,[41]hr_bonds!$B:$E,4,0),VLOOKUP(B47+1,[41]hr_bonds!$B:$E,4,0))=0,VLOOKUP(B47+1,[41]hr_bonds!$B:$E,4,0),IFERROR(VLOOKUP(B47,[41]hr_bonds!$B:$E,4,0),VLOOKUP(B47+1,[41]hr_bonds!$B:$E,4,0))))/100</f>
        <v>3.2086999999999999</v>
      </c>
      <c r="H47" s="580"/>
    </row>
    <row r="48" spans="2:8" ht="11.25" customHeight="1" x14ac:dyDescent="0.2">
      <c r="B48" s="588">
        <v>42186</v>
      </c>
      <c r="C48" s="589">
        <f>HLOOKUP(B48,[40]HRV!$4:$46,3,0)</f>
        <v>5.0358208094938508</v>
      </c>
      <c r="D48" s="589">
        <v>2.14</v>
      </c>
      <c r="E48" s="589">
        <f>HLOOKUP(B48,[40]HRV!$4:$46,2,0)</f>
        <v>4.1585364053395919</v>
      </c>
      <c r="F48" s="589">
        <v>1.88</v>
      </c>
      <c r="G48" s="589">
        <f>(IF(IFERROR(VLOOKUP(B48,[41]hr_bonds!$B:$E,4,0),VLOOKUP(B48+1,[41]hr_bonds!$B:$E,4,0))=0,VLOOKUP(B48+1,[41]hr_bonds!$B:$E,4,0),IFERROR(VLOOKUP(B48,[41]hr_bonds!$B:$E,4,0),VLOOKUP(B48+1,[41]hr_bonds!$B:$E,4,0))))/100</f>
        <v>3.3470999999999997</v>
      </c>
      <c r="H48" s="580"/>
    </row>
    <row r="49" spans="2:8" ht="11.25" customHeight="1" x14ac:dyDescent="0.2">
      <c r="B49" s="588">
        <v>42217</v>
      </c>
      <c r="C49" s="589">
        <f>HLOOKUP(B49,[40]HRV!$4:$46,3,0)</f>
        <v>5.495591499303357</v>
      </c>
      <c r="D49" s="589">
        <v>2.13</v>
      </c>
      <c r="E49" s="589">
        <f>HLOOKUP(B49,[40]HRV!$4:$46,2,0)</f>
        <v>3.8423584031919984</v>
      </c>
      <c r="F49" s="589">
        <v>1.8</v>
      </c>
      <c r="G49" s="589">
        <v>3.242845</v>
      </c>
      <c r="H49" s="580"/>
    </row>
    <row r="50" spans="2:8" ht="11.25" customHeight="1" x14ac:dyDescent="0.2">
      <c r="B50" s="588">
        <v>42248</v>
      </c>
      <c r="C50" s="589">
        <f>HLOOKUP(B50,[40]HRV!$4:$46,3,0)</f>
        <v>5.2122784652676062</v>
      </c>
      <c r="D50" s="589">
        <v>2.23</v>
      </c>
      <c r="E50" s="589">
        <f>HLOOKUP(B50,[40]HRV!$4:$46,2,0)</f>
        <v>4.2824322459461879</v>
      </c>
      <c r="F50" s="589">
        <v>1.91</v>
      </c>
      <c r="G50" s="589">
        <f>(IF(IFERROR(VLOOKUP(B50,[41]hr_bonds!$B:$E,4,0),VLOOKUP(B50+1,[41]hr_bonds!$B:$E,4,0))=0,VLOOKUP(B50+1,[41]hr_bonds!$B:$E,4,0),IFERROR(VLOOKUP(B50,[41]hr_bonds!$B:$E,4,0),VLOOKUP(B50+1,[41]hr_bonds!$B:$E,4,0))))/100</f>
        <v>3.2195</v>
      </c>
      <c r="H50" s="580"/>
    </row>
    <row r="51" spans="2:8" ht="11.25" customHeight="1" x14ac:dyDescent="0.2">
      <c r="B51" s="588">
        <v>42278</v>
      </c>
      <c r="C51" s="589">
        <f>HLOOKUP(B51,[40]HRV!$4:$46,3,0)</f>
        <v>5.0093898471609588</v>
      </c>
      <c r="D51" s="589">
        <v>2.15</v>
      </c>
      <c r="E51" s="589">
        <f>HLOOKUP(B51,[40]HRV!$4:$46,2,0)</f>
        <v>4.0622190914453808</v>
      </c>
      <c r="F51" s="589">
        <v>1.86</v>
      </c>
      <c r="G51" s="589">
        <f>(IF(IFERROR(VLOOKUP(B51,[41]hr_bonds!$B:$E,4,0),VLOOKUP(B51+1,[41]hr_bonds!$B:$E,4,0))=0,VLOOKUP(B51+1,[41]hr_bonds!$B:$E,4,0),IFERROR(VLOOKUP(B51,[41]hr_bonds!$B:$E,4,0),VLOOKUP(B51+1,[41]hr_bonds!$B:$E,4,0))))/100</f>
        <v>3.6304000000000003</v>
      </c>
      <c r="H51" s="580"/>
    </row>
    <row r="52" spans="2:8" ht="11.25" customHeight="1" x14ac:dyDescent="0.2">
      <c r="B52" s="588">
        <v>42309</v>
      </c>
      <c r="C52" s="589">
        <f>HLOOKUP(B52,[40]HRV!$4:$46,3,0)</f>
        <v>4.9638897358020291</v>
      </c>
      <c r="D52" s="589">
        <v>2.14</v>
      </c>
      <c r="E52" s="589">
        <f>HLOOKUP(B52,[40]HRV!$4:$46,2,0)</f>
        <v>4.0502026381154215</v>
      </c>
      <c r="F52" s="589">
        <v>1.84</v>
      </c>
      <c r="G52" s="589">
        <f>(IF(IFERROR(VLOOKUP(B52,[41]hr_bonds!$B:$E,4,0),VLOOKUP(B52+1,[41]hr_bonds!$B:$E,4,0))=0,VLOOKUP(B52+1,[41]hr_bonds!$B:$E,4,0),IFERROR(VLOOKUP(B52,[41]hr_bonds!$B:$E,4,0),VLOOKUP(B52+1,[41]hr_bonds!$B:$E,4,0))))/100</f>
        <v>3.4908999999999999</v>
      </c>
      <c r="H52" s="580"/>
    </row>
    <row r="53" spans="2:8" ht="11.25" customHeight="1" x14ac:dyDescent="0.2">
      <c r="B53" s="588">
        <v>42339</v>
      </c>
      <c r="C53" s="589">
        <f>HLOOKUP(B53,[40]HRV!$4:$46,3,0)</f>
        <v>4.4786019798436163</v>
      </c>
      <c r="D53" s="589">
        <v>2.0699999999999998</v>
      </c>
      <c r="E53" s="589">
        <f>HLOOKUP(B53,[40]HRV!$4:$46,2,0)</f>
        <v>4.1058879512276008</v>
      </c>
      <c r="F53" s="589">
        <v>1.83</v>
      </c>
      <c r="G53" s="589">
        <f>(IF(IFERROR(VLOOKUP(B53,[41]hr_bonds!$B:$E,4,0),VLOOKUP(B53+1,[41]hr_bonds!$B:$E,4,0))=0,VLOOKUP(B53+1,[41]hr_bonds!$B:$E,4,0),IFERROR(VLOOKUP(B53,[41]hr_bonds!$B:$E,4,0),VLOOKUP(B53+1,[41]hr_bonds!$B:$E,4,0))))/100</f>
        <v>3.5606</v>
      </c>
      <c r="H53" s="580"/>
    </row>
    <row r="54" spans="2:8" ht="11.25" customHeight="1" x14ac:dyDescent="0.2">
      <c r="B54" s="588">
        <v>42370</v>
      </c>
      <c r="C54" s="589">
        <f>HLOOKUP(B54,[40]HRV!$4:$46,3,0)</f>
        <v>5.4021096867162237</v>
      </c>
      <c r="D54" s="589">
        <v>2.13</v>
      </c>
      <c r="E54" s="589">
        <f>HLOOKUP(B54,[40]HRV!$4:$46,2,0)</f>
        <v>4.0774224186909862</v>
      </c>
      <c r="F54" s="589">
        <v>1.79</v>
      </c>
      <c r="G54" s="589">
        <v>3.51</v>
      </c>
      <c r="H54" s="580"/>
    </row>
    <row r="55" spans="2:8" ht="11.25" customHeight="1" x14ac:dyDescent="0.2">
      <c r="B55" s="588">
        <v>42401</v>
      </c>
      <c r="C55" s="589">
        <f>HLOOKUP(B55,[40]HRV!$4:$46,3,0)</f>
        <v>5.1401430120341853</v>
      </c>
      <c r="D55" s="589">
        <v>1.98</v>
      </c>
      <c r="E55" s="589">
        <f>HLOOKUP(B55,[40]HRV!$4:$46,2,0)</f>
        <v>3.8703934022755004</v>
      </c>
      <c r="F55" s="589">
        <v>1.75</v>
      </c>
      <c r="G55" s="589">
        <f>(IF(IFERROR(VLOOKUP(B55,[41]hr_bonds!$B:$E,4,0),VLOOKUP(B55+1,[41]hr_bonds!$B:$E,4,0))=0,VLOOKUP(B55+1,[41]hr_bonds!$B:$E,4,0),IFERROR(VLOOKUP(B55,[41]hr_bonds!$B:$E,4,0),VLOOKUP(B55+1,[41]hr_bonds!$B:$E,4,0))))/100</f>
        <v>3.5225999999999997</v>
      </c>
      <c r="H55" s="580"/>
    </row>
    <row r="56" spans="2:8" ht="11.25" customHeight="1" x14ac:dyDescent="0.2">
      <c r="B56" s="588">
        <v>42430</v>
      </c>
      <c r="C56" s="589">
        <f>HLOOKUP(B56,[40]HRV!$4:$46,3,0)</f>
        <v>4.7632257584015969</v>
      </c>
      <c r="D56" s="589">
        <v>1.95</v>
      </c>
      <c r="E56" s="589">
        <f>HLOOKUP(B56,[40]HRV!$4:$46,2,0)</f>
        <v>3.729763810076753</v>
      </c>
      <c r="F56" s="589">
        <v>1.76</v>
      </c>
      <c r="G56" s="589">
        <f>(IF(IFERROR(VLOOKUP(B56,[41]hr_bonds!$B:$E,4,0),VLOOKUP(B56+1,[41]hr_bonds!$B:$E,4,0))=0,VLOOKUP(B56+1,[41]hr_bonds!$B:$E,4,0),IFERROR(VLOOKUP(B56,[41]hr_bonds!$B:$E,4,0),VLOOKUP(B56+1,[41]hr_bonds!$B:$E,4,0))))/100</f>
        <v>3.6375000000000002</v>
      </c>
      <c r="H56" s="580"/>
    </row>
    <row r="57" spans="2:8" ht="11.25" customHeight="1" x14ac:dyDescent="0.2">
      <c r="B57" s="588">
        <v>42461</v>
      </c>
      <c r="C57" s="589">
        <f>HLOOKUP(B57,[40]HRV!$4:$46,3,0)</f>
        <v>5.3461818244239625</v>
      </c>
      <c r="D57" s="589">
        <v>1.97</v>
      </c>
      <c r="E57" s="589">
        <f>HLOOKUP(B57,[40]HRV!$4:$46,2,0)</f>
        <v>3.6543093077018058</v>
      </c>
      <c r="F57" s="589">
        <v>1.74</v>
      </c>
      <c r="G57" s="589">
        <f>(IF(IFERROR(VLOOKUP(B57,[41]hr_bonds!$B:$E,4,0),VLOOKUP(B57+1,[41]hr_bonds!$B:$E,4,0))=0,VLOOKUP(B57+1,[41]hr_bonds!$B:$E,4,0),IFERROR(VLOOKUP(B57,[41]hr_bonds!$B:$E,4,0),VLOOKUP(B57+1,[41]hr_bonds!$B:$E,4,0))))/100</f>
        <v>3.4876999999999998</v>
      </c>
      <c r="H57" s="580"/>
    </row>
    <row r="58" spans="2:8" ht="11.25" customHeight="1" x14ac:dyDescent="0.2">
      <c r="B58" s="588">
        <v>42491</v>
      </c>
      <c r="C58" s="589">
        <f>HLOOKUP(B58,[40]HRV!$4:$46,3,0)</f>
        <v>4.5405756513323521</v>
      </c>
      <c r="D58" s="589">
        <v>1.88</v>
      </c>
      <c r="E58" s="589">
        <f>HLOOKUP(B58,[40]HRV!$4:$46,2,0)</f>
        <v>3.6931672863141669</v>
      </c>
      <c r="F58" s="589">
        <v>1.68</v>
      </c>
      <c r="G58" s="589">
        <v>3.4859800000000001</v>
      </c>
      <c r="H58" s="580"/>
    </row>
    <row r="59" spans="2:8" ht="11.25" customHeight="1" x14ac:dyDescent="0.2">
      <c r="B59" s="588">
        <v>42522</v>
      </c>
      <c r="C59" s="589">
        <f>HLOOKUP(B59,[40]HRV!$4:$46,3,0)</f>
        <v>4.5303413479242325</v>
      </c>
      <c r="D59" s="589">
        <v>1.8</v>
      </c>
      <c r="E59" s="589">
        <f>HLOOKUP(B59,[40]HRV!$4:$46,2,0)</f>
        <v>3.6441973724053986</v>
      </c>
      <c r="F59" s="589">
        <v>1.64</v>
      </c>
      <c r="G59" s="589">
        <f>(IF(IFERROR(VLOOKUP(B59,[41]hr_bonds!$B:$E,4,0),VLOOKUP(B59+1,[41]hr_bonds!$B:$E,4,0))=0,VLOOKUP(B59+1,[41]hr_bonds!$B:$E,4,0),IFERROR(VLOOKUP(B59,[41]hr_bonds!$B:$E,4,0),VLOOKUP(B59+1,[41]hr_bonds!$B:$E,4,0))))/100</f>
        <v>3.5799000000000003</v>
      </c>
      <c r="H59" s="580"/>
    </row>
    <row r="60" spans="2:8" ht="11.25" customHeight="1" x14ac:dyDescent="0.2">
      <c r="B60" s="588">
        <v>42552</v>
      </c>
      <c r="C60" s="589">
        <f>HLOOKUP(B60,[40]HRV!$4:$46,3,0)</f>
        <v>4.6102890099051947</v>
      </c>
      <c r="D60" s="589">
        <v>1.79</v>
      </c>
      <c r="E60" s="589">
        <f>HLOOKUP(B60,[40]HRV!$4:$46,2,0)</f>
        <v>3.7253394474432495</v>
      </c>
      <c r="F60" s="589">
        <v>1.63</v>
      </c>
      <c r="G60" s="589">
        <f>(IF(IFERROR(VLOOKUP(B60,[41]hr_bonds!$B:$E,4,0),VLOOKUP(B60+1,[41]hr_bonds!$B:$E,4,0))=0,VLOOKUP(B60+1,[41]hr_bonds!$B:$E,4,0),IFERROR(VLOOKUP(B60,[41]hr_bonds!$B:$E,4,0),VLOOKUP(B60+1,[41]hr_bonds!$B:$E,4,0))))/100</f>
        <v>3.6229</v>
      </c>
      <c r="H60" s="580"/>
    </row>
    <row r="61" spans="2:8" ht="11.25" customHeight="1" x14ac:dyDescent="0.2">
      <c r="B61" s="588">
        <v>42583</v>
      </c>
      <c r="C61" s="589">
        <f>HLOOKUP(B61,[40]HRV!$4:$46,3,0)</f>
        <v>4.3357149878541099</v>
      </c>
      <c r="D61" s="589">
        <v>1.65</v>
      </c>
      <c r="E61" s="589">
        <f>HLOOKUP(B61,[40]HRV!$4:$46,2,0)</f>
        <v>3.6624971622984397</v>
      </c>
      <c r="F61" s="589">
        <v>1.57</v>
      </c>
      <c r="G61" s="589">
        <f>(IF(IFERROR(VLOOKUP(B61,[41]hr_bonds!$B:$E,4,0),VLOOKUP(B61+1,[41]hr_bonds!$B:$E,4,0))=0,VLOOKUP(B61+1,[41]hr_bonds!$B:$E,4,0),IFERROR(VLOOKUP(B61,[41]hr_bonds!$B:$E,4,0),VLOOKUP(B61+1,[41]hr_bonds!$B:$E,4,0))))/100</f>
        <v>3.3147000000000002</v>
      </c>
      <c r="H61" s="580"/>
    </row>
    <row r="62" spans="2:8" ht="11.25" customHeight="1" x14ac:dyDescent="0.2">
      <c r="B62" s="588">
        <v>42614</v>
      </c>
      <c r="C62" s="589">
        <f>HLOOKUP(B62,[40]HRV!$4:$46,3,0)</f>
        <v>4.2573147394818331</v>
      </c>
      <c r="D62" s="589">
        <v>1.74</v>
      </c>
      <c r="E62" s="589">
        <f>HLOOKUP(B62,[40]HRV!$4:$46,2,0)</f>
        <v>3.4418947971662539</v>
      </c>
      <c r="F62" s="589">
        <v>1.61</v>
      </c>
      <c r="G62" s="589">
        <f>(IF(IFERROR(VLOOKUP(B62,[41]hr_bonds!$B:$E,4,0),VLOOKUP(B62+1,[41]hr_bonds!$B:$E,4,0))=0,VLOOKUP(B62+1,[41]hr_bonds!$B:$E,4,0),IFERROR(VLOOKUP(B62,[41]hr_bonds!$B:$E,4,0),VLOOKUP(B62+1,[41]hr_bonds!$B:$E,4,0))))/100</f>
        <v>2.9598</v>
      </c>
      <c r="H62" s="580"/>
    </row>
    <row r="63" spans="2:8" ht="11.25" customHeight="1" x14ac:dyDescent="0.2">
      <c r="B63" s="588">
        <v>42644</v>
      </c>
      <c r="C63" s="589">
        <f>HLOOKUP(B63,[40]HRV!$4:$46,3,0)</f>
        <v>4.10150477401457</v>
      </c>
      <c r="D63" s="589">
        <v>1.68</v>
      </c>
      <c r="E63" s="589">
        <f>HLOOKUP(B63,[40]HRV!$4:$46,2,0)</f>
        <v>3.6256180989899525</v>
      </c>
      <c r="F63" s="589">
        <v>1.59</v>
      </c>
      <c r="G63" s="589">
        <v>2.7324380952380953</v>
      </c>
      <c r="H63" s="580"/>
    </row>
    <row r="64" spans="2:8" ht="11.25" customHeight="1" x14ac:dyDescent="0.2">
      <c r="B64" s="588">
        <v>42675</v>
      </c>
      <c r="C64" s="589">
        <f>HLOOKUP(B64,[40]HRV!$4:$46,3,0)</f>
        <v>4.091169145691782</v>
      </c>
      <c r="D64" s="589">
        <v>1.65</v>
      </c>
      <c r="E64" s="589">
        <f>HLOOKUP(B64,[40]HRV!$4:$46,2,0)</f>
        <v>3.5761791460859191</v>
      </c>
      <c r="F64" s="589">
        <v>1.6</v>
      </c>
      <c r="G64" s="589">
        <f>(IF(IFERROR(VLOOKUP(B64,[41]hr_bonds!$B:$E,4,0),VLOOKUP(B64+1,[41]hr_bonds!$B:$E,4,0))=0,VLOOKUP(B64+1,[41]hr_bonds!$B:$E,4,0),IFERROR(VLOOKUP(B64,[41]hr_bonds!$B:$E,4,0),VLOOKUP(B64+1,[41]hr_bonds!$B:$E,4,0))))/100</f>
        <v>2.5554000000000001</v>
      </c>
      <c r="H64" s="580"/>
    </row>
    <row r="65" spans="2:8" ht="11.25" customHeight="1" x14ac:dyDescent="0.2">
      <c r="B65" s="588">
        <v>42705</v>
      </c>
      <c r="C65" s="589">
        <f>HLOOKUP(B65,[40]HRV!$4:$46,3,0)</f>
        <v>3.8770790961644979</v>
      </c>
      <c r="D65" s="589">
        <v>1.69</v>
      </c>
      <c r="E65" s="589">
        <f>HLOOKUP(B65,[40]HRV!$4:$46,2,0)</f>
        <v>3.695781095270346</v>
      </c>
      <c r="F65" s="589">
        <v>1.59</v>
      </c>
      <c r="G65" s="589">
        <f>(IF(IFERROR(VLOOKUP(B65,[41]hr_bonds!$B:$E,4,0),VLOOKUP(B65+1,[41]hr_bonds!$B:$E,4,0))=0,VLOOKUP(B65+1,[41]hr_bonds!$B:$E,4,0),IFERROR(VLOOKUP(B65,[41]hr_bonds!$B:$E,4,0),VLOOKUP(B65+1,[41]hr_bonds!$B:$E,4,0))))/100</f>
        <v>2.859</v>
      </c>
      <c r="H65" s="580"/>
    </row>
    <row r="66" spans="2:8" ht="11.25" customHeight="1" x14ac:dyDescent="0.2">
      <c r="B66" s="590">
        <v>42736</v>
      </c>
      <c r="C66" s="589">
        <f>HLOOKUP(B66,[40]HRV!$4:$46,3,0)</f>
        <v>4.3265862506607462</v>
      </c>
      <c r="D66" s="589">
        <v>1.73</v>
      </c>
      <c r="E66" s="589">
        <f>HLOOKUP(B66,[40]HRV!$4:$46,2,0)</f>
        <v>3.7191891648551207</v>
      </c>
      <c r="F66" s="589">
        <v>1.53</v>
      </c>
      <c r="G66" s="589">
        <v>2.561347619047619</v>
      </c>
      <c r="H66" s="580"/>
    </row>
    <row r="67" spans="2:8" ht="11.25" customHeight="1" x14ac:dyDescent="0.2">
      <c r="B67" s="590">
        <v>42767</v>
      </c>
      <c r="C67" s="589">
        <f>HLOOKUP(B67,[40]HRV!$4:$46,3,0)</f>
        <v>4.4344490035436062</v>
      </c>
      <c r="D67" s="589">
        <v>1.65</v>
      </c>
      <c r="E67" s="589">
        <f>HLOOKUP(B67,[40]HRV!$4:$46,2,0)</f>
        <v>3.6230849937509255</v>
      </c>
      <c r="F67" s="589">
        <v>1.51</v>
      </c>
      <c r="G67" s="589">
        <f>(IF(IFERROR(VLOOKUP(B67,[41]hr_bonds!$B:$E,4,0),VLOOKUP(B67+1,[41]hr_bonds!$B:$E,4,0))=0,VLOOKUP(B67+1,[41]hr_bonds!$B:$E,4,0),IFERROR(VLOOKUP(B67,[41]hr_bonds!$B:$E,4,0),VLOOKUP(B67+1,[41]hr_bonds!$B:$E,4,0))))/100</f>
        <v>2.5898000000000003</v>
      </c>
      <c r="H67" s="580"/>
    </row>
    <row r="68" spans="2:8" ht="11.25" customHeight="1" x14ac:dyDescent="0.2">
      <c r="B68" s="590">
        <v>42795</v>
      </c>
      <c r="C68" s="589">
        <f>HLOOKUP(B68,[40]HRV!$4:$46,3,0)</f>
        <v>3.4898134891963455</v>
      </c>
      <c r="D68" s="589">
        <v>1.71</v>
      </c>
      <c r="E68" s="589">
        <f>HLOOKUP(B68,[40]HRV!$4:$46,2,0)</f>
        <v>3.5293816212425662</v>
      </c>
      <c r="F68" s="589">
        <v>1.6</v>
      </c>
      <c r="G68" s="589">
        <f>(IF(IFERROR(VLOOKUP(B68,[41]hr_bonds!$B:$E,4,0),VLOOKUP(B68+1,[41]hr_bonds!$B:$E,4,0))=0,VLOOKUP(B68+1,[41]hr_bonds!$B:$E,4,0),IFERROR(VLOOKUP(B68,[41]hr_bonds!$B:$E,4,0),VLOOKUP(B68+1,[41]hr_bonds!$B:$E,4,0))))/100</f>
        <v>2.6001999999999996</v>
      </c>
      <c r="H68" s="580"/>
    </row>
    <row r="69" spans="2:8" ht="11.25" customHeight="1" x14ac:dyDescent="0.2">
      <c r="B69" s="590">
        <v>42826</v>
      </c>
      <c r="C69" s="589">
        <f>HLOOKUP(B69,[40]HRV!$4:$46,3,0)</f>
        <v>3.9234997939225349</v>
      </c>
      <c r="D69" s="589">
        <v>1.76</v>
      </c>
      <c r="E69" s="589">
        <f>HLOOKUP(B69,[40]HRV!$4:$46,2,0)</f>
        <v>3.6781027955420442</v>
      </c>
      <c r="F69" s="589">
        <v>1.61</v>
      </c>
      <c r="G69" s="589">
        <v>2.5475210526315788</v>
      </c>
      <c r="H69" s="580"/>
    </row>
    <row r="70" spans="2:8" ht="11.25" customHeight="1" x14ac:dyDescent="0.2">
      <c r="B70" s="590">
        <v>42856</v>
      </c>
      <c r="C70" s="589">
        <f>HLOOKUP(B70,[40]HRV!$4:$46,3,0)</f>
        <v>3.955486641538041</v>
      </c>
      <c r="D70" s="591">
        <v>1.72</v>
      </c>
      <c r="E70" s="589">
        <f>HLOOKUP(B70,[40]HRV!$4:$46,2,0)</f>
        <v>3.5103031656465702</v>
      </c>
      <c r="F70" s="589">
        <v>1.53</v>
      </c>
      <c r="G70" s="589">
        <f>(IF(IFERROR(VLOOKUP(B70,[41]hr_bonds!$B:$E,4,0),VLOOKUP(B70+1,[41]hr_bonds!$B:$E,4,0))=0,VLOOKUP(B70+1,[41]hr_bonds!$B:$E,4,0),IFERROR(VLOOKUP(B70,[41]hr_bonds!$B:$E,4,0),VLOOKUP(B70+1,[41]hr_bonds!$B:$E,4,0))))/100</f>
        <v>2.6101000000000001</v>
      </c>
      <c r="H70" s="580"/>
    </row>
    <row r="71" spans="2:8" ht="11.25" customHeight="1" x14ac:dyDescent="0.2">
      <c r="B71" s="590">
        <v>42887</v>
      </c>
      <c r="C71" s="589">
        <f>HLOOKUP(B71,[40]HRV!$4:$46,3,0)</f>
        <v>3.8306395685361294</v>
      </c>
      <c r="D71" s="591">
        <v>1.72</v>
      </c>
      <c r="E71" s="589">
        <f>HLOOKUP(B71,[40]HRV!$4:$46,2,0)</f>
        <v>3.5112727631469056</v>
      </c>
      <c r="F71" s="589">
        <v>1.54</v>
      </c>
      <c r="G71" s="589">
        <f>(IF(IFERROR(VLOOKUP(B71,[41]hr_bonds!$B:$E,4,0),VLOOKUP(B71+1,[41]hr_bonds!$B:$E,4,0))=0,VLOOKUP(B71+1,[41]hr_bonds!$B:$E,4,0),IFERROR(VLOOKUP(B71,[41]hr_bonds!$B:$E,4,0),VLOOKUP(B71+1,[41]hr_bonds!$B:$E,4,0))))/100</f>
        <v>2.4096000000000002</v>
      </c>
      <c r="H71" s="580"/>
    </row>
    <row r="72" spans="2:8" ht="11.25" customHeight="1" x14ac:dyDescent="0.2">
      <c r="B72" s="590">
        <v>42917</v>
      </c>
      <c r="C72" s="589">
        <f>HLOOKUP(B72,[40]HRV!$4:$46,3,0)</f>
        <v>3.4306019793418985</v>
      </c>
      <c r="D72" s="591">
        <v>1.8</v>
      </c>
      <c r="E72" s="589">
        <f>HLOOKUP(B72,[40]HRV!$4:$46,2,0)</f>
        <v>3.4394889987791162</v>
      </c>
      <c r="F72" s="589">
        <v>1.51</v>
      </c>
      <c r="G72" s="589">
        <v>2.1539047619047618</v>
      </c>
      <c r="H72" s="580"/>
    </row>
    <row r="73" spans="2:8" ht="11.25" customHeight="1" x14ac:dyDescent="0.2">
      <c r="B73" s="590">
        <v>42948</v>
      </c>
      <c r="C73" s="592">
        <f>HLOOKUP(B73,[40]HRV!$4:$46,3,0)</f>
        <v>3.6618604089435567</v>
      </c>
      <c r="D73" s="591">
        <v>1.72</v>
      </c>
      <c r="E73" s="589">
        <f>HLOOKUP(B73,[40]HRV!$4:$46,2,0)</f>
        <v>3.3993302934887821</v>
      </c>
      <c r="F73" s="589">
        <v>1.52</v>
      </c>
      <c r="G73" s="589">
        <f>(IF(IFERROR(VLOOKUP(B73,[41]hr_bonds!$B:$E,4,0),VLOOKUP(B73+1,[41]hr_bonds!$B:$E,4,0))=0,VLOOKUP(B73+1,[41]hr_bonds!$B:$E,4,0),IFERROR(VLOOKUP(B73,[41]hr_bonds!$B:$E,4,0),VLOOKUP(B73+1,[41]hr_bonds!$B:$E,4,0))))/100</f>
        <v>1.9927999999999999</v>
      </c>
      <c r="H73" s="580"/>
    </row>
    <row r="74" spans="2:8" ht="11.25" customHeight="1" x14ac:dyDescent="0.2">
      <c r="B74" s="590">
        <v>42979</v>
      </c>
      <c r="C74" s="592">
        <f>HLOOKUP(B74,[40]HRV!$4:$46,3,0)</f>
        <v>3.6704493770409417</v>
      </c>
      <c r="D74" s="591">
        <v>1.72</v>
      </c>
      <c r="E74" s="589">
        <f>HLOOKUP(B74,[40]HRV!$4:$46,2,0)</f>
        <v>3.5182688136045432</v>
      </c>
      <c r="F74" s="589">
        <v>1.49</v>
      </c>
      <c r="G74" s="589">
        <f>(IF(IFERROR(VLOOKUP(B74,[41]hr_bonds!$B:$E,4,0),VLOOKUP(B74+1,[41]hr_bonds!$B:$E,4,0))=0,VLOOKUP(B74+1,[41]hr_bonds!$B:$E,4,0),IFERROR(VLOOKUP(B74,[41]hr_bonds!$B:$E,4,0),VLOOKUP(B74+1,[41]hr_bonds!$B:$E,4,0))))/100</f>
        <v>1.9422999999999999</v>
      </c>
      <c r="H74" s="580"/>
    </row>
    <row r="75" spans="2:8" ht="11.25" customHeight="1" x14ac:dyDescent="0.2">
      <c r="B75" s="590">
        <v>43009</v>
      </c>
      <c r="C75" s="592">
        <f>HLOOKUP(B75,[40]HRV!$4:$46,3,0)</f>
        <v>3.5635466863266321</v>
      </c>
      <c r="D75" s="591">
        <v>1.75</v>
      </c>
      <c r="E75" s="589">
        <f>HLOOKUP(B75,[40]HRV!$4:$46,2,0)</f>
        <v>3.2095933422973277</v>
      </c>
      <c r="F75" s="589">
        <v>1.5</v>
      </c>
      <c r="G75" s="589">
        <f>(IF(IFERROR(VLOOKUP(B75,[41]hr_bonds!$B:$E,4,0),VLOOKUP(B75+1,[41]hr_bonds!$B:$E,4,0))=0,VLOOKUP(B75+1,[41]hr_bonds!$B:$E,4,0),IFERROR(VLOOKUP(B75,[41]hr_bonds!$B:$E,4,0),VLOOKUP(B75+1,[41]hr_bonds!$B:$E,4,0))))/100</f>
        <v>1.8033000000000001</v>
      </c>
      <c r="H75" s="580"/>
    </row>
    <row r="76" spans="2:8" ht="11.25" customHeight="1" x14ac:dyDescent="0.2">
      <c r="B76" s="590">
        <v>43040</v>
      </c>
      <c r="C76" s="592">
        <f>HLOOKUP(B76,[40]HRV!$4:$46,3,0)</f>
        <v>3.596404729689199</v>
      </c>
      <c r="D76" s="591">
        <v>1.72</v>
      </c>
      <c r="E76" s="589">
        <f>HLOOKUP(B76,[40]HRV!$4:$46,2,0)</f>
        <v>3.1637564323072276</v>
      </c>
      <c r="F76" s="589">
        <v>1.51</v>
      </c>
      <c r="G76" s="589">
        <f>(IF(IFERROR(VLOOKUP(B76,[41]hr_bonds!$B:$E,4,0),VLOOKUP(B76+1,[41]hr_bonds!$B:$E,4,0))=0,VLOOKUP(B76+1,[41]hr_bonds!$B:$E,4,0),IFERROR(VLOOKUP(B76,[41]hr_bonds!$B:$E,4,0),VLOOKUP(B76+1,[41]hr_bonds!$B:$E,4,0))))/100</f>
        <v>1.9416</v>
      </c>
      <c r="H76" s="580"/>
    </row>
    <row r="77" spans="2:8" ht="11.25" customHeight="1" x14ac:dyDescent="0.2">
      <c r="B77" s="590">
        <v>43070</v>
      </c>
      <c r="C77" s="592">
        <f>HLOOKUP(B77,[40]HRV!$4:$46,3,0)</f>
        <v>3.1027335377047147</v>
      </c>
      <c r="D77" s="591">
        <v>1.69</v>
      </c>
      <c r="E77" s="589">
        <f>HLOOKUP(B77,[40]HRV!$4:$46,2,0)</f>
        <v>3.06960358477426</v>
      </c>
      <c r="F77" s="589">
        <v>1.52</v>
      </c>
      <c r="G77" s="589">
        <f>(IF(IFERROR(VLOOKUP(B77,[41]hr_bonds!$B:$E,4,0),VLOOKUP(B77+1,[41]hr_bonds!$B:$E,4,0))=0,VLOOKUP(B77+1,[41]hr_bonds!$B:$E,4,0),IFERROR(VLOOKUP(B77,[41]hr_bonds!$B:$E,4,0),VLOOKUP(B77+1,[41]hr_bonds!$B:$E,4,0))))/100</f>
        <v>1.8721000000000001</v>
      </c>
      <c r="H77" s="580"/>
    </row>
    <row r="78" spans="2:8" ht="11.25" customHeight="1" x14ac:dyDescent="0.2">
      <c r="B78" s="590">
        <v>43101</v>
      </c>
      <c r="C78" s="592">
        <f>HLOOKUP(B78,[40]HRV!$4:$46,3,0)</f>
        <v>3.0886778034688604</v>
      </c>
      <c r="D78" s="591">
        <v>1.71</v>
      </c>
      <c r="E78" s="589">
        <f>HLOOKUP(B78,[40]HRV!$4:$46,2,0)</f>
        <v>3.1619982454572897</v>
      </c>
      <c r="F78" s="589">
        <v>1.37</v>
      </c>
      <c r="G78" s="589">
        <f>(IF(IFERROR(VLOOKUP(B78,[41]hr_bonds!$B:$E,4,0),VLOOKUP(B78+1,[41]hr_bonds!$B:$E,4,0))=0,VLOOKUP(B78+1,[41]hr_bonds!$B:$E,4,0),IFERROR(VLOOKUP(B78,[41]hr_bonds!$B:$E,4,0),VLOOKUP(B78+1,[41]hr_bonds!$B:$E,4,0))))/100</f>
        <v>1.7943</v>
      </c>
      <c r="H78" s="580"/>
    </row>
    <row r="79" spans="2:8" ht="11.25" customHeight="1" x14ac:dyDescent="0.2">
      <c r="B79" s="590">
        <v>43132</v>
      </c>
      <c r="C79" s="592">
        <f>HLOOKUP(B79,[40]HRV!$4:$46,3,0)</f>
        <v>3.1770777910203862</v>
      </c>
      <c r="D79" s="591">
        <v>1.75</v>
      </c>
      <c r="E79" s="589">
        <f>HLOOKUP(B79,[40]HRV!$4:$46,2,0)</f>
        <v>3.1308960434169659</v>
      </c>
      <c r="F79" s="589">
        <v>1.47</v>
      </c>
      <c r="G79" s="589">
        <f>(IF(IFERROR(VLOOKUP(B79,[41]hr_bonds!$B:$E,4,0),VLOOKUP(B79+1,[41]hr_bonds!$B:$E,4,0))=0,VLOOKUP(B79+1,[41]hr_bonds!$B:$E,4,0),IFERROR(VLOOKUP(B79,[41]hr_bonds!$B:$E,4,0),VLOOKUP(B79+1,[41]hr_bonds!$B:$E,4,0))))/100</f>
        <v>1.5093000000000001</v>
      </c>
      <c r="H79" s="580"/>
    </row>
    <row r="80" spans="2:8" ht="11.25" customHeight="1" x14ac:dyDescent="0.2">
      <c r="B80" s="590">
        <v>43160</v>
      </c>
      <c r="C80" s="592">
        <f>HLOOKUP(B80,[40]HRV!$4:$46,3,0)</f>
        <v>3.5116672473843349</v>
      </c>
      <c r="D80" s="591">
        <v>1.79</v>
      </c>
      <c r="E80" s="589">
        <f>HLOOKUP(B80,[40]HRV!$4:$46,2,0)</f>
        <v>3.1723580421654223</v>
      </c>
      <c r="F80" s="589">
        <v>1.5</v>
      </c>
      <c r="G80" s="589">
        <f>(IF(IFERROR(VLOOKUP(B80,[41]hr_bonds!$B:$E,4,0),VLOOKUP(B80+1,[41]hr_bonds!$B:$E,4,0))=0,VLOOKUP(B80+1,[41]hr_bonds!$B:$E,4,0),IFERROR(VLOOKUP(B80,[41]hr_bonds!$B:$E,4,0),VLOOKUP(B80+1,[41]hr_bonds!$B:$E,4,0))))/100</f>
        <v>1.7556</v>
      </c>
      <c r="H80" s="580"/>
    </row>
    <row r="81" spans="2:8" ht="11.25" customHeight="1" x14ac:dyDescent="0.2">
      <c r="B81" s="590">
        <v>43191</v>
      </c>
      <c r="C81" s="592">
        <f>HLOOKUP(B81,[40]HRV!$4:$46,3,0)</f>
        <v>3.4080062738551056</v>
      </c>
      <c r="D81" s="591">
        <v>1.76</v>
      </c>
      <c r="E81" s="589">
        <f>HLOOKUP(B81,[40]HRV!$4:$46,2,0)</f>
        <v>3.0805627644427678</v>
      </c>
      <c r="F81" s="589">
        <v>1.47</v>
      </c>
      <c r="G81" s="589">
        <f>(IF(IFERROR(VLOOKUP(B81,[41]hr_bonds!$B:$E,4,0),VLOOKUP(B81+1,[41]hr_bonds!$B:$E,4,0))=0,VLOOKUP(B81+1,[41]hr_bonds!$B:$E,4,0),IFERROR(VLOOKUP(B81,[41]hr_bonds!$B:$E,4,0),VLOOKUP(B81+1,[41]hr_bonds!$B:$E,4,0))))/100</f>
        <v>1.8588</v>
      </c>
      <c r="H81" s="580"/>
    </row>
    <row r="82" spans="2:8" ht="11.25" customHeight="1" x14ac:dyDescent="0.2">
      <c r="B82" s="590">
        <v>43221</v>
      </c>
      <c r="C82" s="592">
        <f>HLOOKUP(B82,[40]HRV!$4:$46,3,0)</f>
        <v>3.3111606507551818</v>
      </c>
      <c r="D82" s="591">
        <v>1.77</v>
      </c>
      <c r="E82" s="589">
        <f>HLOOKUP(B82,[40]HRV!$4:$46,2,0)</f>
        <v>3.083839687433763</v>
      </c>
      <c r="F82" s="589">
        <v>1.36</v>
      </c>
      <c r="G82" s="589">
        <f>(IF(IFERROR(VLOOKUP(B82,[41]hr_bonds!$B:$E,4,0),VLOOKUP(B82+1,[41]hr_bonds!$B:$E,4,0))=0,VLOOKUP(B82+1,[41]hr_bonds!$B:$E,4,0),IFERROR(VLOOKUP(B82,[41]hr_bonds!$B:$E,4,0),VLOOKUP(B82+1,[41]hr_bonds!$B:$E,4,0))))/100</f>
        <v>1.8536000000000001</v>
      </c>
      <c r="H82" s="580"/>
    </row>
    <row r="83" spans="2:8" ht="11.25" customHeight="1" x14ac:dyDescent="0.2">
      <c r="B83" s="590">
        <v>43252</v>
      </c>
      <c r="C83" s="592">
        <f>HLOOKUP(B83,[40]HRV!$4:$46,3,0)</f>
        <v>3.1285273838115502</v>
      </c>
      <c r="D83" s="591">
        <v>1.78</v>
      </c>
      <c r="E83" s="589">
        <f>HLOOKUP(B83,[40]HRV!$4:$46,2,0)</f>
        <v>3.2119490918095899</v>
      </c>
      <c r="F83" s="589">
        <v>1.43</v>
      </c>
      <c r="G83" s="589">
        <f>(IF(IFERROR(VLOOKUP(B83,[41]hr_bonds!$B:$E,4,0),VLOOKUP(B83+1,[41]hr_bonds!$B:$E,4,0))=0,VLOOKUP(B83+1,[41]hr_bonds!$B:$E,4,0),IFERROR(VLOOKUP(B83,[41]hr_bonds!$B:$E,4,0),VLOOKUP(B83+1,[41]hr_bonds!$B:$E,4,0))))/100</f>
        <v>2.2326999999999999</v>
      </c>
      <c r="H83" s="580"/>
    </row>
    <row r="84" spans="2:8" ht="11.25" customHeight="1" x14ac:dyDescent="0.2">
      <c r="B84" s="590">
        <v>43282</v>
      </c>
      <c r="C84" s="592">
        <f>HLOOKUP(B84,[40]HRV!$4:$46,3,0)</f>
        <v>2.9176272200897571</v>
      </c>
      <c r="D84" s="591">
        <v>1.79</v>
      </c>
      <c r="E84" s="589">
        <f>HLOOKUP(B84,[40]HRV!$4:$46,2,0)</f>
        <v>2.7963724852533645</v>
      </c>
      <c r="F84" s="589">
        <v>1.38</v>
      </c>
      <c r="G84" s="589">
        <f>(IF(IFERROR(VLOOKUP(B84,[41]hr_bonds!$B:$E,4,0),VLOOKUP(B84+1,[41]hr_bonds!$B:$E,4,0))=0,VLOOKUP(B84+1,[41]hr_bonds!$B:$E,4,0),IFERROR(VLOOKUP(B84,[41]hr_bonds!$B:$E,4,0),VLOOKUP(B84+1,[41]hr_bonds!$B:$E,4,0))))/100</f>
        <v>2.2222999999999997</v>
      </c>
      <c r="H84" s="580"/>
    </row>
    <row r="85" spans="2:8" ht="11.25" customHeight="1" x14ac:dyDescent="0.2">
      <c r="B85" s="590">
        <v>43313</v>
      </c>
      <c r="C85" s="592">
        <f>HLOOKUP(B85,[40]HRV!$4:$46,3,0)</f>
        <v>2.988286607938357</v>
      </c>
      <c r="D85" s="591">
        <v>1.72</v>
      </c>
      <c r="E85" s="589">
        <f>HLOOKUP(B85,[40]HRV!$4:$46,2,0)</f>
        <v>2.9721118182359119</v>
      </c>
      <c r="F85" s="589">
        <v>1.36</v>
      </c>
      <c r="G85" s="589">
        <f>(IF(IFERROR(VLOOKUP(B85,[41]hr_bonds!$B:$E,4,0),VLOOKUP(B85+1,[41]hr_bonds!$B:$E,4,0))=0,VLOOKUP(B85+1,[41]hr_bonds!$B:$E,4,0),IFERROR(VLOOKUP(B85,[41]hr_bonds!$B:$E,4,0),VLOOKUP(B85+1,[41]hr_bonds!$B:$E,4,0))))/100</f>
        <v>1.8805000000000001</v>
      </c>
      <c r="H85" s="580"/>
    </row>
    <row r="86" spans="2:8" ht="11.25" customHeight="1" x14ac:dyDescent="0.2">
      <c r="B86" s="590">
        <v>43344</v>
      </c>
      <c r="C86" s="592">
        <f>HLOOKUP(B86,[40]HRV!$4:$46,3,0)</f>
        <v>2.7013386752204367</v>
      </c>
      <c r="D86" s="591">
        <v>1.73</v>
      </c>
      <c r="E86" s="589">
        <f>HLOOKUP(B86,[40]HRV!$4:$46,2,0)</f>
        <v>2.868314122359144</v>
      </c>
      <c r="F86" s="589">
        <v>1.4</v>
      </c>
      <c r="G86" s="589">
        <f>(IF(IFERROR(VLOOKUP(B86,[41]hr_bonds!$B:$E,4,0),VLOOKUP(B86+1,[41]hr_bonds!$B:$E,4,0))=0,VLOOKUP(B86+1,[41]hr_bonds!$B:$E,4,0),IFERROR(VLOOKUP(B86,[41]hr_bonds!$B:$E,4,0),VLOOKUP(B86+1,[41]hr_bonds!$B:$E,4,0))))/100</f>
        <v>1.9963</v>
      </c>
      <c r="H86" s="580"/>
    </row>
    <row r="87" spans="2:8" ht="11.25" customHeight="1" x14ac:dyDescent="0.2">
      <c r="B87" s="590">
        <v>43374</v>
      </c>
      <c r="C87" s="592">
        <f>HLOOKUP(B87,[40]HRV!$4:$46,3,0)</f>
        <v>3.1376006419829912</v>
      </c>
      <c r="D87" s="591">
        <v>1.73</v>
      </c>
      <c r="E87" s="589">
        <f>HLOOKUP(B87,[40]HRV!$4:$46,2,0)</f>
        <v>2.7990693278380823</v>
      </c>
      <c r="F87" s="589">
        <v>1.42</v>
      </c>
      <c r="G87" s="589">
        <f>(IF(IFERROR(VLOOKUP(B87,[41]hr_bonds!$B:$E,4,0),VLOOKUP(B87+1,[41]hr_bonds!$B:$E,4,0))=0,VLOOKUP(B87+1,[41]hr_bonds!$B:$E,4,0),IFERROR(VLOOKUP(B87,[41]hr_bonds!$B:$E,4,0),VLOOKUP(B87+1,[41]hr_bonds!$B:$E,4,0))))/100</f>
        <v>1.7802</v>
      </c>
      <c r="H87" s="580"/>
    </row>
    <row r="88" spans="2:8" ht="11.25" customHeight="1" x14ac:dyDescent="0.2">
      <c r="B88" s="590">
        <v>43405</v>
      </c>
      <c r="C88" s="592">
        <f>HLOOKUP(B88,[40]HRV!$4:$46,3,0)</f>
        <v>2.8610679790894054</v>
      </c>
      <c r="D88" s="591">
        <v>1.71</v>
      </c>
      <c r="E88" s="589">
        <f>HLOOKUP(B88,[40]HRV!$4:$46,2,0)</f>
        <v>2.7366745576877287</v>
      </c>
      <c r="F88" s="589">
        <v>1.44</v>
      </c>
      <c r="G88" s="589">
        <f>(IF(IFERROR(VLOOKUP(B88,[41]hr_bonds!$B:$E,4,0),VLOOKUP(B88+1,[41]hr_bonds!$B:$E,4,0))=0,VLOOKUP(B88+1,[41]hr_bonds!$B:$E,4,0),IFERROR(VLOOKUP(B88,[41]hr_bonds!$B:$E,4,0),VLOOKUP(B88+1,[41]hr_bonds!$B:$E,4,0))))/100</f>
        <v>2.0308000000000002</v>
      </c>
      <c r="H88" s="580"/>
    </row>
    <row r="89" spans="2:8" ht="11.25" customHeight="1" x14ac:dyDescent="0.2">
      <c r="B89" s="590">
        <v>43435</v>
      </c>
      <c r="C89" s="592">
        <f>HLOOKUP(B89,[40]HRV!$4:$46,3,0)</f>
        <v>2.91505239688026</v>
      </c>
      <c r="D89" s="591">
        <v>1.7</v>
      </c>
      <c r="E89" s="589">
        <f>HLOOKUP(B89,[40]HRV!$4:$46,2,0)</f>
        <v>2.7537095938797278</v>
      </c>
      <c r="F89" s="589">
        <v>1.42</v>
      </c>
      <c r="G89" s="589">
        <f>(IF(IFERROR(VLOOKUP(B89,[41]hr_bonds!$B:$E,4,0),VLOOKUP(B89+1,[41]hr_bonds!$B:$E,4,0))=0,VLOOKUP(B89+1,[41]hr_bonds!$B:$E,4,0),IFERROR(VLOOKUP(B89,[41]hr_bonds!$B:$E,4,0),VLOOKUP(B89+1,[41]hr_bonds!$B:$E,4,0))))/100</f>
        <v>2.1646000000000001</v>
      </c>
      <c r="H89" s="580"/>
    </row>
    <row r="90" spans="2:8" ht="11.25" customHeight="1" x14ac:dyDescent="0.2">
      <c r="B90" s="590">
        <v>43466</v>
      </c>
      <c r="C90" s="589">
        <f>HLOOKUP(B90,[40]HRV!$4:$46,3,0)</f>
        <v>2.9372209177679234</v>
      </c>
      <c r="D90" s="591">
        <v>1.73</v>
      </c>
      <c r="E90" s="589">
        <f>HLOOKUP(B90,[40]HRV!$4:$46,2,0)</f>
        <v>2.8036861974760354</v>
      </c>
      <c r="F90" s="589">
        <v>1.38</v>
      </c>
      <c r="G90" s="589">
        <f>(IF(IFERROR(VLOOKUP(B90,[41]hr_bonds!$B:$E,4,0),VLOOKUP(B90+1,[41]hr_bonds!$B:$E,4,0))=0,VLOOKUP(B90+1,[41]hr_bonds!$B:$E,4,0),IFERROR(VLOOKUP(B90,[41]hr_bonds!$B:$E,4,0),VLOOKUP(B90+1,[41]hr_bonds!$B:$E,4,0))))/100</f>
        <v>2.1963999999999997</v>
      </c>
      <c r="H90" s="580"/>
    </row>
    <row r="91" spans="2:8" ht="11.25" customHeight="1" x14ac:dyDescent="0.2">
      <c r="B91" s="590">
        <v>43497</v>
      </c>
      <c r="C91" s="589">
        <f>HLOOKUP(B91,[40]HRV!$4:$46,3,0)</f>
        <v>3.1200850083744665</v>
      </c>
      <c r="D91" s="591">
        <v>1.72</v>
      </c>
      <c r="E91" s="589">
        <f>HLOOKUP(B91,[40]HRV!$4:$46,2,0)</f>
        <v>2.662469058793631</v>
      </c>
      <c r="F91" s="589">
        <v>1.41</v>
      </c>
      <c r="G91" s="589">
        <f>(IF(IFERROR(VLOOKUP(B91,[41]hr_bonds!$B:$E,4,0),VLOOKUP(B91+1,[41]hr_bonds!$B:$E,4,0))=0,VLOOKUP(B91+1,[41]hr_bonds!$B:$E,4,0),IFERROR(VLOOKUP(B91,[41]hr_bonds!$B:$E,4,0),VLOOKUP(B91+1,[41]hr_bonds!$B:$E,4,0))))/100</f>
        <v>1.8781000000000001</v>
      </c>
      <c r="H91" s="580"/>
    </row>
    <row r="92" spans="2:8" ht="11.25" customHeight="1" x14ac:dyDescent="0.2">
      <c r="B92" s="590">
        <v>43525</v>
      </c>
      <c r="C92" s="589">
        <f>HLOOKUP(B92,[40]HRV!$4:$46,3,0)</f>
        <v>2.9182089181795909</v>
      </c>
      <c r="D92" s="591">
        <v>1.68</v>
      </c>
      <c r="E92" s="589">
        <f>HLOOKUP(B92,[40]HRV!$4:$46,2,0)</f>
        <v>2.6217079200183608</v>
      </c>
      <c r="F92" s="589">
        <v>1.43</v>
      </c>
      <c r="G92" s="589">
        <f>(IF(IFERROR(VLOOKUP(B92,[41]hr_bonds!$B:$E,4,0),VLOOKUP(B92+1,[41]hr_bonds!$B:$E,4,0))=0,VLOOKUP(B92+1,[41]hr_bonds!$B:$E,4,0),IFERROR(VLOOKUP(B92,[41]hr_bonds!$B:$E,4,0),VLOOKUP(B92+1,[41]hr_bonds!$B:$E,4,0))))/100</f>
        <v>1.7108000000000001</v>
      </c>
      <c r="H92" s="580"/>
    </row>
    <row r="93" spans="2:8" ht="11.25" customHeight="1" x14ac:dyDescent="0.2">
      <c r="B93" s="590">
        <v>43556</v>
      </c>
      <c r="C93" s="589">
        <f>HLOOKUP(B93,[40]HRV!$4:$46,3,0)</f>
        <v>2.8003128856825503</v>
      </c>
      <c r="D93" s="591">
        <v>1.63</v>
      </c>
      <c r="E93" s="589">
        <f>HLOOKUP(B93,[40]HRV!$4:$46,2,0)</f>
        <v>2.6206072009378216</v>
      </c>
      <c r="F93" s="589">
        <v>1.4</v>
      </c>
      <c r="G93" s="589">
        <f>(IF(IFERROR(VLOOKUP(B93,[41]hr_bonds!$B:$E,4,0),VLOOKUP(B93+1,[41]hr_bonds!$B:$E,4,0))=0,VLOOKUP(B93+1,[41]hr_bonds!$B:$E,4,0),IFERROR(VLOOKUP(B93,[41]hr_bonds!$B:$E,4,0),VLOOKUP(B93+1,[41]hr_bonds!$B:$E,4,0))))/100</f>
        <v>1.4666999999999999</v>
      </c>
      <c r="H93" s="580"/>
    </row>
    <row r="94" spans="2:8" ht="11.25" customHeight="1" x14ac:dyDescent="0.2">
      <c r="B94" s="590">
        <v>43586</v>
      </c>
      <c r="C94" s="589">
        <f>HLOOKUP(B94,[40]HRV!$4:$46,3,0)</f>
        <v>2.8359286685465301</v>
      </c>
      <c r="D94" s="591">
        <v>1.62</v>
      </c>
      <c r="E94" s="589">
        <f>HLOOKUP(B94,[40]HRV!$4:$46,2,0)</f>
        <v>2.7046490583149261</v>
      </c>
      <c r="F94" s="589">
        <v>1.34</v>
      </c>
      <c r="G94" s="589">
        <f>(IF(IFERROR(VLOOKUP(B94,[41]hr_bonds!$B:$E,4,0),VLOOKUP(B94+1,[41]hr_bonds!$B:$E,4,0))=0,VLOOKUP(B94+1,[41]hr_bonds!$B:$E,4,0),IFERROR(VLOOKUP(B94,[41]hr_bonds!$B:$E,4,0),VLOOKUP(B94+1,[41]hr_bonds!$B:$E,4,0))))/100</f>
        <v>1.4709999999999999</v>
      </c>
      <c r="H94" s="580"/>
    </row>
    <row r="95" spans="2:8" ht="11.25" customHeight="1" x14ac:dyDescent="0.2">
      <c r="B95" s="590">
        <v>43617</v>
      </c>
      <c r="C95" s="589">
        <f>HLOOKUP(B95,[40]HRV!$4:$46,3,0)</f>
        <v>2.6673282529681237</v>
      </c>
      <c r="D95" s="591">
        <v>1.56</v>
      </c>
      <c r="E95" s="589">
        <f>HLOOKUP(B95,[40]HRV!$4:$46,2,0)</f>
        <v>2.6841246354590407</v>
      </c>
      <c r="F95" s="589">
        <v>1.33</v>
      </c>
      <c r="G95" s="589">
        <f>(IF(IFERROR(VLOOKUP(B95,[41]hr_bonds!$B:$E,4,0),VLOOKUP(B95+1,[41]hr_bonds!$B:$E,4,0))=0,VLOOKUP(B95+1,[41]hr_bonds!$B:$E,4,0),IFERROR(VLOOKUP(B95,[41]hr_bonds!$B:$E,4,0),VLOOKUP(B95+1,[41]hr_bonds!$B:$E,4,0))))/100</f>
        <v>1.5859000000000001</v>
      </c>
      <c r="H95" s="580"/>
    </row>
    <row r="96" spans="2:8" ht="11.25" customHeight="1" x14ac:dyDescent="0.2">
      <c r="B96" s="590">
        <v>43647</v>
      </c>
      <c r="C96" s="589">
        <f>HLOOKUP(B96,[40]HRV!$4:$46,3,0)</f>
        <v>2.501684285960394</v>
      </c>
      <c r="D96" s="591">
        <v>1.45</v>
      </c>
      <c r="E96" s="589">
        <f>HLOOKUP(B96,[40]HRV!$4:$46,2,0)</f>
        <v>2.3358069212986052</v>
      </c>
      <c r="F96" s="589">
        <v>1.39</v>
      </c>
      <c r="G96" s="589">
        <f>(IF(IFERROR(VLOOKUP(B96,[41]hr_bonds!$B:$E,4,0),VLOOKUP(B96+1,[41]hr_bonds!$B:$E,4,0))=0,VLOOKUP(B96+1,[41]hr_bonds!$B:$E,4,0),IFERROR(VLOOKUP(B96,[41]hr_bonds!$B:$E,4,0),VLOOKUP(B96+1,[41]hr_bonds!$B:$E,4,0))))/100</f>
        <v>1.2275</v>
      </c>
      <c r="H96" s="580"/>
    </row>
    <row r="97" spans="2:8" ht="11.25" customHeight="1" x14ac:dyDescent="0.2">
      <c r="B97" s="590">
        <v>43678</v>
      </c>
      <c r="C97" s="589">
        <f>HLOOKUP(B97,[40]HRV!$4:$46,3,0)</f>
        <v>2.6862358354689189</v>
      </c>
      <c r="D97" s="591">
        <v>1.42</v>
      </c>
      <c r="E97" s="589">
        <f>HLOOKUP(B97,[40]HRV!$4:$46,2,0)</f>
        <v>2.4652105127784276</v>
      </c>
      <c r="F97" s="589">
        <v>1.3</v>
      </c>
      <c r="G97" s="589">
        <f>(IF(IFERROR(VLOOKUP(B97,[41]hr_bonds!$B:$E,4,0),VLOOKUP(B97+1,[41]hr_bonds!$B:$E,4,0))=0,VLOOKUP(B97+1,[41]hr_bonds!$B:$E,4,0),IFERROR(VLOOKUP(B97,[41]hr_bonds!$B:$E,4,0),VLOOKUP(B97+1,[41]hr_bonds!$B:$E,4,0))))/100</f>
        <v>1.2238</v>
      </c>
      <c r="H97" s="580"/>
    </row>
    <row r="98" spans="2:8" ht="11.25" customHeight="1" x14ac:dyDescent="0.2">
      <c r="B98" s="590">
        <v>43709</v>
      </c>
      <c r="C98" s="589">
        <f>HLOOKUP(B98,[40]HRV!$4:$46,3,0)</f>
        <v>2.7493842980085259</v>
      </c>
      <c r="D98" s="591">
        <v>1.3</v>
      </c>
      <c r="E98" s="589">
        <f>HLOOKUP(B98,[40]HRV!$4:$46,2,0)</f>
        <v>2.5232101605484636</v>
      </c>
      <c r="F98" s="589">
        <v>1.32</v>
      </c>
      <c r="G98" s="589">
        <f>(IF(IFERROR(VLOOKUP(B98,[41]hr_bonds!$B:$E,4,0),VLOOKUP(B98+1,[41]hr_bonds!$B:$E,4,0))=0,VLOOKUP(B98+1,[41]hr_bonds!$B:$E,4,0),IFERROR(VLOOKUP(B98,[41]hr_bonds!$B:$E,4,0),VLOOKUP(B98+1,[41]hr_bonds!$B:$E,4,0))))/100</f>
        <v>1.1375</v>
      </c>
      <c r="H98" s="580"/>
    </row>
    <row r="99" spans="2:8" ht="11.25" customHeight="1" x14ac:dyDescent="0.2">
      <c r="B99" s="590">
        <v>43739</v>
      </c>
      <c r="C99" s="589">
        <f>HLOOKUP(B99,[40]HRV!$4:$46,3,0)</f>
        <v>2.5779848281366355</v>
      </c>
      <c r="D99" s="589">
        <v>1.34</v>
      </c>
      <c r="E99" s="589">
        <f>HLOOKUP(B99,[40]HRV!$4:$46,2,0)</f>
        <v>2.4319377761840357</v>
      </c>
      <c r="F99" s="589">
        <v>1.38</v>
      </c>
      <c r="G99" s="589">
        <f>(IF(IFERROR(VLOOKUP(B99,[41]hr_bonds!$B:$E,4,0),VLOOKUP(B99+1,[41]hr_bonds!$B:$E,4,0))=0,VLOOKUP(B99+1,[41]hr_bonds!$B:$E,4,0),IFERROR(VLOOKUP(B99,[41]hr_bonds!$B:$E,4,0),VLOOKUP(B99+1,[41]hr_bonds!$B:$E,4,0))))/100</f>
        <v>1.0284</v>
      </c>
      <c r="H99" s="580"/>
    </row>
    <row r="100" spans="2:8" ht="11.25" customHeight="1" x14ac:dyDescent="0.2">
      <c r="B100" s="590">
        <v>43770</v>
      </c>
      <c r="C100" s="589">
        <f>HLOOKUP(B100,[40]HRV!$4:$46,3,0)</f>
        <v>2.5790986087696726</v>
      </c>
      <c r="D100" s="589">
        <v>1.33</v>
      </c>
      <c r="E100" s="589">
        <f>HLOOKUP(B100,[40]HRV!$4:$46,2,0)</f>
        <v>2.5329602322127043</v>
      </c>
      <c r="F100" s="589">
        <v>1.37</v>
      </c>
      <c r="G100" s="589">
        <f>(IF(IFERROR(VLOOKUP(B100,[41]hr_bonds!$B:$E,4,0),VLOOKUP(B100+1,[41]hr_bonds!$B:$E,4,0))=0,VLOOKUP(B100+1,[41]hr_bonds!$B:$E,4,0),IFERROR(VLOOKUP(B100,[41]hr_bonds!$B:$E,4,0),VLOOKUP(B100+1,[41]hr_bonds!$B:$E,4,0))))/100</f>
        <v>0.93650000000000011</v>
      </c>
      <c r="H100" s="580"/>
    </row>
    <row r="101" spans="2:8" ht="11.25" customHeight="1" x14ac:dyDescent="0.2">
      <c r="B101" s="590">
        <v>43800</v>
      </c>
      <c r="C101" s="589">
        <f>HLOOKUP(B101,[40]HRV!$4:$46,3,0)</f>
        <v>2.1043430504631155</v>
      </c>
      <c r="D101" s="591">
        <v>1.38</v>
      </c>
      <c r="E101" s="589">
        <f>HLOOKUP(B101,[40]HRV!$4:$46,2,0)</f>
        <v>2.594407763164718</v>
      </c>
      <c r="F101" s="589">
        <v>1.39</v>
      </c>
      <c r="G101" s="589">
        <f>(IF(IFERROR(VLOOKUP(B101,[41]hr_bonds!$B:$E,4,0),VLOOKUP(B101+1,[41]hr_bonds!$B:$E,4,0))=0,VLOOKUP(B101+1,[41]hr_bonds!$B:$E,4,0),IFERROR(VLOOKUP(B101,[41]hr_bonds!$B:$E,4,0),VLOOKUP(B101+1,[41]hr_bonds!$B:$E,4,0))))/100</f>
        <v>1.0034999999999998</v>
      </c>
      <c r="H101" s="580"/>
    </row>
    <row r="102" spans="2:8" ht="11.25" customHeight="1" x14ac:dyDescent="0.2">
      <c r="B102" s="590">
        <v>43831</v>
      </c>
      <c r="C102" s="589">
        <f>HLOOKUP(B102,[40]HRV!$4:$46,3,0)</f>
        <v>2.4133753498754484</v>
      </c>
      <c r="D102" s="592">
        <v>1.41</v>
      </c>
      <c r="E102" s="589">
        <f>HLOOKUP(B102,[40]HRV!$4:$46,2,0)</f>
        <v>2.5250343247590434</v>
      </c>
      <c r="F102" s="589">
        <v>1.35</v>
      </c>
      <c r="G102" s="589">
        <f>(IF(IFERROR(VLOOKUP(B102,[41]hr_bonds!$B:$E,4,0),VLOOKUP(B102+1,[41]hr_bonds!$B:$E,4,0))=0,VLOOKUP(B102+1,[41]hr_bonds!$B:$E,4,0),IFERROR(VLOOKUP(B102,[41]hr_bonds!$B:$E,4,0),VLOOKUP(B102+1,[41]hr_bonds!$B:$E,4,0))))/100</f>
        <v>0.91249999999999998</v>
      </c>
      <c r="H102" s="580"/>
    </row>
    <row r="103" spans="2:8" ht="11.25" customHeight="1" x14ac:dyDescent="0.2">
      <c r="B103" s="590">
        <v>43862</v>
      </c>
      <c r="C103" s="589">
        <f>HLOOKUP(B103,[40]HRV!$4:$46,3,0)</f>
        <v>2.3445561137354183</v>
      </c>
      <c r="D103" s="592">
        <v>1.32</v>
      </c>
      <c r="E103" s="589">
        <f>HLOOKUP(B103,[40]HRV!$4:$46,2,0)</f>
        <v>2.5936512939186049</v>
      </c>
      <c r="F103" s="589">
        <v>1.34</v>
      </c>
      <c r="G103" s="589">
        <f>(IF(IFERROR(VLOOKUP(B103,[41]hr_bonds!$B:$E,4,0),VLOOKUP(B103+1,[41]hr_bonds!$B:$E,4,0))=0,VLOOKUP(B103+1,[41]hr_bonds!$B:$E,4,0),IFERROR(VLOOKUP(B103,[41]hr_bonds!$B:$E,4,0),VLOOKUP(B103+1,[41]hr_bonds!$B:$E,4,0))))/100</f>
        <v>1.0451999999999999</v>
      </c>
      <c r="H103" s="580"/>
    </row>
    <row r="104" spans="2:8" ht="11.25" customHeight="1" x14ac:dyDescent="0.2">
      <c r="B104" s="590">
        <v>43891</v>
      </c>
      <c r="C104" s="589">
        <f>HLOOKUP(B104,[42]HRV!$4:$46,3,0)</f>
        <v>2.6031063620644384</v>
      </c>
      <c r="D104" s="592">
        <f>'[43]EU stope'!B29</f>
        <v>1.38</v>
      </c>
      <c r="E104" s="589">
        <f>HLOOKUP(B104,[42]HRV!$4:$46,2,0)</f>
        <v>2.3277466291355293</v>
      </c>
      <c r="F104" s="589">
        <f>'[43]EU stope'!E29</f>
        <v>1.27</v>
      </c>
      <c r="G104" s="589">
        <f>VLOOKUP(B104,[44]List1!$B:$C,2,1)/100</f>
        <v>1.2836000000000001</v>
      </c>
      <c r="H104" s="580"/>
    </row>
    <row r="105" spans="2:8" ht="11.25" customHeight="1" x14ac:dyDescent="0.2">
      <c r="B105" s="590">
        <v>43922</v>
      </c>
      <c r="C105" s="589">
        <f>HLOOKUP(B105,[42]HRV!$4:$46,3,0)</f>
        <v>2.9188363950984915</v>
      </c>
      <c r="D105" s="592">
        <f>'[43]EU stope'!B30</f>
        <v>1.36</v>
      </c>
      <c r="E105" s="589">
        <f>HLOOKUP(B105,[42]HRV!$4:$46,2,0)</f>
        <v>2.4186891563192896</v>
      </c>
      <c r="F105" s="589">
        <f>'[43]EU stope'!E30</f>
        <v>1.26</v>
      </c>
      <c r="G105" s="589">
        <f>VLOOKUP(B105,[44]List1!$B:$C,2,1)/100</f>
        <v>2.5084</v>
      </c>
      <c r="H105" s="580"/>
    </row>
    <row r="106" spans="2:8" ht="11.25" customHeight="1" x14ac:dyDescent="0.2">
      <c r="B106" s="590">
        <v>43952</v>
      </c>
      <c r="C106" s="589">
        <f>HLOOKUP(B106,[42]HRV!$4:$46,3,0)</f>
        <v>2.9957557625739946</v>
      </c>
      <c r="D106" s="592">
        <f>'[43]EU stope'!B31</f>
        <v>1.46</v>
      </c>
      <c r="E106" s="589">
        <f>HLOOKUP(B106,[42]HRV!$4:$46,2,0)</f>
        <v>2.40543631809504</v>
      </c>
      <c r="F106" s="589">
        <f>'[43]EU stope'!E31</f>
        <v>1.25</v>
      </c>
      <c r="G106" s="589">
        <f>VLOOKUP(B106,[44]List1!$B:$C,2,1)/100</f>
        <v>2.5779000000000001</v>
      </c>
      <c r="H106" s="580"/>
    </row>
    <row r="107" spans="2:8" ht="11.25" customHeight="1" x14ac:dyDescent="0.2">
      <c r="B107" s="590">
        <v>43983</v>
      </c>
      <c r="C107" s="589">
        <f>HLOOKUP(B107,[42]HRV!$4:$46,3,0)</f>
        <v>2.6762495284454513</v>
      </c>
      <c r="D107" s="592">
        <f>'[43]EU stope'!B32</f>
        <v>1.45</v>
      </c>
      <c r="E107" s="589">
        <f>HLOOKUP(B107,[42]HRV!$4:$46,2,0)</f>
        <v>2.2288203950531291</v>
      </c>
      <c r="F107" s="589">
        <f>'[43]EU stope'!E32</f>
        <v>1.31</v>
      </c>
      <c r="G107" s="589">
        <f>VLOOKUP(B107,[44]List1!$B:$C,2,1)/100</f>
        <v>1.7775000000000001</v>
      </c>
      <c r="H107" s="580"/>
    </row>
    <row r="108" spans="2:8" ht="11.25" customHeight="1" x14ac:dyDescent="0.2">
      <c r="B108" s="590">
        <v>44013</v>
      </c>
      <c r="C108" s="589">
        <f>HLOOKUP(B108,[42]HRV!$4:$46,3,0)</f>
        <v>2.5647228055548932</v>
      </c>
      <c r="D108" s="592">
        <f>'[43]EU stope'!B33</f>
        <v>1.42</v>
      </c>
      <c r="E108" s="589">
        <f>HLOOKUP(B108,[42]HRV!$4:$46,2,0)</f>
        <v>2.230255782315715</v>
      </c>
      <c r="F108" s="589">
        <f>'[43]EU stope'!E33</f>
        <v>1.36</v>
      </c>
      <c r="G108" s="589">
        <f>VLOOKUP(B108,[44]List1!$B:$C,2,1)/100</f>
        <v>1.595</v>
      </c>
      <c r="H108" s="580"/>
    </row>
    <row r="109" spans="2:8" ht="11.25" customHeight="1" x14ac:dyDescent="0.2">
      <c r="B109" s="590">
        <v>44044</v>
      </c>
      <c r="C109" s="589">
        <f>HLOOKUP(B109,[42]HRV!$4:$46,3,0)</f>
        <v>2.6661340385594166</v>
      </c>
      <c r="D109" s="592">
        <f>'[43]EU stope'!B34</f>
        <v>1.39</v>
      </c>
      <c r="E109" s="589">
        <f>HLOOKUP(B109,[42]HRV!$4:$46,2,0)</f>
        <v>2.4012693142208104</v>
      </c>
      <c r="F109" s="589">
        <f>'[43]EU stope'!E34</f>
        <v>1.41</v>
      </c>
      <c r="G109" s="589">
        <f>VLOOKUP(B109,[44]List1!$B:$C,2,1)/100</f>
        <v>1.3724000000000001</v>
      </c>
      <c r="H109" s="580"/>
    </row>
    <row r="110" spans="2:8" ht="11.25" customHeight="1" x14ac:dyDescent="0.2">
      <c r="B110" s="590">
        <v>44075</v>
      </c>
      <c r="C110" s="589">
        <f>HLOOKUP(B110,[42]HRV!$4:$46,3,0)</f>
        <v>2.4339983856159191</v>
      </c>
      <c r="D110" s="592">
        <f>'[43]EU stope'!B35</f>
        <v>1.37</v>
      </c>
      <c r="E110" s="589">
        <f>HLOOKUP(B110,[42]HRV!$4:$46,2,0)</f>
        <v>2.343712065088678</v>
      </c>
      <c r="F110" s="589">
        <f>'[43]EU stope'!E35</f>
        <v>1.39</v>
      </c>
      <c r="G110" s="589">
        <f>VLOOKUP(B110,[44]List1!$B:$C,2,1)/100</f>
        <v>1.3311999999999999</v>
      </c>
      <c r="H110" s="580"/>
    </row>
    <row r="111" spans="2:8" ht="11.25" customHeight="1" x14ac:dyDescent="0.2">
      <c r="B111" s="590">
        <v>44105</v>
      </c>
      <c r="C111" s="589">
        <f>HLOOKUP(B111,[42]HRV!$4:$46,3,0)</f>
        <v>2.8071922793009714</v>
      </c>
      <c r="D111" s="592">
        <f>'[43]EU stope'!B36</f>
        <v>1.4</v>
      </c>
      <c r="E111" s="589">
        <f>HLOOKUP(B111,[42]HRV!$4:$46,2,0)</f>
        <v>2.4974247894722756</v>
      </c>
      <c r="F111" s="589">
        <f>'[43]EU stope'!E36</f>
        <v>1.41</v>
      </c>
      <c r="G111" s="589">
        <f>VLOOKUP(B111,[44]List1!$B:$C,2,1)/100</f>
        <v>1.4157</v>
      </c>
      <c r="H111" s="580"/>
    </row>
    <row r="112" spans="2:8" ht="11.25" customHeight="1" x14ac:dyDescent="0.2">
      <c r="B112" s="590">
        <v>44136</v>
      </c>
      <c r="C112" s="589">
        <f>HLOOKUP(B112,[42]HRV!$4:$46,3,0)</f>
        <v>1.9690671810750691</v>
      </c>
      <c r="D112" s="592">
        <f>'[43]EU stope'!B37</f>
        <v>1.34</v>
      </c>
      <c r="E112" s="589">
        <f>HLOOKUP(B112,[42]HRV!$4:$46,2,0)</f>
        <v>2.3498596472490907</v>
      </c>
      <c r="F112" s="589">
        <f>'[43]EU stope'!E37</f>
        <v>1.41</v>
      </c>
      <c r="G112" s="589">
        <f>VLOOKUP(B112,[44]List1!$B:$C,2,1)/100</f>
        <v>1.4453</v>
      </c>
      <c r="H112" s="580"/>
    </row>
    <row r="113" spans="2:9" ht="11.25" customHeight="1" x14ac:dyDescent="0.2">
      <c r="B113" s="590">
        <v>44166</v>
      </c>
      <c r="C113" s="589">
        <f>HLOOKUP(B113,[42]HRV!$4:$46,3,0)</f>
        <v>2.5134449203084004</v>
      </c>
      <c r="D113" s="592">
        <f>'[43]EU stope'!B38</f>
        <v>1.32</v>
      </c>
      <c r="E113" s="589">
        <f>HLOOKUP(B113,[42]HRV!$4:$46,2,0)</f>
        <v>2.347967780624133</v>
      </c>
      <c r="F113" s="589">
        <f>'[43]EU stope'!E38</f>
        <v>1.43</v>
      </c>
      <c r="G113" s="589">
        <f>VLOOKUP(B113,[44]List1!$B:$C,2,1)/100</f>
        <v>1.1257999999999999</v>
      </c>
      <c r="H113" s="580"/>
    </row>
    <row r="114" spans="2:9" ht="11.25" customHeight="1" x14ac:dyDescent="0.2">
      <c r="B114" s="590">
        <v>44197</v>
      </c>
      <c r="C114" s="589">
        <f>HLOOKUP(B114,[42]HRV!$4:$46,3,0)</f>
        <v>2.2574245298925444</v>
      </c>
      <c r="D114" s="592">
        <f>'[43]EU stope'!B39</f>
        <v>1.32</v>
      </c>
      <c r="E114" s="589">
        <f>HLOOKUP(B114,[42]HRV!$4:$46,2,0)</f>
        <v>2.3402752777303402</v>
      </c>
      <c r="F114" s="589">
        <f>'[43]EU stope'!E39</f>
        <v>1.37</v>
      </c>
      <c r="G114" s="589">
        <f>VLOOKUP(B114,[44]List1!$B:$C,2,1)/100</f>
        <v>1.0529000000000002</v>
      </c>
      <c r="H114" s="580"/>
    </row>
    <row r="115" spans="2:9" ht="11.25" customHeight="1" x14ac:dyDescent="0.2">
      <c r="B115" s="590">
        <v>44228</v>
      </c>
      <c r="C115" s="589">
        <f>HLOOKUP(B115,[42]HRV!$4:$46,3,0)</f>
        <v>2.0527838299532237</v>
      </c>
      <c r="D115" s="592">
        <f>'[43]EU stope'!B40</f>
        <v>1.31</v>
      </c>
      <c r="E115" s="589">
        <f>HLOOKUP(B115,[42]HRV!$4:$46,2,0)</f>
        <v>2.339112105176127</v>
      </c>
      <c r="F115" s="589">
        <f>'[43]EU stope'!E40</f>
        <v>1.36</v>
      </c>
      <c r="G115" s="589">
        <f>VLOOKUP(B115,[44]List1!$B:$C,2,1)/100</f>
        <v>1.0730999999999999</v>
      </c>
      <c r="H115" s="580"/>
    </row>
    <row r="116" spans="2:9" ht="11.25" customHeight="1" x14ac:dyDescent="0.2">
      <c r="B116" s="593">
        <v>44256</v>
      </c>
      <c r="C116" s="594"/>
      <c r="D116" s="595"/>
      <c r="E116" s="594"/>
      <c r="F116" s="594"/>
      <c r="G116" s="594">
        <f>VLOOKUP(B116,[44]List1!$B:$C,2,1)/100</f>
        <v>1.1743000000000001</v>
      </c>
      <c r="H116" s="580"/>
      <c r="I116" s="580"/>
    </row>
    <row r="117" spans="2:9" ht="11.25" customHeight="1" x14ac:dyDescent="0.2">
      <c r="H117" s="580"/>
      <c r="I117" s="580"/>
    </row>
    <row r="118" spans="2:9" ht="11.25" customHeight="1" x14ac:dyDescent="0.2">
      <c r="B118" s="580" t="s">
        <v>2879</v>
      </c>
      <c r="C118" s="589"/>
      <c r="D118" s="592"/>
      <c r="E118" s="589"/>
      <c r="F118" s="589"/>
      <c r="G118" s="589"/>
      <c r="H118" s="580"/>
      <c r="I118" s="580"/>
    </row>
    <row r="119" spans="2:9" ht="11.25" customHeight="1" x14ac:dyDescent="0.2">
      <c r="B119" s="590"/>
      <c r="C119" s="589"/>
      <c r="D119" s="592"/>
      <c r="E119" s="589"/>
      <c r="F119" s="589"/>
      <c r="G119" s="589"/>
      <c r="H119" s="580"/>
      <c r="I119" s="580"/>
    </row>
    <row r="120" spans="2:9" ht="11.25" customHeight="1" x14ac:dyDescent="0.2">
      <c r="B120" s="590"/>
      <c r="C120" s="589"/>
      <c r="D120" s="592"/>
      <c r="E120" s="589"/>
      <c r="F120" s="589"/>
      <c r="G120" s="589"/>
      <c r="H120" s="580"/>
      <c r="I120" s="580"/>
    </row>
    <row r="121" spans="2:9" ht="11.25" customHeight="1" x14ac:dyDescent="0.2">
      <c r="B121" s="590"/>
      <c r="C121" s="589"/>
      <c r="D121" s="592"/>
      <c r="E121" s="589"/>
      <c r="F121" s="589"/>
      <c r="G121" s="589"/>
      <c r="H121" s="580"/>
      <c r="I121" s="580"/>
    </row>
    <row r="122" spans="2:9" ht="11.25" customHeight="1" x14ac:dyDescent="0.2">
      <c r="B122" s="590"/>
      <c r="C122" s="589"/>
      <c r="D122" s="592"/>
      <c r="E122" s="589"/>
      <c r="F122" s="589"/>
      <c r="G122" s="589"/>
      <c r="H122" s="580"/>
      <c r="I122" s="580"/>
    </row>
    <row r="123" spans="2:9" ht="11.25" customHeight="1" x14ac:dyDescent="0.2">
      <c r="B123" s="590"/>
      <c r="C123" s="589"/>
      <c r="D123" s="592"/>
      <c r="E123" s="589"/>
      <c r="F123" s="589"/>
      <c r="G123" s="589"/>
      <c r="H123" s="580"/>
      <c r="I123" s="580"/>
    </row>
    <row r="124" spans="2:9" ht="11.25" customHeight="1" x14ac:dyDescent="0.2">
      <c r="B124" s="590"/>
      <c r="C124" s="589"/>
      <c r="D124" s="592"/>
      <c r="E124" s="589"/>
      <c r="F124" s="589"/>
      <c r="G124" s="589"/>
      <c r="H124" s="580"/>
      <c r="I124" s="580"/>
    </row>
    <row r="125" spans="2:9" ht="11.25" customHeight="1" x14ac:dyDescent="0.2">
      <c r="B125" s="590"/>
      <c r="C125" s="589"/>
      <c r="D125" s="592"/>
      <c r="E125" s="589"/>
      <c r="F125" s="589"/>
      <c r="G125" s="589"/>
      <c r="H125" s="580"/>
      <c r="I125" s="580"/>
    </row>
    <row r="126" spans="2:9" ht="11.25" customHeight="1" x14ac:dyDescent="0.2">
      <c r="B126" s="590"/>
      <c r="C126" s="589"/>
      <c r="D126" s="592"/>
      <c r="E126" s="589"/>
      <c r="F126" s="589"/>
      <c r="G126" s="589"/>
      <c r="H126" s="580"/>
      <c r="I126" s="580"/>
    </row>
    <row r="127" spans="2:9" ht="11.25" customHeight="1" x14ac:dyDescent="0.2">
      <c r="B127" s="590"/>
      <c r="C127" s="589"/>
      <c r="D127" s="592"/>
      <c r="E127" s="589"/>
      <c r="F127" s="589"/>
      <c r="G127" s="589"/>
      <c r="H127" s="580"/>
      <c r="I127" s="580"/>
    </row>
    <row r="128" spans="2:9" ht="11.25" customHeight="1" x14ac:dyDescent="0.2">
      <c r="B128" s="590"/>
      <c r="C128" s="589"/>
      <c r="D128" s="592"/>
      <c r="E128" s="589"/>
      <c r="F128" s="589"/>
      <c r="G128" s="589"/>
      <c r="H128" s="580"/>
      <c r="I128" s="580"/>
    </row>
    <row r="129" spans="2:9" ht="11.25" customHeight="1" x14ac:dyDescent="0.2">
      <c r="B129" s="590"/>
      <c r="C129" s="589"/>
      <c r="D129" s="592"/>
      <c r="E129" s="589"/>
      <c r="F129" s="589"/>
      <c r="G129" s="589"/>
      <c r="H129" s="580"/>
      <c r="I129" s="580"/>
    </row>
    <row r="130" spans="2:9" ht="11.25" customHeight="1" x14ac:dyDescent="0.2">
      <c r="B130" s="590"/>
      <c r="C130" s="589"/>
      <c r="D130" s="592"/>
      <c r="E130" s="589"/>
      <c r="F130" s="589"/>
      <c r="G130" s="589"/>
      <c r="H130" s="580"/>
      <c r="I130" s="580"/>
    </row>
    <row r="131" spans="2:9" ht="11.25" customHeight="1" x14ac:dyDescent="0.2">
      <c r="B131" s="590"/>
      <c r="C131" s="589"/>
      <c r="D131" s="592"/>
      <c r="E131" s="589"/>
      <c r="F131" s="589"/>
      <c r="G131" s="589"/>
      <c r="H131" s="580"/>
      <c r="I131" s="580"/>
    </row>
    <row r="132" spans="2:9" ht="11.25" customHeight="1" x14ac:dyDescent="0.2">
      <c r="B132" s="590"/>
      <c r="C132" s="589"/>
      <c r="D132" s="592"/>
      <c r="E132" s="589"/>
      <c r="F132" s="589"/>
      <c r="G132" s="589"/>
      <c r="H132" s="580"/>
      <c r="I132" s="580"/>
    </row>
    <row r="133" spans="2:9" ht="11.25" customHeight="1" x14ac:dyDescent="0.2">
      <c r="B133" s="590"/>
      <c r="C133" s="589"/>
      <c r="D133" s="592"/>
      <c r="E133" s="589"/>
      <c r="F133" s="589"/>
      <c r="G133" s="589"/>
      <c r="H133" s="580"/>
      <c r="I133" s="580"/>
    </row>
    <row r="134" spans="2:9" ht="11.25" customHeight="1" x14ac:dyDescent="0.2">
      <c r="B134" s="590"/>
      <c r="C134" s="589"/>
      <c r="D134" s="592"/>
      <c r="E134" s="589"/>
      <c r="F134" s="589"/>
      <c r="G134" s="589"/>
      <c r="H134" s="580"/>
      <c r="I134" s="580"/>
    </row>
    <row r="135" spans="2:9" ht="11.25" customHeight="1" x14ac:dyDescent="0.2">
      <c r="B135" s="590"/>
      <c r="C135" s="589"/>
      <c r="D135" s="592"/>
      <c r="E135" s="589"/>
      <c r="F135" s="589"/>
      <c r="G135" s="589"/>
      <c r="H135" s="580"/>
      <c r="I135" s="580"/>
    </row>
    <row r="136" spans="2:9" ht="11.25" customHeight="1" x14ac:dyDescent="0.2">
      <c r="B136" s="590"/>
      <c r="C136" s="589"/>
      <c r="D136" s="592"/>
      <c r="E136" s="589"/>
      <c r="F136" s="589"/>
      <c r="G136" s="589"/>
      <c r="H136" s="580"/>
      <c r="I136" s="580"/>
    </row>
    <row r="137" spans="2:9" ht="11.25" customHeight="1" x14ac:dyDescent="0.2">
      <c r="B137" s="590"/>
      <c r="C137" s="589"/>
      <c r="D137" s="592"/>
      <c r="E137" s="589"/>
      <c r="F137" s="589"/>
      <c r="G137" s="589"/>
      <c r="H137" s="580"/>
      <c r="I137" s="580"/>
    </row>
    <row r="138" spans="2:9" ht="11.25" customHeight="1" x14ac:dyDescent="0.2">
      <c r="B138" s="590"/>
      <c r="C138" s="589"/>
      <c r="D138" s="592"/>
      <c r="E138" s="589"/>
      <c r="F138" s="589"/>
      <c r="G138" s="589"/>
      <c r="H138" s="580"/>
      <c r="I138" s="580"/>
    </row>
    <row r="139" spans="2:9" ht="11.25" customHeight="1" x14ac:dyDescent="0.2">
      <c r="B139" s="590"/>
      <c r="C139" s="589"/>
      <c r="D139" s="592"/>
      <c r="E139" s="589"/>
      <c r="F139" s="589"/>
      <c r="G139" s="589"/>
      <c r="H139" s="580"/>
      <c r="I139" s="580"/>
    </row>
    <row r="140" spans="2:9" ht="11.25" customHeight="1" x14ac:dyDescent="0.2">
      <c r="B140" s="590"/>
      <c r="C140" s="589"/>
      <c r="D140" s="592"/>
      <c r="E140" s="589"/>
      <c r="F140" s="589"/>
      <c r="G140" s="589"/>
      <c r="H140" s="580"/>
      <c r="I140" s="580"/>
    </row>
    <row r="141" spans="2:9" ht="11.25" customHeight="1" x14ac:dyDescent="0.2">
      <c r="B141" s="590"/>
      <c r="C141" s="589"/>
      <c r="D141" s="592"/>
      <c r="E141" s="589"/>
      <c r="F141" s="589"/>
      <c r="G141" s="589"/>
      <c r="H141" s="580"/>
      <c r="I141" s="580"/>
    </row>
    <row r="142" spans="2:9" ht="11.25" customHeight="1" x14ac:dyDescent="0.2">
      <c r="B142" s="590"/>
      <c r="C142" s="589"/>
      <c r="D142" s="592"/>
      <c r="E142" s="589"/>
      <c r="F142" s="589"/>
      <c r="G142" s="589"/>
      <c r="H142" s="580"/>
      <c r="I142" s="580"/>
    </row>
    <row r="143" spans="2:9" ht="11.25" customHeight="1" x14ac:dyDescent="0.2">
      <c r="B143" s="590"/>
      <c r="C143" s="589"/>
      <c r="D143" s="592"/>
      <c r="E143" s="589"/>
      <c r="F143" s="589"/>
      <c r="G143" s="589"/>
      <c r="H143" s="580"/>
      <c r="I143" s="580"/>
    </row>
    <row r="144" spans="2:9" ht="11.25" customHeight="1" x14ac:dyDescent="0.2">
      <c r="B144" s="590"/>
      <c r="C144" s="589"/>
      <c r="D144" s="592"/>
      <c r="E144" s="589"/>
      <c r="F144" s="589"/>
      <c r="G144" s="589"/>
      <c r="H144" s="580"/>
      <c r="I144" s="580"/>
    </row>
    <row r="145" spans="2:9" ht="11.25" customHeight="1" x14ac:dyDescent="0.2">
      <c r="B145" s="590"/>
      <c r="C145" s="589"/>
      <c r="D145" s="592"/>
      <c r="E145" s="589"/>
      <c r="F145" s="589"/>
      <c r="G145" s="589"/>
      <c r="H145" s="580"/>
      <c r="I145" s="580"/>
    </row>
    <row r="146" spans="2:9" ht="11.25" customHeight="1" x14ac:dyDescent="0.2">
      <c r="B146" s="590"/>
      <c r="C146" s="589"/>
      <c r="D146" s="592"/>
      <c r="E146" s="589"/>
      <c r="F146" s="589"/>
      <c r="G146" s="589"/>
      <c r="H146" s="580"/>
      <c r="I146" s="580"/>
    </row>
    <row r="147" spans="2:9" ht="11.25" customHeight="1" x14ac:dyDescent="0.2">
      <c r="B147" s="590"/>
      <c r="C147" s="589"/>
      <c r="D147" s="592"/>
      <c r="E147" s="589"/>
      <c r="F147" s="589"/>
      <c r="G147" s="589"/>
      <c r="H147" s="580"/>
      <c r="I147" s="580"/>
    </row>
    <row r="148" spans="2:9" ht="11.25" customHeight="1" x14ac:dyDescent="0.2">
      <c r="B148" s="590"/>
      <c r="C148" s="589"/>
      <c r="D148" s="592"/>
      <c r="E148" s="589"/>
      <c r="F148" s="589"/>
      <c r="G148" s="589"/>
      <c r="H148" s="580"/>
      <c r="I148" s="580"/>
    </row>
    <row r="149" spans="2:9" ht="11.25" customHeight="1" x14ac:dyDescent="0.2">
      <c r="B149" s="590"/>
      <c r="C149" s="589"/>
      <c r="D149" s="592"/>
      <c r="E149" s="589"/>
      <c r="F149" s="589"/>
      <c r="G149" s="589"/>
      <c r="H149" s="580"/>
      <c r="I149" s="580"/>
    </row>
    <row r="150" spans="2:9" ht="11.25" customHeight="1" x14ac:dyDescent="0.2">
      <c r="B150" s="590"/>
      <c r="C150" s="589"/>
      <c r="D150" s="592"/>
      <c r="E150" s="589"/>
      <c r="F150" s="589"/>
      <c r="G150" s="589"/>
      <c r="H150" s="580"/>
      <c r="I150" s="580"/>
    </row>
    <row r="151" spans="2:9" ht="11.25" customHeight="1" x14ac:dyDescent="0.2">
      <c r="B151" s="590"/>
      <c r="C151" s="589"/>
      <c r="D151" s="592"/>
      <c r="E151" s="589"/>
      <c r="F151" s="589"/>
      <c r="G151" s="589"/>
      <c r="H151" s="580"/>
      <c r="I151" s="580"/>
    </row>
    <row r="152" spans="2:9" ht="11.25" customHeight="1" x14ac:dyDescent="0.2">
      <c r="B152" s="590"/>
      <c r="C152" s="589"/>
      <c r="D152" s="592"/>
      <c r="E152" s="589"/>
      <c r="F152" s="589"/>
      <c r="G152" s="589"/>
      <c r="H152" s="580"/>
      <c r="I152" s="580"/>
    </row>
    <row r="153" spans="2:9" ht="11.25" customHeight="1" x14ac:dyDescent="0.2">
      <c r="B153" s="590"/>
      <c r="C153" s="589"/>
      <c r="D153" s="592"/>
      <c r="E153" s="589"/>
      <c r="F153" s="589"/>
      <c r="G153" s="589"/>
      <c r="H153" s="580"/>
      <c r="I153" s="580"/>
    </row>
    <row r="154" spans="2:9" ht="11.25" customHeight="1" x14ac:dyDescent="0.2">
      <c r="B154" s="590"/>
      <c r="C154" s="589"/>
      <c r="D154" s="592"/>
      <c r="E154" s="589"/>
      <c r="F154" s="589"/>
      <c r="G154" s="589"/>
      <c r="H154" s="580"/>
      <c r="I154" s="580"/>
    </row>
    <row r="155" spans="2:9" ht="11.25" customHeight="1" x14ac:dyDescent="0.2">
      <c r="B155" s="590"/>
      <c r="C155" s="589"/>
      <c r="D155" s="592"/>
      <c r="E155" s="589"/>
      <c r="F155" s="589"/>
      <c r="G155" s="589"/>
      <c r="H155" s="580"/>
      <c r="I155" s="580"/>
    </row>
    <row r="156" spans="2:9" ht="11.25" customHeight="1" x14ac:dyDescent="0.2">
      <c r="B156" s="590"/>
      <c r="C156" s="589"/>
      <c r="D156" s="592"/>
      <c r="E156" s="589"/>
      <c r="F156" s="589"/>
      <c r="G156" s="589"/>
      <c r="H156" s="580"/>
      <c r="I156" s="580"/>
    </row>
    <row r="157" spans="2:9" ht="11.25" customHeight="1" x14ac:dyDescent="0.2">
      <c r="B157" s="590"/>
      <c r="C157" s="589"/>
      <c r="D157" s="592"/>
      <c r="E157" s="589"/>
      <c r="F157" s="589"/>
      <c r="G157" s="589"/>
      <c r="H157" s="580"/>
      <c r="I157" s="580"/>
    </row>
    <row r="158" spans="2:9" ht="11.25" customHeight="1" x14ac:dyDescent="0.2">
      <c r="B158" s="590"/>
      <c r="C158" s="589"/>
      <c r="D158" s="592"/>
      <c r="E158" s="589"/>
      <c r="F158" s="589"/>
      <c r="G158" s="589"/>
      <c r="H158" s="580"/>
      <c r="I158" s="580"/>
    </row>
    <row r="159" spans="2:9" ht="11.25" customHeight="1" x14ac:dyDescent="0.2">
      <c r="B159" s="590"/>
      <c r="C159" s="589"/>
      <c r="D159" s="592"/>
      <c r="E159" s="589"/>
      <c r="F159" s="589"/>
      <c r="G159" s="589"/>
      <c r="H159" s="580"/>
      <c r="I159" s="580"/>
    </row>
    <row r="160" spans="2:9" ht="11.25" customHeight="1" x14ac:dyDescent="0.2">
      <c r="B160" s="590"/>
      <c r="C160" s="589"/>
      <c r="D160" s="592"/>
      <c r="E160" s="589"/>
      <c r="F160" s="589"/>
      <c r="G160" s="589"/>
      <c r="H160" s="580"/>
      <c r="I160" s="580"/>
    </row>
    <row r="161" spans="2:9" ht="11.25" customHeight="1" x14ac:dyDescent="0.2">
      <c r="B161" s="590"/>
      <c r="C161" s="589"/>
      <c r="D161" s="592"/>
      <c r="E161" s="589"/>
      <c r="F161" s="589"/>
      <c r="G161" s="589"/>
      <c r="H161" s="580"/>
      <c r="I161" s="580"/>
    </row>
    <row r="162" spans="2:9" ht="11.25" customHeight="1" x14ac:dyDescent="0.2">
      <c r="B162" s="590"/>
      <c r="C162" s="589"/>
      <c r="D162" s="592"/>
      <c r="E162" s="589"/>
      <c r="F162" s="589"/>
      <c r="G162" s="589"/>
      <c r="H162" s="580"/>
      <c r="I162" s="580"/>
    </row>
    <row r="163" spans="2:9" ht="11.25" customHeight="1" x14ac:dyDescent="0.2">
      <c r="B163" s="590"/>
      <c r="C163" s="589"/>
      <c r="D163" s="592"/>
      <c r="E163" s="589"/>
      <c r="F163" s="589"/>
      <c r="G163" s="589"/>
      <c r="H163" s="580"/>
      <c r="I163" s="580"/>
    </row>
    <row r="164" spans="2:9" ht="11.25" customHeight="1" x14ac:dyDescent="0.2">
      <c r="B164" s="590"/>
      <c r="C164" s="589"/>
      <c r="D164" s="592"/>
      <c r="E164" s="589"/>
      <c r="F164" s="589"/>
      <c r="G164" s="589"/>
      <c r="H164" s="580"/>
      <c r="I164" s="580"/>
    </row>
    <row r="165" spans="2:9" ht="11.25" customHeight="1" x14ac:dyDescent="0.2">
      <c r="B165" s="590"/>
      <c r="C165" s="589"/>
      <c r="D165" s="592"/>
      <c r="E165" s="589"/>
      <c r="F165" s="589"/>
      <c r="G165" s="589"/>
      <c r="H165" s="580"/>
      <c r="I165" s="580"/>
    </row>
    <row r="166" spans="2:9" ht="11.25" customHeight="1" x14ac:dyDescent="0.2">
      <c r="B166" s="590"/>
      <c r="C166" s="589"/>
      <c r="D166" s="592"/>
      <c r="E166" s="589"/>
      <c r="F166" s="589"/>
      <c r="G166" s="589"/>
      <c r="H166" s="580"/>
      <c r="I166" s="580"/>
    </row>
    <row r="167" spans="2:9" ht="11.25" customHeight="1" x14ac:dyDescent="0.2">
      <c r="B167" s="590"/>
      <c r="C167" s="589"/>
      <c r="D167" s="592"/>
      <c r="E167" s="589"/>
      <c r="F167" s="589"/>
      <c r="G167" s="589"/>
      <c r="H167" s="580"/>
      <c r="I167" s="580"/>
    </row>
    <row r="168" spans="2:9" ht="11.25" customHeight="1" x14ac:dyDescent="0.2">
      <c r="B168" s="590"/>
      <c r="C168" s="589"/>
      <c r="D168" s="592"/>
      <c r="E168" s="589"/>
      <c r="F168" s="589"/>
      <c r="G168" s="589"/>
      <c r="H168" s="580"/>
      <c r="I168" s="580"/>
    </row>
    <row r="169" spans="2:9" ht="11.25" customHeight="1" x14ac:dyDescent="0.2">
      <c r="B169" s="590"/>
      <c r="C169" s="589"/>
      <c r="D169" s="592"/>
      <c r="E169" s="589"/>
      <c r="F169" s="589"/>
      <c r="G169" s="589"/>
      <c r="H169" s="580"/>
      <c r="I169" s="580"/>
    </row>
    <row r="170" spans="2:9" ht="11.25" customHeight="1" x14ac:dyDescent="0.2">
      <c r="B170" s="590"/>
      <c r="C170" s="589"/>
      <c r="D170" s="592"/>
      <c r="E170" s="589"/>
      <c r="F170" s="589"/>
      <c r="G170" s="589"/>
      <c r="H170" s="580"/>
      <c r="I170" s="580"/>
    </row>
    <row r="171" spans="2:9" ht="11.25" customHeight="1" x14ac:dyDescent="0.2">
      <c r="B171" s="590"/>
      <c r="C171" s="589"/>
      <c r="D171" s="592"/>
      <c r="E171" s="589"/>
      <c r="F171" s="589"/>
      <c r="G171" s="589"/>
      <c r="H171" s="580"/>
      <c r="I171" s="580"/>
    </row>
    <row r="172" spans="2:9" ht="11.25" customHeight="1" x14ac:dyDescent="0.2">
      <c r="B172" s="590"/>
      <c r="C172" s="589"/>
      <c r="D172" s="592"/>
      <c r="E172" s="589"/>
      <c r="F172" s="589"/>
      <c r="G172" s="589"/>
      <c r="H172" s="580"/>
      <c r="I172" s="580"/>
    </row>
    <row r="173" spans="2:9" ht="11.25" customHeight="1" x14ac:dyDescent="0.2">
      <c r="B173" s="590"/>
      <c r="C173" s="589"/>
      <c r="D173" s="592"/>
      <c r="E173" s="589"/>
      <c r="F173" s="589"/>
      <c r="G173" s="589"/>
      <c r="H173" s="580"/>
      <c r="I173" s="580"/>
    </row>
    <row r="174" spans="2:9" ht="11.25" customHeight="1" x14ac:dyDescent="0.2">
      <c r="B174" s="590"/>
      <c r="C174" s="589"/>
      <c r="D174" s="592"/>
      <c r="E174" s="589"/>
      <c r="F174" s="589"/>
      <c r="G174" s="589"/>
      <c r="H174" s="580"/>
      <c r="I174" s="580"/>
    </row>
    <row r="175" spans="2:9" ht="11.25" customHeight="1" x14ac:dyDescent="0.2">
      <c r="B175" s="590"/>
      <c r="C175" s="589"/>
      <c r="D175" s="591"/>
      <c r="E175" s="589"/>
      <c r="F175" s="589"/>
      <c r="G175" s="589"/>
      <c r="H175" s="580"/>
      <c r="I175" s="580"/>
    </row>
    <row r="176" spans="2:9" ht="11.25" customHeight="1" x14ac:dyDescent="0.2">
      <c r="B176" s="590"/>
      <c r="C176" s="589"/>
      <c r="D176" s="591"/>
      <c r="E176" s="589"/>
      <c r="F176" s="589"/>
      <c r="G176" s="589"/>
      <c r="H176" s="580"/>
      <c r="I176" s="580"/>
    </row>
    <row r="177" spans="2:9" ht="11.25" customHeight="1" x14ac:dyDescent="0.2">
      <c r="B177" s="590"/>
      <c r="C177" s="589"/>
      <c r="D177" s="591"/>
      <c r="E177" s="589"/>
      <c r="F177" s="589"/>
      <c r="G177" s="589"/>
      <c r="H177" s="580"/>
      <c r="I177" s="580"/>
    </row>
    <row r="178" spans="2:9" ht="11.25" customHeight="1" x14ac:dyDescent="0.2">
      <c r="B178" s="590"/>
      <c r="C178" s="589"/>
      <c r="D178" s="591"/>
      <c r="E178" s="589"/>
      <c r="F178" s="589"/>
      <c r="G178" s="589"/>
      <c r="H178" s="580"/>
      <c r="I178" s="580"/>
    </row>
    <row r="179" spans="2:9" ht="11.25" customHeight="1" x14ac:dyDescent="0.2">
      <c r="B179" s="590"/>
      <c r="C179" s="589"/>
      <c r="D179" s="591"/>
      <c r="E179" s="589"/>
      <c r="F179" s="589"/>
      <c r="G179" s="589"/>
      <c r="H179" s="580"/>
      <c r="I179" s="580"/>
    </row>
    <row r="180" spans="2:9" ht="11.25" customHeight="1" x14ac:dyDescent="0.2">
      <c r="B180" s="590"/>
      <c r="C180" s="589"/>
      <c r="D180" s="591"/>
      <c r="E180" s="589"/>
      <c r="F180" s="589"/>
      <c r="G180" s="589"/>
      <c r="H180" s="580"/>
      <c r="I180" s="580"/>
    </row>
    <row r="181" spans="2:9" ht="11.25" customHeight="1" x14ac:dyDescent="0.2">
      <c r="B181" s="590"/>
      <c r="C181" s="589"/>
      <c r="D181" s="591"/>
      <c r="E181" s="589"/>
      <c r="F181" s="589"/>
      <c r="G181" s="589"/>
      <c r="H181" s="580"/>
      <c r="I181" s="580"/>
    </row>
    <row r="182" spans="2:9" ht="11.25" customHeight="1" x14ac:dyDescent="0.2">
      <c r="B182" s="590"/>
      <c r="C182" s="589"/>
      <c r="D182" s="591"/>
      <c r="E182" s="589"/>
      <c r="F182" s="589"/>
      <c r="G182" s="589"/>
      <c r="H182" s="580"/>
      <c r="I182" s="580"/>
    </row>
    <row r="183" spans="2:9" ht="11.25" customHeight="1" x14ac:dyDescent="0.2">
      <c r="B183" s="590"/>
      <c r="C183" s="589"/>
      <c r="D183" s="591"/>
      <c r="E183" s="589"/>
      <c r="F183" s="589"/>
      <c r="G183" s="589"/>
      <c r="H183" s="580"/>
      <c r="I183" s="580"/>
    </row>
    <row r="184" spans="2:9" ht="11.25" customHeight="1" x14ac:dyDescent="0.2">
      <c r="B184" s="590"/>
      <c r="C184" s="589"/>
      <c r="D184" s="591"/>
      <c r="E184" s="589"/>
      <c r="F184" s="589"/>
      <c r="G184" s="589"/>
      <c r="H184" s="580"/>
      <c r="I184" s="580"/>
    </row>
    <row r="185" spans="2:9" ht="11.25" customHeight="1" x14ac:dyDescent="0.2">
      <c r="B185" s="590"/>
      <c r="C185" s="589"/>
      <c r="D185" s="591"/>
      <c r="E185" s="589"/>
      <c r="F185" s="589"/>
      <c r="G185" s="589"/>
      <c r="H185" s="580"/>
      <c r="I185" s="580"/>
    </row>
    <row r="186" spans="2:9" ht="11.25" customHeight="1" x14ac:dyDescent="0.2">
      <c r="B186" s="590"/>
      <c r="C186" s="589"/>
      <c r="D186" s="591"/>
      <c r="E186" s="589"/>
      <c r="F186" s="589"/>
      <c r="G186" s="589"/>
      <c r="H186" s="580"/>
      <c r="I186" s="580"/>
    </row>
    <row r="187" spans="2:9" ht="11.25" customHeight="1" x14ac:dyDescent="0.2">
      <c r="B187" s="590"/>
      <c r="C187" s="589"/>
      <c r="D187" s="591"/>
      <c r="E187" s="589"/>
      <c r="F187" s="589"/>
      <c r="G187" s="589"/>
      <c r="H187" s="580"/>
      <c r="I187" s="580"/>
    </row>
    <row r="188" spans="2:9" ht="11.25" customHeight="1" x14ac:dyDescent="0.2">
      <c r="B188" s="590"/>
      <c r="C188" s="589"/>
      <c r="D188" s="591"/>
      <c r="E188" s="589"/>
      <c r="F188" s="589"/>
      <c r="G188" s="589"/>
      <c r="H188" s="580"/>
      <c r="I188" s="580"/>
    </row>
    <row r="189" spans="2:9" ht="11.25" customHeight="1" x14ac:dyDescent="0.2">
      <c r="B189" s="590"/>
      <c r="C189" s="589"/>
      <c r="D189" s="591"/>
      <c r="E189" s="589"/>
      <c r="F189" s="589"/>
      <c r="G189" s="589"/>
      <c r="H189" s="580"/>
      <c r="I189" s="580"/>
    </row>
    <row r="190" spans="2:9" ht="11.25" customHeight="1" x14ac:dyDescent="0.2">
      <c r="B190" s="590"/>
      <c r="C190" s="589"/>
      <c r="D190" s="591"/>
      <c r="E190" s="589"/>
      <c r="F190" s="589"/>
      <c r="G190" s="589"/>
      <c r="H190" s="580"/>
      <c r="I190" s="580"/>
    </row>
    <row r="191" spans="2:9" ht="11.25" customHeight="1" x14ac:dyDescent="0.2">
      <c r="B191" s="590"/>
      <c r="C191" s="589"/>
      <c r="D191" s="591"/>
      <c r="E191" s="589"/>
      <c r="F191" s="589"/>
      <c r="G191" s="589"/>
      <c r="H191" s="580"/>
      <c r="I191" s="580"/>
    </row>
    <row r="192" spans="2:9" ht="11.25" customHeight="1" x14ac:dyDescent="0.2">
      <c r="B192" s="590"/>
      <c r="C192" s="589"/>
      <c r="D192" s="591"/>
      <c r="E192" s="589"/>
      <c r="F192" s="589"/>
      <c r="G192" s="589"/>
      <c r="H192" s="580"/>
      <c r="I192" s="580"/>
    </row>
    <row r="193" spans="2:9" ht="11.25" customHeight="1" x14ac:dyDescent="0.2">
      <c r="B193" s="590"/>
      <c r="C193" s="589"/>
      <c r="D193" s="591"/>
      <c r="E193" s="589"/>
      <c r="F193" s="589"/>
      <c r="G193" s="589"/>
      <c r="H193" s="580"/>
      <c r="I193" s="580"/>
    </row>
    <row r="194" spans="2:9" ht="11.25" customHeight="1" x14ac:dyDescent="0.2">
      <c r="B194" s="590"/>
      <c r="C194" s="589"/>
      <c r="D194" s="591"/>
      <c r="E194" s="589"/>
      <c r="F194" s="589"/>
      <c r="G194" s="589"/>
      <c r="H194" s="580"/>
      <c r="I194" s="580"/>
    </row>
    <row r="195" spans="2:9" ht="11.25" customHeight="1" x14ac:dyDescent="0.2">
      <c r="B195" s="590"/>
      <c r="C195" s="589"/>
      <c r="D195" s="591"/>
      <c r="E195" s="589"/>
      <c r="F195" s="589"/>
      <c r="G195" s="589"/>
      <c r="H195" s="580"/>
      <c r="I195" s="580"/>
    </row>
    <row r="196" spans="2:9" ht="11.25" customHeight="1" x14ac:dyDescent="0.2">
      <c r="B196" s="590"/>
      <c r="C196" s="589"/>
      <c r="D196" s="591"/>
      <c r="E196" s="589"/>
      <c r="F196" s="589"/>
      <c r="G196" s="589"/>
      <c r="H196" s="580"/>
      <c r="I196" s="580"/>
    </row>
    <row r="197" spans="2:9" ht="11.25" customHeight="1" x14ac:dyDescent="0.2">
      <c r="B197" s="590"/>
      <c r="C197" s="589"/>
      <c r="D197" s="591"/>
      <c r="E197" s="589"/>
      <c r="F197" s="589"/>
      <c r="G197" s="589"/>
      <c r="H197" s="580"/>
      <c r="I197" s="580"/>
    </row>
    <row r="198" spans="2:9" ht="11.25" customHeight="1" x14ac:dyDescent="0.2">
      <c r="B198" s="590"/>
      <c r="C198" s="589"/>
      <c r="D198" s="591"/>
      <c r="E198" s="589"/>
      <c r="F198" s="589"/>
      <c r="G198" s="589"/>
      <c r="H198" s="580"/>
      <c r="I198" s="580"/>
    </row>
    <row r="199" spans="2:9" ht="11.25" customHeight="1" x14ac:dyDescent="0.2">
      <c r="B199" s="590"/>
      <c r="C199" s="589"/>
      <c r="D199" s="591"/>
      <c r="E199" s="589"/>
      <c r="F199" s="589"/>
      <c r="G199" s="589"/>
      <c r="H199" s="580"/>
      <c r="I199" s="580"/>
    </row>
    <row r="200" spans="2:9" ht="11.25" customHeight="1" x14ac:dyDescent="0.2">
      <c r="B200" s="590"/>
      <c r="C200" s="589"/>
      <c r="D200" s="591"/>
      <c r="E200" s="589"/>
      <c r="F200" s="589"/>
      <c r="G200" s="589"/>
      <c r="H200" s="580"/>
      <c r="I200" s="580"/>
    </row>
    <row r="201" spans="2:9" ht="11.25" customHeight="1" x14ac:dyDescent="0.2">
      <c r="B201" s="590"/>
      <c r="C201" s="589"/>
      <c r="D201" s="591"/>
      <c r="E201" s="589"/>
      <c r="F201" s="589"/>
      <c r="G201" s="589"/>
      <c r="H201" s="580"/>
      <c r="I201" s="580"/>
    </row>
    <row r="202" spans="2:9" ht="11.25" customHeight="1" x14ac:dyDescent="0.2">
      <c r="B202" s="590"/>
      <c r="C202" s="589"/>
      <c r="D202" s="591"/>
      <c r="E202" s="589"/>
      <c r="F202" s="589"/>
      <c r="G202" s="589"/>
      <c r="H202" s="580"/>
      <c r="I202" s="580"/>
    </row>
    <row r="203" spans="2:9" ht="11.25" customHeight="1" x14ac:dyDescent="0.2">
      <c r="B203" s="590"/>
      <c r="C203" s="589"/>
      <c r="D203" s="591"/>
      <c r="E203" s="589"/>
      <c r="F203" s="589"/>
      <c r="G203" s="589"/>
      <c r="H203" s="580"/>
      <c r="I203" s="580"/>
    </row>
    <row r="204" spans="2:9" ht="11.25" customHeight="1" x14ac:dyDescent="0.2">
      <c r="B204" s="590"/>
      <c r="C204" s="589"/>
      <c r="D204" s="591"/>
      <c r="E204" s="589"/>
      <c r="F204" s="589"/>
      <c r="G204" s="589"/>
      <c r="H204" s="580"/>
      <c r="I204" s="580"/>
    </row>
    <row r="205" spans="2:9" ht="11.25" customHeight="1" x14ac:dyDescent="0.2">
      <c r="B205" s="590"/>
      <c r="C205" s="589"/>
      <c r="D205" s="591"/>
      <c r="E205" s="589"/>
      <c r="F205" s="589"/>
      <c r="G205" s="589"/>
      <c r="H205" s="580"/>
      <c r="I205" s="580"/>
    </row>
    <row r="206" spans="2:9" ht="11.25" customHeight="1" x14ac:dyDescent="0.2">
      <c r="B206" s="590"/>
      <c r="C206" s="589"/>
      <c r="D206" s="591"/>
      <c r="E206" s="589"/>
      <c r="F206" s="589"/>
      <c r="G206" s="589"/>
      <c r="H206" s="580"/>
      <c r="I206" s="580"/>
    </row>
    <row r="207" spans="2:9" ht="11.25" customHeight="1" x14ac:dyDescent="0.2">
      <c r="B207" s="590"/>
      <c r="C207" s="589"/>
      <c r="D207" s="591"/>
      <c r="E207" s="589"/>
      <c r="F207" s="589"/>
      <c r="G207" s="589"/>
      <c r="H207" s="580"/>
      <c r="I207" s="580"/>
    </row>
    <row r="208" spans="2:9" ht="11.25" customHeight="1" x14ac:dyDescent="0.2">
      <c r="B208" s="590"/>
      <c r="C208" s="589"/>
      <c r="D208" s="591"/>
      <c r="E208" s="589"/>
      <c r="F208" s="589"/>
      <c r="G208" s="589"/>
      <c r="H208" s="580"/>
      <c r="I208" s="580"/>
    </row>
    <row r="209" spans="2:9" ht="11.25" customHeight="1" x14ac:dyDescent="0.2">
      <c r="B209" s="590"/>
      <c r="C209" s="589"/>
      <c r="D209" s="591"/>
      <c r="E209" s="589"/>
      <c r="F209" s="589"/>
      <c r="G209" s="589"/>
      <c r="H209" s="580"/>
      <c r="I209" s="580"/>
    </row>
    <row r="210" spans="2:9" ht="11.25" customHeight="1" x14ac:dyDescent="0.2">
      <c r="B210" s="590"/>
      <c r="C210" s="589"/>
      <c r="D210" s="591"/>
      <c r="E210" s="589"/>
      <c r="F210" s="589"/>
      <c r="G210" s="589"/>
      <c r="H210" s="580"/>
      <c r="I210" s="580"/>
    </row>
    <row r="211" spans="2:9" ht="11.25" customHeight="1" x14ac:dyDescent="0.2">
      <c r="B211" s="590"/>
      <c r="C211" s="589"/>
      <c r="D211" s="591"/>
      <c r="E211" s="589"/>
      <c r="F211" s="589"/>
      <c r="G211" s="589"/>
      <c r="H211" s="580"/>
      <c r="I211" s="580"/>
    </row>
    <row r="212" spans="2:9" ht="11.25" customHeight="1" x14ac:dyDescent="0.2">
      <c r="B212" s="590"/>
      <c r="C212" s="589"/>
      <c r="D212" s="591"/>
      <c r="E212" s="589"/>
      <c r="F212" s="589"/>
      <c r="G212" s="589"/>
      <c r="H212" s="580"/>
      <c r="I212" s="580"/>
    </row>
    <row r="213" spans="2:9" ht="11.25" customHeight="1" x14ac:dyDescent="0.2">
      <c r="B213" s="590"/>
      <c r="C213" s="589"/>
      <c r="D213" s="591"/>
      <c r="E213" s="589"/>
      <c r="F213" s="589"/>
      <c r="G213" s="589"/>
      <c r="H213" s="580"/>
      <c r="I213" s="580"/>
    </row>
    <row r="214" spans="2:9" ht="11.25" customHeight="1" x14ac:dyDescent="0.2">
      <c r="B214" s="590"/>
      <c r="C214" s="589"/>
      <c r="D214" s="591"/>
      <c r="E214" s="589"/>
      <c r="F214" s="589"/>
      <c r="G214" s="589"/>
      <c r="H214" s="580"/>
      <c r="I214" s="580"/>
    </row>
    <row r="215" spans="2:9" ht="11.25" customHeight="1" x14ac:dyDescent="0.2">
      <c r="B215" s="590"/>
      <c r="C215" s="589"/>
      <c r="D215" s="591"/>
      <c r="E215" s="589"/>
      <c r="F215" s="589"/>
      <c r="G215" s="589"/>
      <c r="H215" s="580"/>
      <c r="I215" s="580"/>
    </row>
    <row r="216" spans="2:9" ht="11.25" customHeight="1" x14ac:dyDescent="0.2">
      <c r="B216" s="590"/>
      <c r="C216" s="589"/>
      <c r="D216" s="591"/>
      <c r="E216" s="589"/>
      <c r="F216" s="589"/>
      <c r="G216" s="589"/>
      <c r="H216" s="580"/>
      <c r="I216" s="580"/>
    </row>
    <row r="217" spans="2:9" ht="11.25" customHeight="1" x14ac:dyDescent="0.2">
      <c r="B217" s="590"/>
      <c r="C217" s="589"/>
      <c r="D217" s="591"/>
      <c r="E217" s="589"/>
      <c r="F217" s="589"/>
      <c r="G217" s="589"/>
      <c r="H217" s="580"/>
      <c r="I217" s="580"/>
    </row>
    <row r="218" spans="2:9" ht="11.25" customHeight="1" x14ac:dyDescent="0.2">
      <c r="B218" s="590"/>
      <c r="C218" s="589"/>
      <c r="D218" s="591"/>
      <c r="E218" s="589"/>
      <c r="F218" s="589"/>
      <c r="G218" s="589"/>
      <c r="H218" s="580"/>
      <c r="I218" s="580"/>
    </row>
    <row r="219" spans="2:9" ht="11.25" customHeight="1" x14ac:dyDescent="0.2">
      <c r="B219" s="590"/>
      <c r="C219" s="589"/>
      <c r="D219" s="591"/>
      <c r="E219" s="589"/>
      <c r="F219" s="589"/>
      <c r="G219" s="589"/>
      <c r="H219" s="580"/>
      <c r="I219" s="580"/>
    </row>
    <row r="220" spans="2:9" ht="11.25" customHeight="1" x14ac:dyDescent="0.2">
      <c r="B220" s="590"/>
      <c r="C220" s="589"/>
      <c r="D220" s="591"/>
      <c r="E220" s="589"/>
      <c r="F220" s="589"/>
      <c r="G220" s="589"/>
      <c r="H220" s="580"/>
      <c r="I220" s="580"/>
    </row>
    <row r="221" spans="2:9" ht="11.25" customHeight="1" x14ac:dyDescent="0.2">
      <c r="B221" s="590"/>
      <c r="C221" s="589"/>
      <c r="D221" s="591"/>
      <c r="E221" s="589"/>
      <c r="F221" s="589"/>
      <c r="G221" s="589"/>
      <c r="H221" s="580"/>
      <c r="I221" s="580"/>
    </row>
    <row r="222" spans="2:9" ht="11.25" customHeight="1" x14ac:dyDescent="0.2">
      <c r="B222" s="590"/>
      <c r="C222" s="589"/>
      <c r="D222" s="591"/>
      <c r="E222" s="589"/>
      <c r="F222" s="589"/>
      <c r="G222" s="589"/>
      <c r="H222" s="580"/>
      <c r="I222" s="580"/>
    </row>
    <row r="223" spans="2:9" ht="11.25" customHeight="1" x14ac:dyDescent="0.2">
      <c r="B223" s="590"/>
      <c r="C223" s="589"/>
      <c r="D223" s="591"/>
      <c r="E223" s="589"/>
      <c r="F223" s="589"/>
      <c r="G223" s="589"/>
      <c r="H223" s="580"/>
      <c r="I223" s="580"/>
    </row>
    <row r="224" spans="2:9" ht="11.25" customHeight="1" x14ac:dyDescent="0.2">
      <c r="B224" s="590"/>
      <c r="C224" s="589"/>
      <c r="D224" s="591"/>
      <c r="E224" s="589"/>
      <c r="F224" s="589"/>
      <c r="G224" s="589"/>
      <c r="H224" s="580"/>
      <c r="I224" s="580"/>
    </row>
    <row r="225" spans="2:9" ht="11.25" customHeight="1" x14ac:dyDescent="0.2">
      <c r="B225" s="590"/>
      <c r="C225" s="589"/>
      <c r="D225" s="591"/>
      <c r="E225" s="589"/>
      <c r="F225" s="589"/>
      <c r="G225" s="589"/>
      <c r="H225" s="580"/>
      <c r="I225" s="580"/>
    </row>
    <row r="226" spans="2:9" ht="11.25" customHeight="1" x14ac:dyDescent="0.2">
      <c r="H226" s="580"/>
      <c r="I226" s="580"/>
    </row>
    <row r="227" spans="2:9" ht="11.25" customHeight="1" x14ac:dyDescent="0.2">
      <c r="H227" s="580"/>
      <c r="I227" s="580"/>
    </row>
    <row r="228" spans="2:9" ht="11.25" customHeight="1" x14ac:dyDescent="0.2">
      <c r="H228" s="580"/>
      <c r="I228" s="580"/>
    </row>
    <row r="229" spans="2:9" ht="11.25" customHeight="1" x14ac:dyDescent="0.2">
      <c r="H229" s="580"/>
      <c r="I229" s="580"/>
    </row>
    <row r="230" spans="2:9" ht="11.25" customHeight="1" x14ac:dyDescent="0.2">
      <c r="H230" s="580"/>
      <c r="I230" s="580"/>
    </row>
    <row r="231" spans="2:9" ht="11.25" customHeight="1" x14ac:dyDescent="0.2">
      <c r="H231" s="580"/>
      <c r="I231" s="580"/>
    </row>
    <row r="232" spans="2:9" ht="11.25" customHeight="1" x14ac:dyDescent="0.2">
      <c r="H232" s="580"/>
      <c r="I232" s="580"/>
    </row>
    <row r="233" spans="2:9" ht="11.25" customHeight="1" x14ac:dyDescent="0.2">
      <c r="H233" s="580"/>
      <c r="I233" s="580"/>
    </row>
    <row r="234" spans="2:9" ht="11.25" customHeight="1" x14ac:dyDescent="0.2">
      <c r="H234" s="580"/>
      <c r="I234" s="580"/>
    </row>
    <row r="235" spans="2:9" ht="11.25" customHeight="1" x14ac:dyDescent="0.2">
      <c r="H235" s="580"/>
      <c r="I235" s="580"/>
    </row>
    <row r="236" spans="2:9" ht="11.25" customHeight="1" x14ac:dyDescent="0.2">
      <c r="H236" s="580"/>
      <c r="I236" s="580"/>
    </row>
    <row r="237" spans="2:9" ht="11.25" customHeight="1" x14ac:dyDescent="0.2">
      <c r="H237" s="580"/>
      <c r="I237" s="580"/>
    </row>
    <row r="238" spans="2:9" ht="11.25" customHeight="1" x14ac:dyDescent="0.2">
      <c r="H238" s="580"/>
      <c r="I238" s="580"/>
    </row>
    <row r="239" spans="2:9" ht="11.25" customHeight="1" x14ac:dyDescent="0.2">
      <c r="H239" s="580"/>
      <c r="I239" s="580"/>
    </row>
    <row r="240" spans="2:9" ht="11.25" customHeight="1" x14ac:dyDescent="0.2">
      <c r="H240" s="580"/>
      <c r="I240" s="580"/>
    </row>
    <row r="241" spans="1:9" ht="11.25" customHeight="1" x14ac:dyDescent="0.2">
      <c r="H241" s="580"/>
      <c r="I241" s="580"/>
    </row>
    <row r="242" spans="1:9" ht="11.25" customHeight="1" x14ac:dyDescent="0.2">
      <c r="H242" s="580"/>
      <c r="I242" s="580"/>
    </row>
    <row r="243" spans="1:9" ht="11.25" customHeight="1" x14ac:dyDescent="0.2">
      <c r="H243" s="580"/>
      <c r="I243" s="580"/>
    </row>
    <row r="244" spans="1:9" ht="11.25" customHeight="1" x14ac:dyDescent="0.2">
      <c r="C244" s="596"/>
      <c r="E244" s="597"/>
      <c r="F244" s="597"/>
      <c r="G244" s="597"/>
      <c r="H244" s="580"/>
      <c r="I244" s="580"/>
    </row>
    <row r="245" spans="1:9" ht="11.25" customHeight="1" x14ac:dyDescent="0.2">
      <c r="C245" s="596"/>
      <c r="E245" s="597"/>
      <c r="F245" s="597"/>
      <c r="G245" s="597"/>
      <c r="H245" s="580"/>
      <c r="I245" s="580"/>
    </row>
    <row r="246" spans="1:9" ht="11.25" customHeight="1" x14ac:dyDescent="0.2">
      <c r="C246" s="597"/>
      <c r="E246" s="597"/>
      <c r="F246" s="597"/>
      <c r="G246" s="597"/>
      <c r="H246" s="580"/>
      <c r="I246" s="580"/>
    </row>
    <row r="247" spans="1:9" ht="11.25" customHeight="1" x14ac:dyDescent="0.2">
      <c r="C247" s="597"/>
      <c r="E247" s="597"/>
      <c r="F247" s="597"/>
      <c r="G247" s="597"/>
      <c r="H247" s="580"/>
      <c r="I247" s="580"/>
    </row>
    <row r="248" spans="1:9" ht="11.25" customHeight="1" x14ac:dyDescent="0.2">
      <c r="C248" s="597"/>
      <c r="E248" s="597"/>
      <c r="F248" s="597"/>
      <c r="G248" s="597"/>
      <c r="H248" s="580"/>
      <c r="I248" s="580"/>
    </row>
    <row r="249" spans="1:9" ht="11.25" customHeight="1" x14ac:dyDescent="0.2">
      <c r="C249" s="597"/>
      <c r="D249" s="598"/>
      <c r="E249" s="599"/>
      <c r="F249" s="599"/>
      <c r="G249" s="599"/>
      <c r="H249" s="580"/>
    </row>
    <row r="250" spans="1:9" ht="11.25" customHeight="1" x14ac:dyDescent="0.2">
      <c r="C250" s="597"/>
      <c r="H250" s="580"/>
    </row>
    <row r="251" spans="1:9" ht="11.25" customHeight="1" x14ac:dyDescent="0.2">
      <c r="C251" s="597"/>
      <c r="H251" s="580"/>
    </row>
    <row r="252" spans="1:9" ht="11.25" customHeight="1" x14ac:dyDescent="0.2">
      <c r="C252" s="597"/>
      <c r="H252" s="580"/>
    </row>
    <row r="253" spans="1:9" ht="11.25" customHeight="1" x14ac:dyDescent="0.2">
      <c r="B253" s="600"/>
      <c r="C253" s="597"/>
      <c r="H253" s="580"/>
    </row>
    <row r="254" spans="1:9" ht="11.25" customHeight="1" x14ac:dyDescent="0.2">
      <c r="B254" s="600"/>
      <c r="C254" s="597"/>
      <c r="H254" s="580"/>
    </row>
    <row r="255" spans="1:9" ht="11.25" customHeight="1" x14ac:dyDescent="0.2">
      <c r="B255" s="600"/>
      <c r="C255" s="597"/>
      <c r="H255" s="580"/>
    </row>
    <row r="256" spans="1:9" s="581" customFormat="1" ht="11.25" customHeight="1" x14ac:dyDescent="0.2">
      <c r="A256" s="580"/>
      <c r="B256" s="600"/>
      <c r="C256" s="597"/>
      <c r="D256" s="580"/>
      <c r="E256" s="580"/>
      <c r="F256" s="580"/>
      <c r="G256" s="580"/>
      <c r="H256" s="580"/>
    </row>
    <row r="257" spans="1:8" s="581" customFormat="1" ht="11.25" customHeight="1" x14ac:dyDescent="0.2">
      <c r="A257" s="580"/>
      <c r="B257" s="600"/>
      <c r="C257" s="580"/>
      <c r="D257" s="580"/>
      <c r="E257" s="580"/>
      <c r="F257" s="580"/>
      <c r="G257" s="580"/>
      <c r="H257" s="580"/>
    </row>
    <row r="258" spans="1:8" s="581" customFormat="1" ht="11.25" customHeight="1" x14ac:dyDescent="0.2">
      <c r="A258" s="580"/>
      <c r="B258" s="600"/>
      <c r="C258" s="580"/>
      <c r="D258" s="580"/>
      <c r="E258" s="580"/>
      <c r="F258" s="580"/>
      <c r="G258" s="580"/>
      <c r="H258" s="580"/>
    </row>
    <row r="259" spans="1:8" s="581" customFormat="1" ht="11.25" customHeight="1" x14ac:dyDescent="0.2">
      <c r="A259" s="580"/>
      <c r="B259" s="600"/>
      <c r="C259" s="580"/>
      <c r="D259" s="580"/>
      <c r="E259" s="580"/>
      <c r="F259" s="580"/>
      <c r="G259" s="580"/>
      <c r="H259" s="580"/>
    </row>
    <row r="260" spans="1:8" s="581" customFormat="1" ht="11.25" customHeight="1" x14ac:dyDescent="0.2">
      <c r="A260" s="580"/>
      <c r="B260" s="600"/>
      <c r="C260" s="580"/>
      <c r="D260" s="580"/>
      <c r="E260" s="580"/>
      <c r="F260" s="580"/>
      <c r="G260" s="580"/>
      <c r="H260" s="580"/>
    </row>
    <row r="261" spans="1:8" s="581" customFormat="1" ht="11.25" customHeight="1" x14ac:dyDescent="0.2">
      <c r="A261" s="580"/>
      <c r="B261" s="600"/>
      <c r="C261" s="580"/>
      <c r="D261" s="580"/>
      <c r="E261" s="580"/>
      <c r="F261" s="580"/>
      <c r="G261" s="580"/>
      <c r="H261" s="580"/>
    </row>
    <row r="262" spans="1:8" s="581" customFormat="1" ht="11.25" customHeight="1" x14ac:dyDescent="0.2">
      <c r="A262" s="580"/>
      <c r="B262" s="600"/>
      <c r="C262" s="580"/>
      <c r="D262" s="580"/>
      <c r="E262" s="580"/>
      <c r="F262" s="580"/>
      <c r="G262" s="580"/>
      <c r="H262" s="580"/>
    </row>
    <row r="263" spans="1:8" s="581" customFormat="1" ht="11.25" customHeight="1" x14ac:dyDescent="0.2">
      <c r="A263" s="580"/>
      <c r="B263" s="600"/>
      <c r="C263" s="580"/>
      <c r="D263" s="580"/>
      <c r="E263" s="580"/>
      <c r="F263" s="580"/>
      <c r="G263" s="580"/>
      <c r="H263" s="580"/>
    </row>
    <row r="264" spans="1:8" s="581" customFormat="1" ht="11.25" customHeight="1" x14ac:dyDescent="0.2">
      <c r="A264" s="580"/>
      <c r="B264" s="600"/>
      <c r="C264" s="580"/>
      <c r="D264" s="580"/>
      <c r="E264" s="580"/>
      <c r="F264" s="580"/>
      <c r="G264" s="580"/>
      <c r="H264" s="580"/>
    </row>
    <row r="265" spans="1:8" s="581" customFormat="1" ht="11.25" customHeight="1" x14ac:dyDescent="0.2">
      <c r="A265" s="580"/>
      <c r="B265" s="600"/>
      <c r="C265" s="580"/>
      <c r="D265" s="580"/>
      <c r="E265" s="580"/>
      <c r="F265" s="580"/>
      <c r="G265" s="580"/>
      <c r="H265" s="580"/>
    </row>
    <row r="266" spans="1:8" s="581" customFormat="1" ht="11.25" customHeight="1" x14ac:dyDescent="0.2">
      <c r="A266" s="580"/>
      <c r="B266" s="600"/>
      <c r="C266" s="580"/>
      <c r="D266" s="580"/>
      <c r="E266" s="580"/>
      <c r="F266" s="580"/>
      <c r="G266" s="580"/>
      <c r="H266" s="580"/>
    </row>
    <row r="267" spans="1:8" s="581" customFormat="1" ht="11.25" customHeight="1" x14ac:dyDescent="0.2">
      <c r="A267" s="580"/>
      <c r="B267" s="600"/>
      <c r="C267" s="580"/>
      <c r="D267" s="580"/>
      <c r="E267" s="580"/>
      <c r="F267" s="580"/>
      <c r="G267" s="580"/>
      <c r="H267" s="580"/>
    </row>
    <row r="268" spans="1:8" s="581" customFormat="1" ht="11.25" customHeight="1" x14ac:dyDescent="0.2">
      <c r="A268" s="580"/>
      <c r="B268" s="600"/>
      <c r="C268" s="580"/>
      <c r="D268" s="580"/>
      <c r="E268" s="580"/>
      <c r="F268" s="580"/>
      <c r="G268" s="580"/>
      <c r="H268" s="580"/>
    </row>
    <row r="269" spans="1:8" s="581" customFormat="1" ht="11.25" customHeight="1" x14ac:dyDescent="0.2">
      <c r="A269" s="580"/>
      <c r="B269" s="600"/>
      <c r="C269" s="580"/>
      <c r="D269" s="580"/>
      <c r="E269" s="580"/>
      <c r="F269" s="580"/>
      <c r="G269" s="580"/>
      <c r="H269" s="580"/>
    </row>
    <row r="270" spans="1:8" s="581" customFormat="1" ht="11.25" customHeight="1" x14ac:dyDescent="0.2">
      <c r="A270" s="580"/>
      <c r="B270" s="600"/>
      <c r="C270" s="580"/>
      <c r="D270" s="580"/>
      <c r="E270" s="580"/>
      <c r="F270" s="580"/>
      <c r="G270" s="580"/>
      <c r="H270" s="580"/>
    </row>
    <row r="271" spans="1:8" s="581" customFormat="1" ht="11.25" customHeight="1" x14ac:dyDescent="0.2">
      <c r="A271" s="580"/>
      <c r="B271" s="600"/>
      <c r="C271" s="580"/>
      <c r="D271" s="580"/>
      <c r="E271" s="580"/>
      <c r="F271" s="580"/>
      <c r="G271" s="580"/>
      <c r="H271" s="580"/>
    </row>
    <row r="272" spans="1:8" s="581" customFormat="1" ht="11.25" customHeight="1" x14ac:dyDescent="0.2">
      <c r="A272" s="580"/>
      <c r="B272" s="600"/>
      <c r="C272" s="580"/>
      <c r="D272" s="580"/>
      <c r="E272" s="580"/>
      <c r="F272" s="580"/>
      <c r="G272" s="580"/>
      <c r="H272" s="580"/>
    </row>
    <row r="273" spans="1:8" s="581" customFormat="1" ht="11.25" customHeight="1" x14ac:dyDescent="0.2">
      <c r="A273" s="580"/>
      <c r="B273" s="600"/>
      <c r="C273" s="580"/>
      <c r="D273" s="580"/>
      <c r="E273" s="580"/>
      <c r="F273" s="580"/>
      <c r="G273" s="580"/>
      <c r="H273" s="580"/>
    </row>
    <row r="274" spans="1:8" s="581" customFormat="1" ht="11.25" customHeight="1" x14ac:dyDescent="0.2">
      <c r="A274" s="580"/>
      <c r="B274" s="600"/>
      <c r="C274" s="580"/>
      <c r="D274" s="580"/>
      <c r="E274" s="580"/>
      <c r="F274" s="580"/>
      <c r="G274" s="580"/>
      <c r="H274" s="580"/>
    </row>
    <row r="275" spans="1:8" s="581" customFormat="1" ht="11.25" customHeight="1" x14ac:dyDescent="0.2">
      <c r="A275" s="580"/>
      <c r="B275" s="600"/>
      <c r="C275" s="580"/>
      <c r="D275" s="580"/>
      <c r="E275" s="580"/>
      <c r="F275" s="580"/>
      <c r="G275" s="580"/>
      <c r="H275" s="580"/>
    </row>
    <row r="276" spans="1:8" s="581" customFormat="1" ht="11.25" customHeight="1" x14ac:dyDescent="0.2">
      <c r="A276" s="580"/>
      <c r="B276" s="600"/>
      <c r="C276" s="580"/>
      <c r="D276" s="580"/>
      <c r="E276" s="580"/>
      <c r="F276" s="580"/>
      <c r="G276" s="580"/>
      <c r="H276" s="580"/>
    </row>
    <row r="277" spans="1:8" s="581" customFormat="1" ht="11.25" customHeight="1" x14ac:dyDescent="0.2">
      <c r="A277" s="580"/>
      <c r="B277" s="600"/>
      <c r="C277" s="580"/>
      <c r="D277" s="580"/>
      <c r="E277" s="580"/>
      <c r="F277" s="580"/>
      <c r="G277" s="580"/>
      <c r="H277" s="580"/>
    </row>
    <row r="278" spans="1:8" s="581" customFormat="1" ht="11.25" customHeight="1" x14ac:dyDescent="0.2">
      <c r="A278" s="580"/>
      <c r="B278" s="600"/>
      <c r="C278" s="580"/>
      <c r="D278" s="580"/>
      <c r="E278" s="580"/>
      <c r="F278" s="580"/>
      <c r="G278" s="580"/>
      <c r="H278" s="580"/>
    </row>
    <row r="279" spans="1:8" s="581" customFormat="1" ht="11.25" customHeight="1" x14ac:dyDescent="0.2">
      <c r="A279" s="580"/>
      <c r="B279" s="600"/>
      <c r="C279" s="580"/>
      <c r="D279" s="580"/>
      <c r="E279" s="580"/>
      <c r="F279" s="580"/>
      <c r="G279" s="580"/>
      <c r="H279" s="580"/>
    </row>
    <row r="280" spans="1:8" s="581" customFormat="1" ht="11.25" customHeight="1" x14ac:dyDescent="0.2">
      <c r="A280" s="580"/>
      <c r="B280" s="600"/>
      <c r="C280" s="580"/>
      <c r="D280" s="580"/>
      <c r="E280" s="580"/>
      <c r="F280" s="580"/>
      <c r="G280" s="580"/>
      <c r="H280" s="580"/>
    </row>
    <row r="281" spans="1:8" s="581" customFormat="1" ht="11.25" customHeight="1" x14ac:dyDescent="0.2">
      <c r="A281" s="580"/>
      <c r="B281" s="600"/>
      <c r="C281" s="580"/>
      <c r="D281" s="580"/>
      <c r="E281" s="580"/>
      <c r="F281" s="580"/>
      <c r="G281" s="580"/>
      <c r="H281" s="580"/>
    </row>
    <row r="282" spans="1:8" s="581" customFormat="1" ht="11.25" customHeight="1" x14ac:dyDescent="0.2">
      <c r="A282" s="580"/>
      <c r="B282" s="600"/>
      <c r="C282" s="580"/>
      <c r="D282" s="580"/>
      <c r="E282" s="580"/>
      <c r="F282" s="580"/>
      <c r="G282" s="580"/>
      <c r="H282" s="580"/>
    </row>
    <row r="283" spans="1:8" s="581" customFormat="1" ht="11.25" customHeight="1" x14ac:dyDescent="0.2">
      <c r="A283" s="580"/>
      <c r="B283" s="600"/>
      <c r="C283" s="580"/>
      <c r="D283" s="580"/>
      <c r="E283" s="580"/>
      <c r="F283" s="580"/>
      <c r="G283" s="580"/>
      <c r="H283" s="580"/>
    </row>
    <row r="284" spans="1:8" s="581" customFormat="1" ht="11.25" customHeight="1" x14ac:dyDescent="0.2">
      <c r="A284" s="580"/>
      <c r="B284" s="600"/>
      <c r="C284" s="580"/>
      <c r="D284" s="580"/>
      <c r="E284" s="580"/>
      <c r="F284" s="580"/>
      <c r="G284" s="580"/>
      <c r="H284" s="580"/>
    </row>
    <row r="285" spans="1:8" s="581" customFormat="1" ht="11.25" customHeight="1" x14ac:dyDescent="0.2">
      <c r="A285" s="580"/>
      <c r="B285" s="600"/>
      <c r="C285" s="580"/>
      <c r="D285" s="580"/>
      <c r="E285" s="580"/>
      <c r="F285" s="580"/>
      <c r="G285" s="580"/>
      <c r="H285" s="580"/>
    </row>
    <row r="286" spans="1:8" s="581" customFormat="1" ht="11.25" customHeight="1" x14ac:dyDescent="0.2">
      <c r="A286" s="580"/>
      <c r="B286" s="600"/>
      <c r="C286" s="580"/>
      <c r="D286" s="580"/>
      <c r="E286" s="580"/>
      <c r="F286" s="580"/>
      <c r="G286" s="580"/>
      <c r="H286" s="580"/>
    </row>
    <row r="287" spans="1:8" s="581" customFormat="1" ht="11.25" customHeight="1" x14ac:dyDescent="0.2">
      <c r="A287" s="580"/>
      <c r="B287" s="600"/>
      <c r="C287" s="580"/>
      <c r="D287" s="580"/>
      <c r="E287" s="580"/>
      <c r="F287" s="580"/>
      <c r="G287" s="580"/>
      <c r="H287" s="580"/>
    </row>
    <row r="288" spans="1:8" s="581" customFormat="1" ht="11.25" customHeight="1" x14ac:dyDescent="0.2">
      <c r="A288" s="580"/>
      <c r="B288" s="600"/>
      <c r="C288" s="580"/>
      <c r="D288" s="580"/>
      <c r="E288" s="580"/>
      <c r="F288" s="580"/>
      <c r="G288" s="580"/>
      <c r="H288" s="580"/>
    </row>
    <row r="289" spans="1:8" s="581" customFormat="1" ht="11.25" customHeight="1" x14ac:dyDescent="0.2">
      <c r="A289" s="580"/>
      <c r="B289" s="600"/>
      <c r="C289" s="580"/>
      <c r="D289" s="580"/>
      <c r="E289" s="580"/>
      <c r="F289" s="580"/>
      <c r="G289" s="580"/>
      <c r="H289" s="580"/>
    </row>
    <row r="290" spans="1:8" s="581" customFormat="1" ht="11.25" customHeight="1" x14ac:dyDescent="0.2">
      <c r="A290" s="580"/>
      <c r="B290" s="600"/>
      <c r="C290" s="580"/>
      <c r="D290" s="580"/>
      <c r="E290" s="580"/>
      <c r="F290" s="580"/>
      <c r="G290" s="580"/>
      <c r="H290" s="580"/>
    </row>
    <row r="291" spans="1:8" s="581" customFormat="1" ht="11.25" customHeight="1" x14ac:dyDescent="0.2">
      <c r="A291" s="580"/>
      <c r="B291" s="600"/>
      <c r="C291" s="580"/>
      <c r="D291" s="580"/>
      <c r="E291" s="580"/>
      <c r="F291" s="580"/>
      <c r="G291" s="580"/>
      <c r="H291" s="580"/>
    </row>
    <row r="292" spans="1:8" s="581" customFormat="1" ht="11.25" customHeight="1" x14ac:dyDescent="0.2">
      <c r="A292" s="580"/>
      <c r="B292" s="600"/>
      <c r="C292" s="580"/>
      <c r="D292" s="580"/>
      <c r="E292" s="580"/>
      <c r="F292" s="580"/>
      <c r="G292" s="580"/>
      <c r="H292" s="580"/>
    </row>
    <row r="293" spans="1:8" s="581" customFormat="1" ht="11.25" customHeight="1" x14ac:dyDescent="0.2">
      <c r="A293" s="580"/>
      <c r="B293" s="600"/>
      <c r="C293" s="580"/>
      <c r="D293" s="580"/>
      <c r="E293" s="580"/>
      <c r="F293" s="580"/>
      <c r="G293" s="580"/>
      <c r="H293" s="580"/>
    </row>
    <row r="294" spans="1:8" s="581" customFormat="1" ht="11.25" customHeight="1" x14ac:dyDescent="0.2">
      <c r="A294" s="580"/>
      <c r="B294" s="600"/>
      <c r="C294" s="580"/>
      <c r="D294" s="580"/>
      <c r="E294" s="580"/>
      <c r="F294" s="580"/>
      <c r="G294" s="580"/>
      <c r="H294" s="580"/>
    </row>
    <row r="295" spans="1:8" s="581" customFormat="1" ht="11.25" customHeight="1" x14ac:dyDescent="0.2">
      <c r="A295" s="580"/>
      <c r="B295" s="600"/>
      <c r="C295" s="580"/>
      <c r="D295" s="580"/>
      <c r="E295" s="580"/>
      <c r="F295" s="580"/>
      <c r="G295" s="580"/>
      <c r="H295" s="580"/>
    </row>
    <row r="296" spans="1:8" s="581" customFormat="1" ht="11.25" customHeight="1" x14ac:dyDescent="0.2">
      <c r="A296" s="580"/>
      <c r="B296" s="600"/>
      <c r="C296" s="580"/>
      <c r="D296" s="580"/>
      <c r="E296" s="580"/>
      <c r="F296" s="580"/>
      <c r="G296" s="580"/>
      <c r="H296" s="580"/>
    </row>
    <row r="297" spans="1:8" s="581" customFormat="1" ht="11.25" customHeight="1" x14ac:dyDescent="0.2">
      <c r="A297" s="580"/>
      <c r="B297" s="600"/>
      <c r="C297" s="580"/>
      <c r="D297" s="580"/>
      <c r="E297" s="580"/>
      <c r="F297" s="580"/>
      <c r="G297" s="580"/>
      <c r="H297" s="580"/>
    </row>
    <row r="298" spans="1:8" s="581" customFormat="1" ht="11.25" customHeight="1" x14ac:dyDescent="0.2">
      <c r="A298" s="580"/>
      <c r="B298" s="600"/>
      <c r="C298" s="580"/>
      <c r="D298" s="580"/>
      <c r="E298" s="580"/>
      <c r="F298" s="580"/>
      <c r="G298" s="580"/>
      <c r="H298" s="580"/>
    </row>
    <row r="299" spans="1:8" s="581" customFormat="1" ht="11.25" customHeight="1" x14ac:dyDescent="0.2">
      <c r="A299" s="580"/>
      <c r="B299" s="600"/>
      <c r="C299" s="580"/>
      <c r="D299" s="580"/>
      <c r="E299" s="580"/>
      <c r="F299" s="580"/>
      <c r="G299" s="580"/>
      <c r="H299" s="580"/>
    </row>
    <row r="300" spans="1:8" s="581" customFormat="1" ht="11.25" customHeight="1" x14ac:dyDescent="0.2">
      <c r="A300" s="580"/>
      <c r="B300" s="580"/>
      <c r="C300" s="580"/>
      <c r="D300" s="580"/>
      <c r="E300" s="580"/>
      <c r="F300" s="580"/>
      <c r="G300" s="580"/>
      <c r="H300" s="580"/>
    </row>
    <row r="301" spans="1:8" s="581" customFormat="1" ht="11.25" customHeight="1" x14ac:dyDescent="0.2">
      <c r="A301" s="580"/>
      <c r="B301" s="580"/>
      <c r="C301" s="580"/>
      <c r="D301" s="580"/>
      <c r="E301" s="580"/>
      <c r="F301" s="580"/>
      <c r="G301" s="580"/>
      <c r="H301" s="580"/>
    </row>
    <row r="302" spans="1:8" s="581" customFormat="1" ht="11.25" customHeight="1" x14ac:dyDescent="0.2">
      <c r="A302" s="580"/>
      <c r="B302" s="580"/>
      <c r="C302" s="580"/>
      <c r="D302" s="580"/>
      <c r="E302" s="580"/>
      <c r="F302" s="580"/>
      <c r="G302" s="580"/>
      <c r="H302" s="580"/>
    </row>
    <row r="303" spans="1:8" s="581" customFormat="1" ht="11.25" customHeight="1" x14ac:dyDescent="0.2">
      <c r="A303" s="580"/>
      <c r="B303" s="580"/>
      <c r="C303" s="580"/>
      <c r="D303" s="580"/>
      <c r="E303" s="580"/>
      <c r="F303" s="580"/>
      <c r="G303" s="580"/>
      <c r="H303" s="580"/>
    </row>
    <row r="304" spans="1:8" s="581" customFormat="1" ht="11.25" customHeight="1" x14ac:dyDescent="0.2">
      <c r="A304" s="580"/>
      <c r="B304" s="580"/>
      <c r="C304" s="580"/>
      <c r="D304" s="580"/>
      <c r="E304" s="580"/>
      <c r="F304" s="580"/>
      <c r="G304" s="580"/>
      <c r="H304" s="580"/>
    </row>
    <row r="305" spans="1:8" s="581" customFormat="1" ht="11.25" customHeight="1" x14ac:dyDescent="0.2">
      <c r="A305" s="580"/>
      <c r="B305" s="580"/>
      <c r="C305" s="580"/>
      <c r="D305" s="580"/>
      <c r="E305" s="580"/>
      <c r="F305" s="580"/>
      <c r="G305" s="580"/>
      <c r="H305" s="580"/>
    </row>
    <row r="306" spans="1:8" s="581" customFormat="1" ht="11.25" customHeight="1" x14ac:dyDescent="0.2">
      <c r="A306" s="580"/>
      <c r="B306" s="580"/>
      <c r="C306" s="580"/>
      <c r="D306" s="580"/>
      <c r="E306" s="580"/>
      <c r="F306" s="580"/>
      <c r="G306" s="580"/>
      <c r="H306" s="580"/>
    </row>
    <row r="307" spans="1:8" s="581" customFormat="1" ht="11.25" customHeight="1" x14ac:dyDescent="0.2">
      <c r="A307" s="580"/>
      <c r="B307" s="580"/>
      <c r="C307" s="580"/>
      <c r="D307" s="580"/>
      <c r="E307" s="580"/>
      <c r="F307" s="580"/>
      <c r="G307" s="580"/>
      <c r="H307" s="580"/>
    </row>
    <row r="308" spans="1:8" s="581" customFormat="1" ht="11.25" customHeight="1" x14ac:dyDescent="0.2">
      <c r="A308" s="580"/>
      <c r="B308" s="580"/>
      <c r="C308" s="580"/>
      <c r="D308" s="580"/>
      <c r="E308" s="580"/>
      <c r="F308" s="580"/>
      <c r="G308" s="580"/>
      <c r="H308" s="580"/>
    </row>
    <row r="309" spans="1:8" s="581" customFormat="1" ht="11.25" customHeight="1" x14ac:dyDescent="0.2">
      <c r="A309" s="580"/>
      <c r="B309" s="580"/>
      <c r="C309" s="580"/>
      <c r="D309" s="580"/>
      <c r="E309" s="580"/>
      <c r="F309" s="580"/>
      <c r="G309" s="580"/>
      <c r="H309" s="580"/>
    </row>
    <row r="310" spans="1:8" s="581" customFormat="1" ht="11.25" customHeight="1" x14ac:dyDescent="0.2">
      <c r="A310" s="580"/>
      <c r="B310" s="580"/>
      <c r="C310" s="580"/>
      <c r="D310" s="580"/>
      <c r="E310" s="580"/>
      <c r="F310" s="580"/>
      <c r="G310" s="580"/>
      <c r="H310" s="580"/>
    </row>
    <row r="311" spans="1:8" s="581" customFormat="1" ht="11.25" customHeight="1" x14ac:dyDescent="0.2">
      <c r="A311" s="580"/>
      <c r="B311" s="580"/>
      <c r="C311" s="580"/>
      <c r="D311" s="580"/>
      <c r="E311" s="580"/>
      <c r="F311" s="580"/>
      <c r="G311" s="580"/>
      <c r="H311" s="580"/>
    </row>
    <row r="312" spans="1:8" s="581" customFormat="1" ht="11.25" customHeight="1" x14ac:dyDescent="0.2">
      <c r="A312" s="580"/>
      <c r="B312" s="580"/>
      <c r="C312" s="580"/>
      <c r="D312" s="580"/>
      <c r="E312" s="580"/>
      <c r="F312" s="580"/>
      <c r="G312" s="580"/>
      <c r="H312" s="580"/>
    </row>
    <row r="313" spans="1:8" s="581" customFormat="1" ht="11.25" customHeight="1" x14ac:dyDescent="0.2">
      <c r="A313" s="580"/>
      <c r="B313" s="580"/>
      <c r="C313" s="580"/>
      <c r="D313" s="580"/>
      <c r="E313" s="580"/>
      <c r="F313" s="580"/>
      <c r="G313" s="580"/>
      <c r="H313" s="580"/>
    </row>
    <row r="314" spans="1:8" s="581" customFormat="1" ht="11.25" customHeight="1" x14ac:dyDescent="0.2">
      <c r="A314" s="580"/>
      <c r="B314" s="580"/>
      <c r="C314" s="580"/>
      <c r="D314" s="580"/>
      <c r="E314" s="580"/>
      <c r="F314" s="580"/>
      <c r="G314" s="580"/>
      <c r="H314" s="580"/>
    </row>
    <row r="315" spans="1:8" s="581" customFormat="1" ht="11.25" customHeight="1" x14ac:dyDescent="0.2">
      <c r="A315" s="580"/>
      <c r="B315" s="580"/>
      <c r="C315" s="580"/>
      <c r="D315" s="580"/>
      <c r="E315" s="580"/>
      <c r="F315" s="580"/>
      <c r="G315" s="580"/>
      <c r="H315" s="580"/>
    </row>
    <row r="316" spans="1:8" s="581" customFormat="1" ht="11.25" customHeight="1" x14ac:dyDescent="0.2">
      <c r="A316" s="580"/>
      <c r="B316" s="580"/>
      <c r="C316" s="580"/>
      <c r="D316" s="580"/>
      <c r="E316" s="580"/>
      <c r="F316" s="580"/>
      <c r="G316" s="580"/>
      <c r="H316" s="580"/>
    </row>
    <row r="317" spans="1:8" s="581" customFormat="1" ht="11.25" customHeight="1" x14ac:dyDescent="0.2">
      <c r="A317" s="580"/>
      <c r="B317" s="580"/>
      <c r="C317" s="580"/>
      <c r="D317" s="580"/>
      <c r="E317" s="580"/>
      <c r="F317" s="580"/>
      <c r="G317" s="580"/>
      <c r="H317" s="580"/>
    </row>
    <row r="318" spans="1:8" s="581" customFormat="1" ht="11.25" customHeight="1" x14ac:dyDescent="0.2">
      <c r="A318" s="580"/>
      <c r="B318" s="580"/>
      <c r="C318" s="580"/>
      <c r="D318" s="580"/>
      <c r="E318" s="580"/>
      <c r="F318" s="580"/>
      <c r="G318" s="580"/>
      <c r="H318" s="580"/>
    </row>
    <row r="319" spans="1:8" s="581" customFormat="1" ht="11.25" customHeight="1" x14ac:dyDescent="0.2">
      <c r="A319" s="580"/>
      <c r="B319" s="580"/>
      <c r="C319" s="580"/>
      <c r="D319" s="580"/>
      <c r="E319" s="580"/>
      <c r="F319" s="580"/>
      <c r="G319" s="580"/>
      <c r="H319" s="580"/>
    </row>
    <row r="320" spans="1:8" s="581" customFormat="1" ht="11.25" customHeight="1" x14ac:dyDescent="0.2">
      <c r="A320" s="580"/>
      <c r="B320" s="580"/>
      <c r="C320" s="580"/>
      <c r="D320" s="580"/>
      <c r="E320" s="580"/>
      <c r="F320" s="580"/>
      <c r="G320" s="580"/>
      <c r="H320" s="580"/>
    </row>
    <row r="321" spans="1:8" s="581" customFormat="1" ht="11.25" customHeight="1" x14ac:dyDescent="0.2">
      <c r="A321" s="580"/>
      <c r="B321" s="580"/>
      <c r="C321" s="580"/>
      <c r="D321" s="580"/>
      <c r="E321" s="580"/>
      <c r="F321" s="580"/>
      <c r="G321" s="580"/>
      <c r="H321" s="580"/>
    </row>
    <row r="322" spans="1:8" s="581" customFormat="1" ht="11.25" customHeight="1" x14ac:dyDescent="0.2">
      <c r="A322" s="580"/>
      <c r="B322" s="580"/>
      <c r="C322" s="580"/>
      <c r="D322" s="580"/>
      <c r="E322" s="580"/>
      <c r="F322" s="580"/>
      <c r="G322" s="580"/>
      <c r="H322" s="580"/>
    </row>
    <row r="323" spans="1:8" s="581" customFormat="1" ht="11.25" customHeight="1" x14ac:dyDescent="0.2">
      <c r="A323" s="580"/>
      <c r="B323" s="580"/>
      <c r="C323" s="580"/>
      <c r="D323" s="580"/>
      <c r="E323" s="580"/>
      <c r="F323" s="580"/>
      <c r="G323" s="580"/>
      <c r="H323" s="580"/>
    </row>
    <row r="324" spans="1:8" s="581" customFormat="1" ht="11.25" customHeight="1" x14ac:dyDescent="0.2">
      <c r="A324" s="580"/>
      <c r="B324" s="580"/>
      <c r="C324" s="580"/>
      <c r="D324" s="580"/>
      <c r="E324" s="580"/>
      <c r="F324" s="580"/>
      <c r="G324" s="580"/>
      <c r="H324" s="580"/>
    </row>
    <row r="325" spans="1:8" s="581" customFormat="1" ht="11.25" customHeight="1" x14ac:dyDescent="0.2">
      <c r="A325" s="580"/>
      <c r="B325" s="580"/>
      <c r="C325" s="580"/>
      <c r="D325" s="580"/>
      <c r="E325" s="580"/>
      <c r="F325" s="580"/>
      <c r="G325" s="580"/>
      <c r="H325" s="580"/>
    </row>
    <row r="326" spans="1:8" s="581" customFormat="1" ht="11.25" customHeight="1" x14ac:dyDescent="0.2">
      <c r="A326" s="580"/>
      <c r="B326" s="580"/>
      <c r="C326" s="580"/>
      <c r="D326" s="580"/>
      <c r="E326" s="580"/>
      <c r="F326" s="580"/>
      <c r="G326" s="580"/>
      <c r="H326" s="580"/>
    </row>
    <row r="327" spans="1:8" s="581" customFormat="1" ht="11.25" customHeight="1" x14ac:dyDescent="0.2">
      <c r="A327" s="580"/>
      <c r="B327" s="580"/>
      <c r="C327" s="580"/>
      <c r="D327" s="580"/>
      <c r="E327" s="580"/>
      <c r="F327" s="580"/>
      <c r="G327" s="580"/>
      <c r="H327" s="580"/>
    </row>
    <row r="328" spans="1:8" s="581" customFormat="1" ht="11.25" customHeight="1" x14ac:dyDescent="0.2">
      <c r="A328" s="580"/>
      <c r="B328" s="580"/>
      <c r="C328" s="580"/>
      <c r="D328" s="580"/>
      <c r="E328" s="580"/>
      <c r="F328" s="580"/>
      <c r="G328" s="580"/>
      <c r="H328" s="580"/>
    </row>
    <row r="329" spans="1:8" s="581" customFormat="1" ht="11.25" customHeight="1" x14ac:dyDescent="0.2">
      <c r="A329" s="580"/>
      <c r="B329" s="580"/>
      <c r="C329" s="580"/>
      <c r="D329" s="580"/>
      <c r="E329" s="580"/>
      <c r="F329" s="580"/>
      <c r="G329" s="580"/>
      <c r="H329" s="580"/>
    </row>
    <row r="330" spans="1:8" s="581" customFormat="1" ht="11.25" customHeight="1" x14ac:dyDescent="0.2">
      <c r="A330" s="580"/>
      <c r="B330" s="580"/>
      <c r="C330" s="580"/>
      <c r="D330" s="580"/>
      <c r="E330" s="580"/>
      <c r="F330" s="580"/>
      <c r="G330" s="580"/>
      <c r="H330" s="580"/>
    </row>
    <row r="331" spans="1:8" s="581" customFormat="1" ht="11.25" customHeight="1" x14ac:dyDescent="0.2">
      <c r="A331" s="580"/>
      <c r="B331" s="580"/>
      <c r="C331" s="580"/>
      <c r="D331" s="580"/>
      <c r="E331" s="580"/>
      <c r="F331" s="580"/>
      <c r="G331" s="580"/>
      <c r="H331" s="580"/>
    </row>
    <row r="332" spans="1:8" s="581" customFormat="1" ht="11.25" customHeight="1" x14ac:dyDescent="0.2">
      <c r="A332" s="580"/>
      <c r="B332" s="580"/>
      <c r="C332" s="580"/>
      <c r="D332" s="580"/>
      <c r="E332" s="580"/>
      <c r="F332" s="580"/>
      <c r="G332" s="580"/>
      <c r="H332" s="580"/>
    </row>
    <row r="333" spans="1:8" s="581" customFormat="1" ht="11.25" customHeight="1" x14ac:dyDescent="0.2">
      <c r="A333" s="580"/>
      <c r="B333" s="580"/>
      <c r="C333" s="580"/>
      <c r="D333" s="580"/>
      <c r="E333" s="580"/>
      <c r="F333" s="580"/>
      <c r="G333" s="580"/>
      <c r="H333" s="580"/>
    </row>
    <row r="334" spans="1:8" s="581" customFormat="1" ht="11.25" customHeight="1" x14ac:dyDescent="0.2">
      <c r="A334" s="580"/>
      <c r="B334" s="580"/>
      <c r="C334" s="580"/>
      <c r="D334" s="580"/>
      <c r="E334" s="580"/>
      <c r="F334" s="580"/>
      <c r="G334" s="580"/>
      <c r="H334" s="580"/>
    </row>
    <row r="335" spans="1:8" s="581" customFormat="1" ht="11.25" customHeight="1" x14ac:dyDescent="0.2">
      <c r="A335" s="580"/>
      <c r="B335" s="580"/>
      <c r="C335" s="580"/>
      <c r="D335" s="580"/>
      <c r="E335" s="580"/>
      <c r="F335" s="580"/>
      <c r="G335" s="580"/>
      <c r="H335" s="580"/>
    </row>
    <row r="336" spans="1:8" s="581" customFormat="1" ht="11.25" customHeight="1" x14ac:dyDescent="0.2">
      <c r="A336" s="580"/>
      <c r="B336" s="580"/>
      <c r="C336" s="580"/>
      <c r="D336" s="580"/>
      <c r="E336" s="580"/>
      <c r="F336" s="580"/>
      <c r="G336" s="580"/>
      <c r="H336" s="580"/>
    </row>
    <row r="337" spans="1:8" s="581" customFormat="1" ht="11.25" customHeight="1" x14ac:dyDescent="0.2">
      <c r="A337" s="580"/>
      <c r="B337" s="580"/>
      <c r="C337" s="580"/>
      <c r="D337" s="580"/>
      <c r="E337" s="580"/>
      <c r="F337" s="580"/>
      <c r="G337" s="580"/>
      <c r="H337" s="580"/>
    </row>
    <row r="338" spans="1:8" s="581" customFormat="1" ht="11.25" customHeight="1" x14ac:dyDescent="0.2">
      <c r="A338" s="580"/>
      <c r="B338" s="580"/>
      <c r="C338" s="580"/>
      <c r="D338" s="580"/>
      <c r="E338" s="580"/>
      <c r="F338" s="580"/>
      <c r="G338" s="580"/>
      <c r="H338" s="580"/>
    </row>
    <row r="339" spans="1:8" s="581" customFormat="1" ht="11.25" customHeight="1" x14ac:dyDescent="0.2">
      <c r="A339" s="580"/>
      <c r="B339" s="580"/>
      <c r="C339" s="580"/>
      <c r="D339" s="580"/>
      <c r="E339" s="580"/>
      <c r="F339" s="580"/>
      <c r="G339" s="580"/>
      <c r="H339" s="580"/>
    </row>
    <row r="340" spans="1:8" s="581" customFormat="1" ht="11.25" customHeight="1" x14ac:dyDescent="0.2">
      <c r="A340" s="580"/>
      <c r="B340" s="580"/>
      <c r="C340" s="580"/>
      <c r="D340" s="580"/>
      <c r="E340" s="580"/>
      <c r="F340" s="580"/>
      <c r="G340" s="580"/>
      <c r="H340" s="580"/>
    </row>
    <row r="341" spans="1:8" s="581" customFormat="1" ht="11.25" customHeight="1" x14ac:dyDescent="0.2">
      <c r="A341" s="580"/>
      <c r="B341" s="580"/>
      <c r="C341" s="580"/>
      <c r="D341" s="580"/>
      <c r="E341" s="580"/>
      <c r="F341" s="580"/>
      <c r="G341" s="580"/>
      <c r="H341" s="580"/>
    </row>
    <row r="342" spans="1:8" s="581" customFormat="1" ht="11.25" customHeight="1" x14ac:dyDescent="0.2">
      <c r="A342" s="580"/>
      <c r="B342" s="580"/>
      <c r="C342" s="580"/>
      <c r="D342" s="580"/>
      <c r="E342" s="580"/>
      <c r="F342" s="580"/>
      <c r="G342" s="580"/>
      <c r="H342" s="580"/>
    </row>
    <row r="343" spans="1:8" s="581" customFormat="1" ht="11.25" customHeight="1" x14ac:dyDescent="0.2">
      <c r="A343" s="580"/>
      <c r="B343" s="580"/>
      <c r="C343" s="580"/>
      <c r="D343" s="580"/>
      <c r="E343" s="580"/>
      <c r="F343" s="580"/>
      <c r="G343" s="580"/>
      <c r="H343" s="580"/>
    </row>
    <row r="344" spans="1:8" s="581" customFormat="1" ht="11.25" customHeight="1" x14ac:dyDescent="0.2">
      <c r="A344" s="580"/>
      <c r="B344" s="580"/>
      <c r="C344" s="580"/>
      <c r="D344" s="580"/>
      <c r="E344" s="580"/>
      <c r="F344" s="580"/>
      <c r="G344" s="580"/>
      <c r="H344" s="580"/>
    </row>
    <row r="345" spans="1:8" s="581" customFormat="1" ht="11.25" customHeight="1" x14ac:dyDescent="0.2">
      <c r="A345" s="580"/>
      <c r="B345" s="580"/>
      <c r="C345" s="580"/>
      <c r="D345" s="580"/>
      <c r="E345" s="580"/>
      <c r="F345" s="580"/>
      <c r="G345" s="580"/>
      <c r="H345" s="580"/>
    </row>
    <row r="346" spans="1:8" s="581" customFormat="1" ht="11.25" customHeight="1" x14ac:dyDescent="0.2">
      <c r="A346" s="580"/>
      <c r="B346" s="580"/>
      <c r="C346" s="580"/>
      <c r="D346" s="580"/>
      <c r="E346" s="580"/>
      <c r="F346" s="580"/>
      <c r="G346" s="580"/>
      <c r="H346" s="580"/>
    </row>
    <row r="347" spans="1:8" s="581" customFormat="1" ht="11.25" customHeight="1" x14ac:dyDescent="0.2">
      <c r="A347" s="580"/>
      <c r="B347" s="580"/>
      <c r="C347" s="580"/>
      <c r="D347" s="580"/>
      <c r="E347" s="580"/>
      <c r="F347" s="580"/>
      <c r="G347" s="580"/>
      <c r="H347" s="580"/>
    </row>
    <row r="348" spans="1:8" s="581" customFormat="1" ht="11.25" customHeight="1" x14ac:dyDescent="0.2">
      <c r="A348" s="580"/>
      <c r="B348" s="580"/>
      <c r="C348" s="580"/>
      <c r="D348" s="580"/>
      <c r="E348" s="580"/>
      <c r="F348" s="580"/>
      <c r="G348" s="580"/>
      <c r="H348" s="580"/>
    </row>
    <row r="349" spans="1:8" s="581" customFormat="1" ht="11.25" customHeight="1" x14ac:dyDescent="0.2">
      <c r="A349" s="580"/>
      <c r="B349" s="580"/>
      <c r="C349" s="580"/>
      <c r="D349" s="580"/>
      <c r="E349" s="580"/>
      <c r="F349" s="580"/>
      <c r="G349" s="580"/>
      <c r="H349" s="580"/>
    </row>
    <row r="350" spans="1:8" s="581" customFormat="1" ht="11.25" customHeight="1" x14ac:dyDescent="0.2">
      <c r="A350" s="580"/>
      <c r="B350" s="580"/>
      <c r="C350" s="580"/>
      <c r="D350" s="580"/>
      <c r="E350" s="580"/>
      <c r="F350" s="580"/>
      <c r="G350" s="580"/>
      <c r="H350" s="580"/>
    </row>
    <row r="351" spans="1:8" s="581" customFormat="1" ht="11.25" customHeight="1" x14ac:dyDescent="0.2">
      <c r="A351" s="580"/>
      <c r="B351" s="580"/>
      <c r="C351" s="580"/>
      <c r="D351" s="580"/>
      <c r="E351" s="580"/>
      <c r="F351" s="580"/>
      <c r="G351" s="580"/>
      <c r="H351" s="580"/>
    </row>
    <row r="352" spans="1:8" s="581" customFormat="1" ht="11.25" customHeight="1" x14ac:dyDescent="0.2">
      <c r="A352" s="580"/>
      <c r="B352" s="580"/>
      <c r="C352" s="580"/>
      <c r="D352" s="580"/>
      <c r="E352" s="580"/>
      <c r="F352" s="580"/>
      <c r="G352" s="580"/>
      <c r="H352" s="580"/>
    </row>
    <row r="353" spans="1:8" s="581" customFormat="1" ht="11.25" customHeight="1" x14ac:dyDescent="0.2">
      <c r="A353" s="580"/>
      <c r="B353" s="580"/>
      <c r="C353" s="580"/>
      <c r="D353" s="580"/>
      <c r="E353" s="580"/>
      <c r="F353" s="580"/>
      <c r="G353" s="580"/>
      <c r="H353" s="580"/>
    </row>
    <row r="354" spans="1:8" s="581" customFormat="1" ht="11.25" customHeight="1" x14ac:dyDescent="0.2">
      <c r="A354" s="580"/>
      <c r="B354" s="580"/>
      <c r="C354" s="580"/>
      <c r="D354" s="580"/>
      <c r="E354" s="580"/>
      <c r="F354" s="580"/>
      <c r="G354" s="580"/>
      <c r="H354" s="580"/>
    </row>
    <row r="355" spans="1:8" s="581" customFormat="1" ht="11.25" customHeight="1" x14ac:dyDescent="0.2">
      <c r="A355" s="580"/>
      <c r="B355" s="580"/>
      <c r="C355" s="580"/>
      <c r="D355" s="580"/>
      <c r="E355" s="580"/>
      <c r="F355" s="580"/>
      <c r="G355" s="580"/>
      <c r="H355" s="580"/>
    </row>
    <row r="356" spans="1:8" s="581" customFormat="1" ht="11.25" customHeight="1" x14ac:dyDescent="0.2">
      <c r="A356" s="580"/>
      <c r="B356" s="580"/>
      <c r="C356" s="580"/>
      <c r="D356" s="580"/>
      <c r="E356" s="580"/>
      <c r="F356" s="580"/>
      <c r="G356" s="580"/>
      <c r="H356" s="580"/>
    </row>
  </sheetData>
  <pageMargins left="0.75" right="0.75" top="0.54" bottom="0.52" header="0.5" footer="0.5"/>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8"/>
  <sheetViews>
    <sheetView zoomScaleNormal="100" workbookViewId="0">
      <selection activeCell="C40" sqref="C40"/>
    </sheetView>
  </sheetViews>
  <sheetFormatPr defaultColWidth="9.140625" defaultRowHeight="11.25" x14ac:dyDescent="0.2"/>
  <cols>
    <col min="1" max="1" width="9.140625" style="602"/>
    <col min="2" max="2" width="10.140625" style="602" bestFit="1" customWidth="1"/>
    <col min="3" max="3" width="28.5703125" style="602" bestFit="1" customWidth="1"/>
    <col min="4" max="4" width="23.7109375" style="602" bestFit="1" customWidth="1"/>
    <col min="5" max="5" width="43.5703125" style="602" bestFit="1" customWidth="1"/>
    <col min="6" max="6" width="58.140625" style="602" bestFit="1" customWidth="1"/>
    <col min="7" max="7" width="27.140625" style="602" bestFit="1" customWidth="1"/>
    <col min="8" max="16384" width="9.140625" style="602"/>
  </cols>
  <sheetData>
    <row r="2" spans="2:19" ht="15.75" x14ac:dyDescent="0.25">
      <c r="B2" s="601" t="s">
        <v>2880</v>
      </c>
    </row>
    <row r="3" spans="2:19" ht="12.75" x14ac:dyDescent="0.2">
      <c r="B3" s="603" t="s">
        <v>2881</v>
      </c>
      <c r="M3" s="604"/>
      <c r="N3" s="604"/>
      <c r="O3" s="604"/>
    </row>
    <row r="4" spans="2:19" x14ac:dyDescent="0.2">
      <c r="M4" s="604"/>
      <c r="N4" s="604"/>
      <c r="O4" s="604"/>
    </row>
    <row r="5" spans="2:19" ht="15" x14ac:dyDescent="0.25">
      <c r="B5" s="605" t="s">
        <v>76</v>
      </c>
      <c r="C5" s="605" t="s">
        <v>2882</v>
      </c>
      <c r="D5" s="606" t="s">
        <v>2883</v>
      </c>
      <c r="E5" s="605" t="s">
        <v>2884</v>
      </c>
      <c r="F5" s="607" t="s">
        <v>2885</v>
      </c>
      <c r="M5" s="608"/>
      <c r="N5" s="608"/>
      <c r="O5" s="608"/>
      <c r="P5" s="609"/>
      <c r="Q5" s="610"/>
      <c r="R5" s="610"/>
      <c r="S5" s="611"/>
    </row>
    <row r="6" spans="2:19" x14ac:dyDescent="0.2">
      <c r="B6" s="612">
        <v>40908</v>
      </c>
      <c r="C6" s="613">
        <v>414784173341.20001</v>
      </c>
      <c r="D6" s="614">
        <v>124.11471334367863</v>
      </c>
      <c r="E6" s="614">
        <v>74.929913959237851</v>
      </c>
      <c r="F6" s="614">
        <v>4.2297484421941496</v>
      </c>
      <c r="M6" s="604"/>
      <c r="N6" s="604"/>
      <c r="O6" s="604"/>
    </row>
    <row r="7" spans="2:19" x14ac:dyDescent="0.2">
      <c r="B7" s="612">
        <v>41274</v>
      </c>
      <c r="C7" s="613">
        <v>407375925533.59998</v>
      </c>
      <c r="D7" s="614">
        <v>123.06894368752536</v>
      </c>
      <c r="E7" s="614">
        <v>72.890338047034874</v>
      </c>
      <c r="F7" s="614">
        <v>-1.7860488137540487</v>
      </c>
    </row>
    <row r="8" spans="2:19" x14ac:dyDescent="0.2">
      <c r="B8" s="612">
        <v>41639</v>
      </c>
      <c r="C8" s="613">
        <v>405428418797</v>
      </c>
      <c r="D8" s="614">
        <v>122.12059837820514</v>
      </c>
      <c r="E8" s="614">
        <v>70.766245832842174</v>
      </c>
      <c r="F8" s="614">
        <v>-0.47806132236436483</v>
      </c>
    </row>
    <row r="9" spans="2:19" x14ac:dyDescent="0.2">
      <c r="B9" s="612">
        <v>42004</v>
      </c>
      <c r="C9" s="613">
        <v>403012654108.59998</v>
      </c>
      <c r="D9" s="614">
        <v>121.63779518003489</v>
      </c>
      <c r="E9" s="614">
        <v>69.330483045078367</v>
      </c>
      <c r="F9" s="614">
        <v>-0.59585479862712676</v>
      </c>
    </row>
    <row r="10" spans="2:19" x14ac:dyDescent="0.2">
      <c r="B10" s="612">
        <v>42369</v>
      </c>
      <c r="C10" s="613">
        <v>401166478844</v>
      </c>
      <c r="D10" s="614">
        <v>118.10731023571326</v>
      </c>
      <c r="E10" s="614">
        <v>70.649588772576266</v>
      </c>
      <c r="F10" s="614">
        <v>-0.45809362206837845</v>
      </c>
    </row>
    <row r="11" spans="2:19" x14ac:dyDescent="0.2">
      <c r="B11" s="612">
        <v>42735</v>
      </c>
      <c r="C11" s="613">
        <v>396533000464.40002</v>
      </c>
      <c r="D11" s="614">
        <v>112.90902637933308</v>
      </c>
      <c r="E11" s="614">
        <v>67.878823664203864</v>
      </c>
      <c r="F11" s="614">
        <v>-1.1550013832042461</v>
      </c>
    </row>
    <row r="12" spans="2:19" x14ac:dyDescent="0.2">
      <c r="B12" s="612">
        <v>43100</v>
      </c>
      <c r="C12" s="613">
        <v>399251069223.59998</v>
      </c>
      <c r="D12" s="614">
        <v>108.63945110995617</v>
      </c>
      <c r="E12" s="614">
        <v>67.021826773772588</v>
      </c>
      <c r="F12" s="614">
        <v>0.68545839968343625</v>
      </c>
    </row>
    <row r="13" spans="2:19" x14ac:dyDescent="0.2">
      <c r="B13" s="612">
        <v>43465</v>
      </c>
      <c r="C13" s="613">
        <v>414120835562.5</v>
      </c>
      <c r="D13" s="614">
        <v>107.45873920795918</v>
      </c>
      <c r="E13" s="614">
        <v>65.919157951908133</v>
      </c>
      <c r="F13" s="614">
        <v>3.7244149070950305</v>
      </c>
    </row>
    <row r="14" spans="2:19" x14ac:dyDescent="0.2">
      <c r="B14" s="612">
        <v>43830</v>
      </c>
      <c r="C14" s="613">
        <v>431073331753.59998</v>
      </c>
      <c r="D14" s="614">
        <v>107.14243362676086</v>
      </c>
      <c r="E14" s="614">
        <v>65.247893223229894</v>
      </c>
      <c r="F14" s="614">
        <v>4.0936110273402271</v>
      </c>
    </row>
    <row r="15" spans="2:19" x14ac:dyDescent="0.2">
      <c r="B15" s="615">
        <v>44196</v>
      </c>
      <c r="C15" s="616">
        <v>462466500961.5</v>
      </c>
      <c r="D15" s="617">
        <v>124.93486058326249</v>
      </c>
      <c r="E15" s="617">
        <v>66.49590340438759</v>
      </c>
      <c r="F15" s="617">
        <v>7.2825588816160414</v>
      </c>
    </row>
    <row r="17" spans="2:2" x14ac:dyDescent="0.2">
      <c r="B17" s="602" t="s">
        <v>2886</v>
      </c>
    </row>
    <row r="18" spans="2:2" x14ac:dyDescent="0.2">
      <c r="B18" s="602" t="s">
        <v>0</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7"/>
  <sheetViews>
    <sheetView zoomScaleNormal="100" workbookViewId="0">
      <selection activeCell="H48" sqref="H48"/>
    </sheetView>
  </sheetViews>
  <sheetFormatPr defaultColWidth="9.140625" defaultRowHeight="11.25" x14ac:dyDescent="0.2"/>
  <cols>
    <col min="1" max="1" width="9.140625" style="602"/>
    <col min="2" max="2" width="10.140625" style="602" bestFit="1" customWidth="1"/>
    <col min="3" max="3" width="6.5703125" style="602" customWidth="1"/>
    <col min="4" max="4" width="10.5703125" style="602" customWidth="1"/>
    <col min="5" max="5" width="9.85546875" style="602" customWidth="1"/>
    <col min="6" max="6" width="17.5703125" style="602" customWidth="1"/>
    <col min="7" max="7" width="9.140625" style="602" customWidth="1"/>
    <col min="8" max="16384" width="9.140625" style="602"/>
  </cols>
  <sheetData>
    <row r="2" spans="2:20" ht="15.75" x14ac:dyDescent="0.25">
      <c r="B2" s="601" t="s">
        <v>2887</v>
      </c>
    </row>
    <row r="3" spans="2:20" ht="12.75" x14ac:dyDescent="0.2">
      <c r="B3" s="603" t="s">
        <v>75</v>
      </c>
      <c r="M3" s="604"/>
      <c r="N3" s="604"/>
      <c r="O3" s="604"/>
      <c r="P3" s="604"/>
      <c r="Q3" s="604"/>
      <c r="R3" s="604"/>
      <c r="S3" s="604"/>
      <c r="T3" s="604"/>
    </row>
    <row r="4" spans="2:20" x14ac:dyDescent="0.2">
      <c r="M4" s="604"/>
      <c r="N4" s="604"/>
      <c r="O4" s="604"/>
      <c r="P4" s="604"/>
      <c r="Q4" s="604"/>
      <c r="R4" s="604"/>
      <c r="S4" s="604"/>
      <c r="T4" s="604"/>
    </row>
    <row r="5" spans="2:20" ht="15" x14ac:dyDescent="0.25">
      <c r="B5" s="618"/>
      <c r="C5" s="619" t="s">
        <v>2888</v>
      </c>
      <c r="D5" s="619"/>
      <c r="E5" s="619"/>
      <c r="F5" s="620" t="s">
        <v>2889</v>
      </c>
      <c r="G5" s="620"/>
      <c r="H5" s="620"/>
      <c r="M5" s="608"/>
      <c r="N5" s="608"/>
      <c r="O5" s="608"/>
      <c r="P5" s="608"/>
      <c r="Q5" s="621"/>
      <c r="R5" s="621"/>
      <c r="S5" s="104"/>
      <c r="T5" s="604"/>
    </row>
    <row r="6" spans="2:20" ht="15" x14ac:dyDescent="0.25">
      <c r="B6" s="622" t="s">
        <v>76</v>
      </c>
      <c r="C6" s="605" t="s">
        <v>2890</v>
      </c>
      <c r="D6" s="605" t="s">
        <v>2891</v>
      </c>
      <c r="E6" s="605" t="s">
        <v>2892</v>
      </c>
      <c r="F6" s="605" t="s">
        <v>2890</v>
      </c>
      <c r="G6" s="622" t="s">
        <v>2891</v>
      </c>
      <c r="H6" s="622" t="s">
        <v>2892</v>
      </c>
      <c r="M6" s="608"/>
      <c r="N6" s="608"/>
      <c r="O6" s="608"/>
      <c r="P6" s="608"/>
      <c r="Q6" s="621"/>
      <c r="R6" s="621"/>
      <c r="S6" s="104"/>
      <c r="T6" s="604"/>
    </row>
    <row r="7" spans="2:20" x14ac:dyDescent="0.2">
      <c r="B7" s="623" t="s">
        <v>2893</v>
      </c>
      <c r="C7" s="624">
        <v>7.6084901401024201</v>
      </c>
      <c r="D7" s="625">
        <v>-20.769668450943239</v>
      </c>
      <c r="E7" s="625">
        <v>-18.636474750420099</v>
      </c>
      <c r="F7" s="625">
        <v>14.701087002974639</v>
      </c>
      <c r="G7" s="625">
        <v>-7.8573227052173342</v>
      </c>
      <c r="H7" s="625">
        <v>78.841873570134979</v>
      </c>
      <c r="M7" s="604"/>
      <c r="N7" s="604"/>
      <c r="O7" s="604"/>
    </row>
    <row r="8" spans="2:20" x14ac:dyDescent="0.2">
      <c r="B8" s="626" t="s">
        <v>2894</v>
      </c>
      <c r="C8" s="627">
        <v>-22.370368884030697</v>
      </c>
      <c r="D8" s="625">
        <v>4.7522310284536298</v>
      </c>
      <c r="E8" s="625">
        <v>48.885624593697798</v>
      </c>
      <c r="F8" s="625">
        <v>49.495156714564516</v>
      </c>
      <c r="G8" s="625">
        <v>54.925606639540369</v>
      </c>
      <c r="H8" s="625">
        <v>-14.332193335084934</v>
      </c>
      <c r="M8" s="604"/>
      <c r="N8" s="604"/>
      <c r="O8" s="604"/>
    </row>
    <row r="9" spans="2:20" x14ac:dyDescent="0.2">
      <c r="B9" s="626" t="s">
        <v>2895</v>
      </c>
      <c r="C9" s="627">
        <v>-1.230583005868666</v>
      </c>
      <c r="D9" s="625">
        <v>2.413835115501529</v>
      </c>
      <c r="E9" s="625">
        <v>42.26500077997882</v>
      </c>
      <c r="F9" s="625">
        <v>-11.40982301011768</v>
      </c>
      <c r="G9" s="625">
        <v>28.47348461734472</v>
      </c>
      <c r="H9" s="625">
        <v>-49.702565333522031</v>
      </c>
    </row>
    <row r="10" spans="2:20" x14ac:dyDescent="0.2">
      <c r="B10" s="626" t="s">
        <v>2896</v>
      </c>
      <c r="C10" s="627">
        <v>-6.7330594805985493</v>
      </c>
      <c r="D10" s="625">
        <v>11.695481821740273</v>
      </c>
      <c r="E10" s="625">
        <v>43.391234331113061</v>
      </c>
      <c r="F10" s="625">
        <v>24.018892556373036</v>
      </c>
      <c r="G10" s="625">
        <v>90.570287164258161</v>
      </c>
      <c r="H10" s="625">
        <v>-6.6277199866030836</v>
      </c>
    </row>
    <row r="11" spans="2:20" x14ac:dyDescent="0.2">
      <c r="B11" s="626" t="s">
        <v>2897</v>
      </c>
      <c r="C11" s="627">
        <v>49.60976911870047</v>
      </c>
      <c r="D11" s="625">
        <v>20.533614579045683</v>
      </c>
      <c r="E11" s="625">
        <v>47.416340698135251</v>
      </c>
      <c r="F11" s="625">
        <v>60.068520625991063</v>
      </c>
      <c r="G11" s="625">
        <v>11.335186708621075</v>
      </c>
      <c r="H11" s="625">
        <v>-15.772329280414166</v>
      </c>
    </row>
    <row r="12" spans="2:20" x14ac:dyDescent="0.2">
      <c r="B12" s="626" t="s">
        <v>2898</v>
      </c>
      <c r="C12" s="627">
        <v>94.666166125517023</v>
      </c>
      <c r="D12" s="625">
        <v>69.773624267526472</v>
      </c>
      <c r="E12" s="625">
        <v>97.690120001834217</v>
      </c>
      <c r="F12" s="625">
        <v>-36.373309283579147</v>
      </c>
      <c r="G12" s="625">
        <v>-3.1589315600840773</v>
      </c>
      <c r="H12" s="625">
        <v>-97.988627986861232</v>
      </c>
    </row>
    <row r="13" spans="2:20" x14ac:dyDescent="0.2">
      <c r="B13" s="626" t="s">
        <v>2899</v>
      </c>
      <c r="C13" s="627">
        <v>63.259493434598582</v>
      </c>
      <c r="D13" s="625">
        <v>-39.825841642236171</v>
      </c>
      <c r="E13" s="625">
        <v>-36.812618059713245</v>
      </c>
      <c r="F13" s="625">
        <v>-23.316383222564951</v>
      </c>
      <c r="G13" s="625">
        <v>0.63610639661006307</v>
      </c>
      <c r="H13" s="625">
        <v>9.1517057664420634</v>
      </c>
    </row>
    <row r="14" spans="2:20" x14ac:dyDescent="0.2">
      <c r="B14" s="628" t="s">
        <v>2900</v>
      </c>
      <c r="C14" s="629">
        <v>12.041948494493496</v>
      </c>
      <c r="D14" s="629">
        <v>0.46644140959414965</v>
      </c>
      <c r="E14" s="629">
        <v>-34.028502374802486</v>
      </c>
      <c r="F14" s="629">
        <v>-16.94866803757504</v>
      </c>
      <c r="G14" s="629">
        <v>44.298544635259638</v>
      </c>
      <c r="H14" s="629">
        <v>-46.058982886552656</v>
      </c>
    </row>
    <row r="16" spans="2:20" x14ac:dyDescent="0.2">
      <c r="B16" s="630" t="s">
        <v>2901</v>
      </c>
    </row>
    <row r="17" spans="2:2" x14ac:dyDescent="0.2">
      <c r="B17" s="602" t="s">
        <v>2902</v>
      </c>
    </row>
  </sheetData>
  <mergeCells count="2">
    <mergeCell ref="C5:E5"/>
    <mergeCell ref="F5:H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3"/>
  <sheetViews>
    <sheetView workbookViewId="0">
      <selection activeCell="I15" sqref="I15"/>
    </sheetView>
  </sheetViews>
  <sheetFormatPr defaultColWidth="9.140625" defaultRowHeight="15" x14ac:dyDescent="0.25"/>
  <cols>
    <col min="1" max="2" width="9.140625" style="104"/>
    <col min="3" max="3" width="10.42578125" style="104" customWidth="1"/>
    <col min="4" max="4" width="11.7109375" style="104" customWidth="1"/>
    <col min="5" max="5" width="11.5703125" style="104" customWidth="1"/>
    <col min="6" max="6" width="10.42578125" style="104" customWidth="1"/>
    <col min="7" max="16384" width="9.140625" style="104"/>
  </cols>
  <sheetData>
    <row r="2" spans="2:6" ht="15.75" x14ac:dyDescent="0.25">
      <c r="B2" s="19" t="s">
        <v>101</v>
      </c>
    </row>
    <row r="3" spans="2:6" x14ac:dyDescent="0.25">
      <c r="B3" s="105" t="s">
        <v>104</v>
      </c>
    </row>
    <row r="4" spans="2:6" x14ac:dyDescent="0.25">
      <c r="B4" s="123"/>
    </row>
    <row r="5" spans="2:6" ht="22.5" x14ac:dyDescent="0.25">
      <c r="B5" s="199" t="s">
        <v>76</v>
      </c>
      <c r="C5" s="127" t="s">
        <v>17</v>
      </c>
      <c r="D5" s="125" t="s">
        <v>25</v>
      </c>
      <c r="E5" s="125" t="s">
        <v>92</v>
      </c>
      <c r="F5" s="125" t="s">
        <v>93</v>
      </c>
    </row>
    <row r="6" spans="2:6" ht="16.5" customHeight="1" x14ac:dyDescent="0.25">
      <c r="B6" s="200"/>
      <c r="C6" s="202" t="s">
        <v>96</v>
      </c>
      <c r="D6" s="203"/>
      <c r="E6" s="203"/>
      <c r="F6" s="203"/>
    </row>
    <row r="7" spans="2:6" s="112" customFormat="1" ht="18" customHeight="1" x14ac:dyDescent="0.25">
      <c r="B7" s="201"/>
      <c r="C7" s="204" t="s">
        <v>102</v>
      </c>
      <c r="D7" s="205"/>
      <c r="E7" s="205"/>
      <c r="F7" s="205"/>
    </row>
    <row r="8" spans="2:6" x14ac:dyDescent="0.25">
      <c r="B8" s="128">
        <v>38442</v>
      </c>
      <c r="C8" s="132">
        <v>112.13373714936201</v>
      </c>
      <c r="D8" s="132">
        <v>103.662147048281</v>
      </c>
      <c r="E8" s="132">
        <v>95.148465202058702</v>
      </c>
      <c r="F8" s="132">
        <v>102.703866960963</v>
      </c>
    </row>
    <row r="9" spans="2:6" x14ac:dyDescent="0.25">
      <c r="B9" s="128">
        <v>38533</v>
      </c>
      <c r="C9" s="132">
        <v>114.40521019807601</v>
      </c>
      <c r="D9" s="132">
        <v>104.29037967611499</v>
      </c>
      <c r="E9" s="132">
        <v>95.700388495003295</v>
      </c>
      <c r="F9" s="132">
        <v>101.78144160984201</v>
      </c>
    </row>
    <row r="10" spans="2:6" x14ac:dyDescent="0.25">
      <c r="B10" s="128">
        <v>38625</v>
      </c>
      <c r="C10" s="132">
        <v>116.159875023015</v>
      </c>
      <c r="D10" s="132">
        <v>105.861020784327</v>
      </c>
      <c r="E10" s="132">
        <v>96.442578369954902</v>
      </c>
      <c r="F10" s="132">
        <v>100.86975076240201</v>
      </c>
    </row>
    <row r="11" spans="2:6" x14ac:dyDescent="0.25">
      <c r="B11" s="128">
        <v>38716</v>
      </c>
      <c r="C11" s="132">
        <v>117.693740225661</v>
      </c>
      <c r="D11" s="132">
        <v>106.88200127371201</v>
      </c>
      <c r="E11" s="132">
        <v>96.738996094270504</v>
      </c>
      <c r="F11" s="132">
        <v>100.125569886836</v>
      </c>
    </row>
    <row r="12" spans="2:6" x14ac:dyDescent="0.25">
      <c r="B12" s="128">
        <v>38807</v>
      </c>
      <c r="C12" s="132">
        <v>118.82696427840099</v>
      </c>
      <c r="D12" s="132">
        <v>108.362063048425</v>
      </c>
      <c r="E12" s="132">
        <v>98.601273845925505</v>
      </c>
      <c r="F12" s="132">
        <v>99.079003486330294</v>
      </c>
    </row>
    <row r="13" spans="2:6" x14ac:dyDescent="0.25">
      <c r="B13" s="128">
        <v>38898</v>
      </c>
      <c r="C13" s="132">
        <v>118.727741759285</v>
      </c>
      <c r="D13" s="132">
        <v>109.43086250908</v>
      </c>
      <c r="E13" s="132">
        <v>99.734004114251306</v>
      </c>
      <c r="F13" s="132">
        <v>98.535542888831102</v>
      </c>
    </row>
    <row r="14" spans="2:6" x14ac:dyDescent="0.25">
      <c r="B14" s="128">
        <v>38989</v>
      </c>
      <c r="C14" s="132">
        <v>118.074629730456</v>
      </c>
      <c r="D14" s="132">
        <v>110.291344348739</v>
      </c>
      <c r="E14" s="132">
        <v>101.150980779365</v>
      </c>
      <c r="F14" s="132">
        <v>97.821737815618306</v>
      </c>
    </row>
    <row r="15" spans="2:6" x14ac:dyDescent="0.25">
      <c r="B15" s="128">
        <v>39080</v>
      </c>
      <c r="C15" s="132">
        <v>118.85167185250801</v>
      </c>
      <c r="D15" s="132">
        <v>112.1425881752</v>
      </c>
      <c r="E15" s="132">
        <v>104.00920162522</v>
      </c>
      <c r="F15" s="132">
        <v>98.027928022368499</v>
      </c>
    </row>
    <row r="16" spans="2:6" x14ac:dyDescent="0.25">
      <c r="B16" s="128">
        <v>39171</v>
      </c>
      <c r="C16" s="132">
        <v>118.454940717041</v>
      </c>
      <c r="D16" s="132">
        <v>111.707342500387</v>
      </c>
      <c r="E16" s="132">
        <v>106.557837982479</v>
      </c>
      <c r="F16" s="132">
        <v>98.119615022647395</v>
      </c>
    </row>
    <row r="17" spans="2:6" x14ac:dyDescent="0.25">
      <c r="B17" s="128">
        <v>39262</v>
      </c>
      <c r="C17" s="132">
        <v>117.20222689329201</v>
      </c>
      <c r="D17" s="132">
        <v>112.487672275305</v>
      </c>
      <c r="E17" s="132">
        <v>108.428228483607</v>
      </c>
      <c r="F17" s="132">
        <v>97.777412588251494</v>
      </c>
    </row>
    <row r="18" spans="2:6" x14ac:dyDescent="0.25">
      <c r="B18" s="128">
        <v>39353</v>
      </c>
      <c r="C18" s="132">
        <v>115.07661665193901</v>
      </c>
      <c r="D18" s="132">
        <v>112.947164153134</v>
      </c>
      <c r="E18" s="132">
        <v>109.23882535582101</v>
      </c>
      <c r="F18" s="132">
        <v>97.683259059544298</v>
      </c>
    </row>
    <row r="19" spans="2:6" x14ac:dyDescent="0.25">
      <c r="B19" s="128">
        <v>39447</v>
      </c>
      <c r="C19" s="132">
        <v>111.901948832502</v>
      </c>
      <c r="D19" s="132">
        <v>112.733401170918</v>
      </c>
      <c r="E19" s="132">
        <v>109.16380422989199</v>
      </c>
      <c r="F19" s="132">
        <v>97.285844961800194</v>
      </c>
    </row>
    <row r="20" spans="2:6" x14ac:dyDescent="0.25">
      <c r="B20" s="128">
        <v>39538</v>
      </c>
      <c r="C20" s="132">
        <v>108.393878106486</v>
      </c>
      <c r="D20" s="132">
        <v>112.632987188336</v>
      </c>
      <c r="E20" s="132">
        <v>107.117802460666</v>
      </c>
      <c r="F20" s="132">
        <v>96.774723607130298</v>
      </c>
    </row>
    <row r="21" spans="2:6" x14ac:dyDescent="0.25">
      <c r="B21" s="128">
        <v>39629</v>
      </c>
      <c r="C21" s="132">
        <v>104.307504605547</v>
      </c>
      <c r="D21" s="132">
        <v>111.512391538508</v>
      </c>
      <c r="E21" s="132">
        <v>104.126596309636</v>
      </c>
      <c r="F21" s="132">
        <v>100.123913249152</v>
      </c>
    </row>
    <row r="22" spans="2:6" x14ac:dyDescent="0.25">
      <c r="B22" s="128">
        <v>39721</v>
      </c>
      <c r="C22" s="132">
        <v>100.638765114861</v>
      </c>
      <c r="D22" s="132">
        <v>110.146317289433</v>
      </c>
      <c r="E22" s="132">
        <v>97.010044469061896</v>
      </c>
      <c r="F22" s="132">
        <v>97.501530523037403</v>
      </c>
    </row>
    <row r="23" spans="2:6" x14ac:dyDescent="0.25">
      <c r="B23" s="128">
        <v>39813</v>
      </c>
      <c r="C23" s="132">
        <v>99.196796178746595</v>
      </c>
      <c r="D23" s="132">
        <v>109.347916721519</v>
      </c>
      <c r="E23" s="132">
        <v>91.271802252273702</v>
      </c>
      <c r="F23" s="132">
        <v>95.597069629475897</v>
      </c>
    </row>
    <row r="24" spans="2:6" x14ac:dyDescent="0.25">
      <c r="B24" s="128">
        <v>39903</v>
      </c>
      <c r="C24" s="132">
        <v>99.246463772039505</v>
      </c>
      <c r="D24" s="132">
        <v>108.807639493812</v>
      </c>
      <c r="E24" s="132">
        <v>88.184335662036702</v>
      </c>
      <c r="F24" s="132">
        <v>93.695738154100695</v>
      </c>
    </row>
    <row r="25" spans="2:6" x14ac:dyDescent="0.25">
      <c r="B25" s="128">
        <v>39994</v>
      </c>
      <c r="C25" s="132">
        <v>97.351440534833202</v>
      </c>
      <c r="D25" s="132">
        <v>107.87587584073501</v>
      </c>
      <c r="E25" s="132">
        <v>88.724040632458198</v>
      </c>
      <c r="F25" s="132">
        <v>92.898966092317394</v>
      </c>
    </row>
    <row r="26" spans="2:6" x14ac:dyDescent="0.25">
      <c r="B26" s="128">
        <v>40086</v>
      </c>
      <c r="C26" s="132">
        <v>96.247360115850597</v>
      </c>
      <c r="D26" s="132">
        <v>107.50847111397501</v>
      </c>
      <c r="E26" s="132">
        <v>91.120229359652697</v>
      </c>
      <c r="F26" s="132">
        <v>94.185624116397904</v>
      </c>
    </row>
    <row r="27" spans="2:6" x14ac:dyDescent="0.25">
      <c r="B27" s="128">
        <v>40178</v>
      </c>
      <c r="C27" s="132">
        <v>95.453766105388596</v>
      </c>
      <c r="D27" s="132">
        <v>108.027915723649</v>
      </c>
      <c r="E27" s="132">
        <v>94.0044364185528</v>
      </c>
      <c r="F27" s="132">
        <v>94.620849585155099</v>
      </c>
    </row>
    <row r="28" spans="2:6" x14ac:dyDescent="0.25">
      <c r="B28" s="128">
        <v>40268</v>
      </c>
      <c r="C28" s="132">
        <v>94.230382353190095</v>
      </c>
      <c r="D28" s="132">
        <v>107.362269609545</v>
      </c>
      <c r="E28" s="132">
        <v>94.7472163330619</v>
      </c>
      <c r="F28" s="132">
        <v>95.753630407349306</v>
      </c>
    </row>
    <row r="29" spans="2:6" x14ac:dyDescent="0.25">
      <c r="B29" s="128">
        <v>40359</v>
      </c>
      <c r="C29" s="132">
        <v>93.667812700943202</v>
      </c>
      <c r="D29" s="132">
        <v>107.577893777472</v>
      </c>
      <c r="E29" s="132">
        <v>94.570845926392906</v>
      </c>
      <c r="F29" s="132">
        <v>96.345925103443605</v>
      </c>
    </row>
    <row r="30" spans="2:6" x14ac:dyDescent="0.25">
      <c r="B30" s="128">
        <v>40451</v>
      </c>
      <c r="C30" s="132">
        <v>91.981243181104603</v>
      </c>
      <c r="D30" s="132">
        <v>107.569211516088</v>
      </c>
      <c r="E30" s="132">
        <v>93.823639498948296</v>
      </c>
      <c r="F30" s="132">
        <v>96.973559412156007</v>
      </c>
    </row>
    <row r="31" spans="2:6" x14ac:dyDescent="0.25">
      <c r="B31" s="128">
        <v>40543</v>
      </c>
      <c r="C31" s="132">
        <v>90.5221990045344</v>
      </c>
      <c r="D31" s="132">
        <v>107.434458423953</v>
      </c>
      <c r="E31" s="132">
        <v>92.6511537559538</v>
      </c>
      <c r="F31" s="132">
        <v>97.489990879687397</v>
      </c>
    </row>
    <row r="32" spans="2:6" x14ac:dyDescent="0.25">
      <c r="B32" s="128">
        <v>40633</v>
      </c>
      <c r="C32" s="132">
        <v>87.769799452560207</v>
      </c>
      <c r="D32" s="132">
        <v>107.277994479028</v>
      </c>
      <c r="E32" s="132">
        <v>90.403386517607203</v>
      </c>
      <c r="F32" s="132">
        <v>97.231268017163302</v>
      </c>
    </row>
    <row r="33" spans="2:6" x14ac:dyDescent="0.25">
      <c r="B33" s="128">
        <v>40724</v>
      </c>
      <c r="C33" s="132">
        <v>86.185588028186302</v>
      </c>
      <c r="D33" s="132">
        <v>106.873731852448</v>
      </c>
      <c r="E33" s="132">
        <v>89.539586146463094</v>
      </c>
      <c r="F33" s="132">
        <v>97.278697998999206</v>
      </c>
    </row>
    <row r="34" spans="2:6" x14ac:dyDescent="0.25">
      <c r="B34" s="128">
        <v>40816</v>
      </c>
      <c r="C34" s="132">
        <v>86.070833588350894</v>
      </c>
      <c r="D34" s="132">
        <v>106.12004247113801</v>
      </c>
      <c r="E34" s="132">
        <v>89.007304186722905</v>
      </c>
      <c r="F34" s="132">
        <v>97.468662911539894</v>
      </c>
    </row>
    <row r="35" spans="2:6" x14ac:dyDescent="0.25">
      <c r="B35" s="128">
        <v>40907</v>
      </c>
      <c r="C35" s="132">
        <v>85.956901481661603</v>
      </c>
      <c r="D35" s="132">
        <v>105.005229668993</v>
      </c>
      <c r="E35" s="132">
        <v>87.990227201244394</v>
      </c>
      <c r="F35" s="132">
        <v>96.722918979754397</v>
      </c>
    </row>
    <row r="36" spans="2:6" x14ac:dyDescent="0.25">
      <c r="B36" s="128">
        <v>40998</v>
      </c>
      <c r="C36" s="132">
        <v>85.717455508457803</v>
      </c>
      <c r="D36" s="132">
        <v>103.638997734646</v>
      </c>
      <c r="E36" s="132">
        <v>87.918786174150497</v>
      </c>
      <c r="F36" s="132">
        <v>96.819033413478493</v>
      </c>
    </row>
    <row r="37" spans="2:6" x14ac:dyDescent="0.25">
      <c r="B37" s="128">
        <v>41089</v>
      </c>
      <c r="C37" s="132">
        <v>86.9140943413381</v>
      </c>
      <c r="D37" s="132">
        <v>102.444124307492</v>
      </c>
      <c r="E37" s="132">
        <v>87.912235945842397</v>
      </c>
      <c r="F37" s="132">
        <v>96.527311743099304</v>
      </c>
    </row>
    <row r="38" spans="2:6" x14ac:dyDescent="0.25">
      <c r="B38" s="128">
        <v>41180</v>
      </c>
      <c r="C38" s="132">
        <v>87.732848895509804</v>
      </c>
      <c r="D38" s="132">
        <v>101.56739398402701</v>
      </c>
      <c r="E38" s="132">
        <v>88.133133713573699</v>
      </c>
      <c r="F38" s="132">
        <v>97.096291770341296</v>
      </c>
    </row>
    <row r="39" spans="2:6" x14ac:dyDescent="0.25">
      <c r="B39" s="128">
        <v>41274</v>
      </c>
      <c r="C39" s="132">
        <v>88.542441922958304</v>
      </c>
      <c r="D39" s="132">
        <v>101.191557929114</v>
      </c>
      <c r="E39" s="132">
        <v>87.8302497707474</v>
      </c>
      <c r="F39" s="132">
        <v>97.201606309875899</v>
      </c>
    </row>
    <row r="40" spans="2:6" x14ac:dyDescent="0.25">
      <c r="B40" s="128">
        <v>41362</v>
      </c>
      <c r="C40" s="132">
        <v>90.040241548240402</v>
      </c>
      <c r="D40" s="132">
        <v>99.442567335914802</v>
      </c>
      <c r="E40" s="132">
        <v>87.410295449643399</v>
      </c>
      <c r="F40" s="132">
        <v>97.074893757759</v>
      </c>
    </row>
    <row r="41" spans="2:6" x14ac:dyDescent="0.25">
      <c r="B41" s="128">
        <v>41453</v>
      </c>
      <c r="C41" s="132">
        <v>91.835876082446902</v>
      </c>
      <c r="D41" s="132">
        <v>99.150383166340802</v>
      </c>
      <c r="E41" s="132">
        <v>88.002181793879103</v>
      </c>
      <c r="F41" s="132">
        <v>98.744616857330001</v>
      </c>
    </row>
    <row r="42" spans="2:6" x14ac:dyDescent="0.25">
      <c r="B42" s="128">
        <v>41547</v>
      </c>
      <c r="C42" s="132">
        <v>92.924407619471793</v>
      </c>
      <c r="D42" s="132">
        <v>98.776222001943694</v>
      </c>
      <c r="E42" s="132">
        <v>88.670653918834901</v>
      </c>
      <c r="F42" s="132">
        <v>99.199628256196902</v>
      </c>
    </row>
    <row r="43" spans="2:6" x14ac:dyDescent="0.25">
      <c r="B43" s="128">
        <v>41639</v>
      </c>
      <c r="C43" s="132">
        <v>93.487656742992897</v>
      </c>
      <c r="D43" s="132">
        <v>98.668089245525493</v>
      </c>
      <c r="E43" s="132">
        <v>90.254049365312994</v>
      </c>
      <c r="F43" s="132">
        <v>99.605190939965496</v>
      </c>
    </row>
    <row r="44" spans="2:6" x14ac:dyDescent="0.25">
      <c r="B44" s="128">
        <v>41729</v>
      </c>
      <c r="C44" s="132">
        <v>94.198588415993498</v>
      </c>
      <c r="D44" s="132">
        <v>98.513465567273599</v>
      </c>
      <c r="E44" s="132">
        <v>91.958534327929399</v>
      </c>
      <c r="F44" s="132">
        <v>99.1230878833302</v>
      </c>
    </row>
    <row r="45" spans="2:6" x14ac:dyDescent="0.25">
      <c r="B45" s="128">
        <v>41820</v>
      </c>
      <c r="C45" s="132">
        <v>94.616647710629294</v>
      </c>
      <c r="D45" s="132">
        <v>98.831001220983396</v>
      </c>
      <c r="E45" s="132">
        <v>93.463972013598493</v>
      </c>
      <c r="F45" s="132">
        <v>97.458805031769998</v>
      </c>
    </row>
    <row r="46" spans="2:6" x14ac:dyDescent="0.25">
      <c r="B46" s="128">
        <v>41912</v>
      </c>
      <c r="C46" s="132">
        <v>95.412314295437497</v>
      </c>
      <c r="D46" s="132">
        <v>98.850436137200006</v>
      </c>
      <c r="E46" s="132">
        <v>95.421335591579094</v>
      </c>
      <c r="F46" s="132">
        <v>97.715045278932706</v>
      </c>
    </row>
    <row r="47" spans="2:6" x14ac:dyDescent="0.25">
      <c r="B47" s="128">
        <v>42004</v>
      </c>
      <c r="C47" s="132">
        <v>96.775152438372302</v>
      </c>
      <c r="D47" s="132">
        <v>98.930262416249207</v>
      </c>
      <c r="E47" s="132">
        <v>96.322254215816898</v>
      </c>
      <c r="F47" s="132">
        <v>98.496386224434602</v>
      </c>
    </row>
    <row r="48" spans="2:6" x14ac:dyDescent="0.25">
      <c r="B48" s="128">
        <v>42094</v>
      </c>
      <c r="C48" s="132">
        <v>98.516282131028206</v>
      </c>
      <c r="D48" s="132">
        <v>99.029385076705097</v>
      </c>
      <c r="E48" s="132">
        <v>97.688850035966098</v>
      </c>
      <c r="F48" s="132">
        <v>99.507909445982804</v>
      </c>
    </row>
    <row r="49" spans="2:6" x14ac:dyDescent="0.25">
      <c r="B49" s="128">
        <v>42185</v>
      </c>
      <c r="C49" s="132">
        <v>99.320735230080899</v>
      </c>
      <c r="D49" s="132">
        <v>99.643071858388595</v>
      </c>
      <c r="E49" s="132">
        <v>98.811773962295902</v>
      </c>
      <c r="F49" s="132">
        <v>99.536756572430207</v>
      </c>
    </row>
    <row r="50" spans="2:6" x14ac:dyDescent="0.25">
      <c r="B50" s="128">
        <v>42277</v>
      </c>
      <c r="C50" s="132">
        <v>100.330730663262</v>
      </c>
      <c r="D50" s="132">
        <v>100.34071529974599</v>
      </c>
      <c r="E50" s="132">
        <v>100.978003086692</v>
      </c>
      <c r="F50" s="132">
        <v>100.397876925524</v>
      </c>
    </row>
    <row r="51" spans="2:6" x14ac:dyDescent="0.25">
      <c r="B51" s="128">
        <v>42369</v>
      </c>
      <c r="C51" s="132">
        <v>101.83225197562901</v>
      </c>
      <c r="D51" s="132">
        <v>100.98682776516</v>
      </c>
      <c r="E51" s="132">
        <v>102.521372915046</v>
      </c>
      <c r="F51" s="132">
        <v>100.557457056063</v>
      </c>
    </row>
    <row r="52" spans="2:6" x14ac:dyDescent="0.25">
      <c r="B52" s="128">
        <v>42460</v>
      </c>
      <c r="C52" s="132">
        <v>103.105343799696</v>
      </c>
      <c r="D52" s="132">
        <v>102.331248507018</v>
      </c>
      <c r="E52" s="132">
        <v>104.83549828054301</v>
      </c>
      <c r="F52" s="132">
        <v>101.056070479222</v>
      </c>
    </row>
    <row r="53" spans="2:6" x14ac:dyDescent="0.25">
      <c r="B53" s="128">
        <v>42550</v>
      </c>
      <c r="C53" s="132">
        <v>103.97573711119399</v>
      </c>
      <c r="D53" s="132">
        <v>103.150044437734</v>
      </c>
      <c r="E53" s="132">
        <v>105.59695264896099</v>
      </c>
      <c r="F53" s="132">
        <v>102.926577506081</v>
      </c>
    </row>
    <row r="54" spans="2:6" x14ac:dyDescent="0.25">
      <c r="B54" s="128">
        <v>42642</v>
      </c>
      <c r="C54" s="132">
        <v>105.12514662482199</v>
      </c>
      <c r="D54" s="132">
        <v>104.044928664182</v>
      </c>
      <c r="E54" s="132">
        <v>105.471980926246</v>
      </c>
      <c r="F54" s="132">
        <v>102.87392266729999</v>
      </c>
    </row>
    <row r="55" spans="2:6" x14ac:dyDescent="0.25">
      <c r="B55" s="128">
        <v>42733</v>
      </c>
      <c r="C55" s="132">
        <v>106.25983590036</v>
      </c>
      <c r="D55" s="132">
        <v>104.732045084074</v>
      </c>
      <c r="E55" s="132">
        <v>106.206083145844</v>
      </c>
      <c r="F55" s="132">
        <v>103.377642914893</v>
      </c>
    </row>
    <row r="56" spans="2:6" x14ac:dyDescent="0.25">
      <c r="B56" s="128">
        <v>42823</v>
      </c>
      <c r="C56" s="132">
        <v>107.079799801625</v>
      </c>
      <c r="D56" s="132">
        <v>105.163759572011</v>
      </c>
      <c r="E56" s="132">
        <v>107.09159850904599</v>
      </c>
      <c r="F56" s="132">
        <v>104.545847317816</v>
      </c>
    </row>
    <row r="57" spans="2:6" x14ac:dyDescent="0.25">
      <c r="B57" s="128">
        <v>42915</v>
      </c>
      <c r="C57" s="132">
        <v>108.788129486242</v>
      </c>
      <c r="D57" s="132">
        <v>106.074786565751</v>
      </c>
      <c r="E57" s="132">
        <v>107.694293999659</v>
      </c>
      <c r="F57" s="132">
        <v>104.704423351868</v>
      </c>
    </row>
    <row r="58" spans="2:6" x14ac:dyDescent="0.25">
      <c r="B58" s="128">
        <v>43007</v>
      </c>
      <c r="C58" s="132">
        <v>110.05824833847601</v>
      </c>
      <c r="D58" s="132">
        <v>107.198690461596</v>
      </c>
      <c r="E58" s="132">
        <v>108.643046002875</v>
      </c>
      <c r="F58" s="132">
        <v>105.10914082558401</v>
      </c>
    </row>
    <row r="59" spans="2:6" x14ac:dyDescent="0.25">
      <c r="B59" s="128">
        <v>43098</v>
      </c>
      <c r="C59" s="132">
        <v>110.94676799729901</v>
      </c>
      <c r="D59" s="132">
        <v>108.241780749353</v>
      </c>
      <c r="E59" s="132">
        <v>108.976421538327</v>
      </c>
      <c r="F59" s="132">
        <v>104.689479219315</v>
      </c>
    </row>
    <row r="60" spans="2:6" x14ac:dyDescent="0.25">
      <c r="B60" s="133">
        <v>43188</v>
      </c>
      <c r="C60" s="135">
        <v>112.317509386328</v>
      </c>
      <c r="D60" s="135">
        <v>108.875337475257</v>
      </c>
      <c r="E60" s="135">
        <v>108.74762217261301</v>
      </c>
      <c r="F60" s="135">
        <v>105.153203012102</v>
      </c>
    </row>
    <row r="61" spans="2:6" x14ac:dyDescent="0.25">
      <c r="B61" s="133">
        <v>43280</v>
      </c>
      <c r="C61" s="135">
        <v>113.226806423008</v>
      </c>
      <c r="D61" s="135">
        <v>109.670076499817</v>
      </c>
      <c r="E61" s="135">
        <v>108.712385654972</v>
      </c>
      <c r="F61" s="135">
        <v>106.166124107237</v>
      </c>
    </row>
    <row r="62" spans="2:6" x14ac:dyDescent="0.25">
      <c r="B62" s="133">
        <v>43371</v>
      </c>
      <c r="C62" s="135">
        <v>114.24873451054501</v>
      </c>
      <c r="D62" s="135">
        <v>110.474210264836</v>
      </c>
      <c r="E62" s="135">
        <v>109.215578556135</v>
      </c>
      <c r="F62" s="135">
        <v>106.258947602609</v>
      </c>
    </row>
    <row r="63" spans="2:6" x14ac:dyDescent="0.25">
      <c r="B63" s="133">
        <v>43465</v>
      </c>
      <c r="C63" s="135">
        <v>114.981608898338</v>
      </c>
      <c r="D63" s="135">
        <v>111.292552519949</v>
      </c>
      <c r="E63" s="135">
        <v>109.509947836889</v>
      </c>
      <c r="F63" s="135">
        <v>106.598155198779</v>
      </c>
    </row>
    <row r="64" spans="2:6" s="142" customFormat="1" x14ac:dyDescent="0.25">
      <c r="B64" s="133">
        <v>43553</v>
      </c>
      <c r="C64" s="135">
        <v>116.343800791376</v>
      </c>
      <c r="D64" s="135">
        <v>112.04614249276401</v>
      </c>
      <c r="E64" s="135">
        <v>108.892347148318</v>
      </c>
      <c r="F64" s="135">
        <v>107.346693503445</v>
      </c>
    </row>
    <row r="65" spans="2:6" s="142" customFormat="1" x14ac:dyDescent="0.25">
      <c r="B65" s="133">
        <v>43645</v>
      </c>
      <c r="C65" s="135">
        <v>117.29081595687499</v>
      </c>
      <c r="D65" s="135">
        <v>113.05326920760599</v>
      </c>
      <c r="E65" s="135">
        <v>108.514118418886</v>
      </c>
      <c r="F65" s="135">
        <v>107.50730797465501</v>
      </c>
    </row>
    <row r="66" spans="2:6" s="142" customFormat="1" x14ac:dyDescent="0.25">
      <c r="B66" s="133">
        <v>43736</v>
      </c>
      <c r="C66" s="135">
        <v>118.27571877457601</v>
      </c>
      <c r="D66" s="135">
        <v>114.022923760475</v>
      </c>
      <c r="E66" s="135">
        <v>108.40433070735401</v>
      </c>
      <c r="F66" s="135">
        <v>107.434025096612</v>
      </c>
    </row>
    <row r="67" spans="2:6" s="142" customFormat="1" x14ac:dyDescent="0.25">
      <c r="B67" s="133">
        <v>43830</v>
      </c>
      <c r="C67" s="135">
        <v>119.35018434550101</v>
      </c>
      <c r="D67" s="135">
        <v>115.07437017356099</v>
      </c>
      <c r="E67" s="135">
        <v>108.52181048857</v>
      </c>
      <c r="F67" s="135">
        <v>106.51506720628601</v>
      </c>
    </row>
    <row r="68" spans="2:6" s="142" customFormat="1" x14ac:dyDescent="0.25">
      <c r="B68" s="133">
        <v>43919</v>
      </c>
      <c r="C68" s="135">
        <v>121.444954499839</v>
      </c>
      <c r="D68" s="135">
        <v>116.484075352571</v>
      </c>
      <c r="E68" s="135">
        <v>108.555413744478</v>
      </c>
      <c r="F68" s="135">
        <v>105.874858909822</v>
      </c>
    </row>
    <row r="69" spans="2:6" x14ac:dyDescent="0.25">
      <c r="B69" s="133">
        <v>44011</v>
      </c>
      <c r="C69" s="135">
        <v>123.255569937731</v>
      </c>
      <c r="D69" s="135">
        <v>117.858348417334</v>
      </c>
      <c r="E69" s="135">
        <v>108.458028152762</v>
      </c>
      <c r="F69" s="135">
        <v>106.189743892813</v>
      </c>
    </row>
    <row r="70" spans="2:6" x14ac:dyDescent="0.25">
      <c r="B70" s="133">
        <v>44102</v>
      </c>
      <c r="C70" s="135">
        <v>126.32313169642801</v>
      </c>
      <c r="D70" s="135">
        <v>119.567107794534</v>
      </c>
      <c r="E70" s="135">
        <v>109.78154687231699</v>
      </c>
      <c r="F70" s="135">
        <v>106.85279662024701</v>
      </c>
    </row>
    <row r="71" spans="2:6" x14ac:dyDescent="0.25">
      <c r="B71" s="136">
        <v>44196</v>
      </c>
      <c r="C71" s="138">
        <v>130.66227807611401</v>
      </c>
      <c r="D71" s="138">
        <v>121.208937445427</v>
      </c>
      <c r="E71" s="138">
        <v>114.722794660014</v>
      </c>
      <c r="F71" s="138">
        <v>109.07256269379</v>
      </c>
    </row>
    <row r="72" spans="2:6" x14ac:dyDescent="0.25">
      <c r="B72" s="133"/>
      <c r="C72" s="135"/>
      <c r="D72" s="135"/>
      <c r="E72" s="135"/>
      <c r="F72" s="135"/>
    </row>
    <row r="73" spans="2:6" x14ac:dyDescent="0.25">
      <c r="B73" s="139" t="s">
        <v>103</v>
      </c>
    </row>
  </sheetData>
  <mergeCells count="3">
    <mergeCell ref="B5:B7"/>
    <mergeCell ref="C6:F6"/>
    <mergeCell ref="C7:F7"/>
  </mergeCell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0"/>
  <sheetViews>
    <sheetView zoomScaleNormal="100" workbookViewId="0">
      <selection activeCell="H21" sqref="H21"/>
    </sheetView>
  </sheetViews>
  <sheetFormatPr defaultColWidth="9.140625" defaultRowHeight="15" x14ac:dyDescent="0.25"/>
  <cols>
    <col min="1" max="3" width="9.140625" style="104"/>
    <col min="4" max="5" width="12.42578125" style="104" bestFit="1" customWidth="1"/>
    <col min="6" max="6" width="10.5703125" style="104" bestFit="1" customWidth="1"/>
    <col min="7" max="7" width="5.28515625" style="104" bestFit="1" customWidth="1"/>
    <col min="8" max="16384" width="9.140625" style="104"/>
  </cols>
  <sheetData>
    <row r="2" spans="2:23" ht="16.5" customHeight="1" x14ac:dyDescent="0.25">
      <c r="B2" s="579" t="s">
        <v>3089</v>
      </c>
      <c r="C2" s="602"/>
      <c r="D2" s="602"/>
      <c r="E2" s="602"/>
      <c r="F2" s="602"/>
      <c r="G2" s="602"/>
      <c r="H2" s="602"/>
      <c r="I2" s="602"/>
      <c r="J2" s="602"/>
      <c r="K2" s="602"/>
      <c r="L2" s="602"/>
      <c r="N2" s="602"/>
      <c r="O2" s="602"/>
      <c r="P2" s="602"/>
      <c r="Q2" s="602"/>
      <c r="R2" s="602"/>
      <c r="S2" s="602"/>
      <c r="T2" s="602"/>
      <c r="U2" s="602"/>
      <c r="V2" s="602"/>
      <c r="W2" s="602"/>
    </row>
    <row r="3" spans="2:23" x14ac:dyDescent="0.25">
      <c r="B3" s="603" t="s">
        <v>75</v>
      </c>
      <c r="C3" s="602"/>
      <c r="D3" s="602"/>
      <c r="E3" s="602"/>
      <c r="F3" s="602"/>
      <c r="G3" s="602"/>
      <c r="H3" s="602"/>
      <c r="I3" s="602"/>
      <c r="J3" s="602"/>
      <c r="K3" s="602"/>
      <c r="L3" s="602"/>
      <c r="N3" s="604"/>
      <c r="O3" s="604"/>
      <c r="P3" s="604"/>
      <c r="Q3" s="602"/>
      <c r="R3" s="602"/>
      <c r="S3" s="602"/>
      <c r="T3" s="602"/>
      <c r="U3" s="602"/>
      <c r="V3" s="602"/>
      <c r="W3" s="602"/>
    </row>
    <row r="4" spans="2:23" x14ac:dyDescent="0.25">
      <c r="C4" s="602"/>
      <c r="D4" s="602"/>
      <c r="E4" s="602"/>
      <c r="F4" s="602"/>
      <c r="G4" s="602"/>
      <c r="H4" s="602"/>
      <c r="I4" s="602"/>
      <c r="J4" s="602"/>
      <c r="K4" s="602"/>
      <c r="L4" s="602"/>
      <c r="M4" s="602"/>
      <c r="N4" s="604"/>
      <c r="O4" s="604"/>
      <c r="P4" s="604"/>
      <c r="Q4" s="602"/>
      <c r="R4" s="602"/>
      <c r="S4" s="602"/>
      <c r="T4" s="602"/>
      <c r="U4" s="602"/>
      <c r="V4" s="602"/>
      <c r="W4" s="602"/>
    </row>
    <row r="5" spans="2:23" x14ac:dyDescent="0.25">
      <c r="B5" s="631"/>
      <c r="C5" s="632" t="s">
        <v>2286</v>
      </c>
      <c r="D5" s="633" t="s">
        <v>2903</v>
      </c>
      <c r="E5" s="633" t="s">
        <v>2904</v>
      </c>
      <c r="F5" s="633" t="s">
        <v>2905</v>
      </c>
      <c r="G5" s="633" t="s">
        <v>2906</v>
      </c>
      <c r="H5" s="634"/>
      <c r="I5" s="634"/>
      <c r="J5" s="602"/>
      <c r="K5" s="602"/>
      <c r="L5" s="602"/>
      <c r="M5" s="602"/>
      <c r="N5" s="608"/>
      <c r="O5" s="608"/>
      <c r="P5" s="608"/>
      <c r="Q5" s="609"/>
      <c r="R5" s="610"/>
      <c r="S5" s="610"/>
      <c r="T5" s="611"/>
      <c r="U5" s="602"/>
      <c r="V5" s="602"/>
      <c r="W5" s="602"/>
    </row>
    <row r="6" spans="2:23" x14ac:dyDescent="0.25">
      <c r="B6" s="635" t="s">
        <v>2907</v>
      </c>
      <c r="C6" s="636">
        <v>2019</v>
      </c>
      <c r="D6" s="624">
        <v>1.9252434038000001</v>
      </c>
      <c r="E6" s="624">
        <v>-0.39061000000000001</v>
      </c>
      <c r="F6" s="624">
        <v>7.8411547281513783E-2</v>
      </c>
      <c r="G6" s="624">
        <v>1.6130449510815139</v>
      </c>
      <c r="H6" s="637"/>
      <c r="I6" s="637"/>
      <c r="J6" s="602"/>
      <c r="K6" s="602"/>
      <c r="L6" s="602"/>
      <c r="M6" s="602"/>
      <c r="N6" s="604"/>
      <c r="O6" s="604"/>
      <c r="P6" s="604"/>
      <c r="Q6" s="602"/>
      <c r="R6" s="602"/>
      <c r="S6" s="602"/>
      <c r="T6" s="602"/>
      <c r="U6" s="602"/>
      <c r="V6" s="602"/>
      <c r="W6" s="602"/>
    </row>
    <row r="7" spans="2:23" x14ac:dyDescent="0.25">
      <c r="B7" s="638"/>
      <c r="C7" s="639">
        <v>2020</v>
      </c>
      <c r="D7" s="627">
        <v>1.65075728976892</v>
      </c>
      <c r="E7" s="627">
        <v>-0.344495</v>
      </c>
      <c r="F7" s="627">
        <v>2.1199169945826006E-3</v>
      </c>
      <c r="G7" s="627">
        <v>1.3083822067635025</v>
      </c>
      <c r="H7" s="637"/>
      <c r="I7" s="637"/>
      <c r="J7" s="602"/>
      <c r="K7" s="602"/>
      <c r="L7" s="602"/>
      <c r="M7" s="602"/>
      <c r="N7" s="604"/>
      <c r="O7" s="604"/>
      <c r="P7" s="604"/>
      <c r="Q7" s="602"/>
      <c r="R7" s="602"/>
      <c r="S7" s="602"/>
      <c r="T7" s="602"/>
      <c r="U7" s="602"/>
      <c r="V7" s="602"/>
      <c r="W7" s="602"/>
    </row>
    <row r="8" spans="2:23" x14ac:dyDescent="0.25">
      <c r="B8" s="638"/>
      <c r="C8" s="639" t="s">
        <v>2908</v>
      </c>
      <c r="D8" s="627">
        <v>1.65075728976892</v>
      </c>
      <c r="E8" s="627">
        <v>-0.344495</v>
      </c>
      <c r="F8" s="627">
        <v>2.1199169945826006E-3</v>
      </c>
      <c r="G8" s="627">
        <v>1.3083822067635025</v>
      </c>
      <c r="H8" s="637"/>
      <c r="I8" s="637"/>
      <c r="J8" s="602"/>
      <c r="K8" s="602"/>
      <c r="L8" s="602"/>
      <c r="M8" s="602"/>
      <c r="N8" s="602"/>
      <c r="O8" s="602"/>
      <c r="P8" s="602"/>
      <c r="Q8" s="602"/>
      <c r="R8" s="602"/>
      <c r="S8" s="602"/>
      <c r="T8" s="602"/>
      <c r="U8" s="602"/>
      <c r="V8" s="602"/>
      <c r="W8" s="602"/>
    </row>
    <row r="9" spans="2:23" x14ac:dyDescent="0.25">
      <c r="B9" s="640" t="s">
        <v>2890</v>
      </c>
      <c r="C9" s="641">
        <v>2019</v>
      </c>
      <c r="D9" s="642">
        <v>3.1139972783917993</v>
      </c>
      <c r="E9" s="642">
        <v>-1.5624400000000001</v>
      </c>
      <c r="F9" s="642">
        <v>2.4369655246813782</v>
      </c>
      <c r="G9" s="627">
        <v>3.9885228030731774</v>
      </c>
      <c r="H9" s="637"/>
      <c r="I9" s="637"/>
      <c r="J9" s="602"/>
      <c r="K9" s="602"/>
      <c r="L9" s="602"/>
      <c r="M9" s="602"/>
      <c r="N9" s="602"/>
      <c r="O9" s="602"/>
      <c r="P9" s="602"/>
      <c r="Q9" s="602"/>
      <c r="R9" s="602"/>
      <c r="S9" s="602"/>
      <c r="T9" s="602"/>
      <c r="U9" s="602"/>
      <c r="V9" s="602"/>
      <c r="W9" s="602"/>
    </row>
    <row r="10" spans="2:23" x14ac:dyDescent="0.25">
      <c r="B10" s="638"/>
      <c r="C10" s="639">
        <v>2020</v>
      </c>
      <c r="D10" s="642">
        <v>2.7061804338069702</v>
      </c>
      <c r="E10" s="642">
        <v>-1.37798</v>
      </c>
      <c r="F10" s="642">
        <v>1.143825035132938</v>
      </c>
      <c r="G10" s="627">
        <v>2.4720254689399082</v>
      </c>
      <c r="H10" s="637"/>
      <c r="I10" s="637"/>
      <c r="J10" s="602"/>
      <c r="K10" s="602"/>
      <c r="L10" s="602"/>
      <c r="M10" s="602"/>
      <c r="N10" s="602"/>
      <c r="O10" s="602"/>
      <c r="P10" s="602"/>
      <c r="Q10" s="602"/>
      <c r="R10" s="602"/>
      <c r="S10" s="602"/>
      <c r="T10" s="602"/>
      <c r="U10" s="602"/>
      <c r="V10" s="602"/>
      <c r="W10" s="602"/>
    </row>
    <row r="11" spans="2:23" x14ac:dyDescent="0.25">
      <c r="B11" s="638"/>
      <c r="C11" s="639" t="s">
        <v>2908</v>
      </c>
      <c r="D11" s="642">
        <v>2.7061804338069702</v>
      </c>
      <c r="E11" s="642">
        <v>-1.37798</v>
      </c>
      <c r="F11" s="642">
        <v>-3.9826849021601647</v>
      </c>
      <c r="G11" s="627">
        <v>-2.6544844683531945</v>
      </c>
      <c r="H11" s="637"/>
      <c r="I11" s="637"/>
      <c r="J11" s="602"/>
      <c r="K11" s="602"/>
      <c r="L11" s="602"/>
      <c r="M11" s="602"/>
      <c r="N11" s="602"/>
      <c r="O11" s="602"/>
      <c r="P11" s="602"/>
      <c r="Q11" s="602"/>
      <c r="R11" s="602"/>
      <c r="S11" s="602"/>
      <c r="T11" s="602"/>
      <c r="U11" s="602"/>
      <c r="V11" s="602"/>
      <c r="W11" s="602"/>
    </row>
    <row r="12" spans="2:23" x14ac:dyDescent="0.25">
      <c r="B12" s="640" t="s">
        <v>2891</v>
      </c>
      <c r="C12" s="641">
        <v>2019</v>
      </c>
      <c r="D12" s="627">
        <v>3.8871793745277134</v>
      </c>
      <c r="E12" s="642">
        <v>-1.5624400000000001</v>
      </c>
      <c r="F12" s="627">
        <v>0.77903950774404451</v>
      </c>
      <c r="G12" s="627">
        <v>3.103778882271758</v>
      </c>
      <c r="H12" s="637"/>
      <c r="I12" s="637"/>
      <c r="J12" s="602"/>
      <c r="K12" s="602"/>
      <c r="L12" s="602"/>
      <c r="M12" s="602"/>
      <c r="N12" s="602"/>
      <c r="O12" s="602"/>
      <c r="P12" s="602"/>
      <c r="Q12" s="602"/>
      <c r="R12" s="602"/>
      <c r="S12" s="602"/>
      <c r="T12" s="602"/>
      <c r="U12" s="602"/>
      <c r="V12" s="602"/>
      <c r="W12" s="602"/>
    </row>
    <row r="13" spans="2:23" x14ac:dyDescent="0.25">
      <c r="B13" s="638"/>
      <c r="C13" s="639">
        <v>2020</v>
      </c>
      <c r="D13" s="627">
        <v>3.5249809096111884</v>
      </c>
      <c r="E13" s="642">
        <v>-1.37798</v>
      </c>
      <c r="F13" s="627">
        <v>0.10936141022532854</v>
      </c>
      <c r="G13" s="627">
        <v>2.2563623198365166</v>
      </c>
      <c r="H13" s="643"/>
      <c r="I13" s="643"/>
      <c r="J13" s="602"/>
      <c r="K13" s="602"/>
      <c r="L13" s="602"/>
      <c r="M13" s="602"/>
      <c r="N13" s="602"/>
      <c r="O13" s="602"/>
      <c r="P13" s="602"/>
      <c r="Q13" s="602"/>
      <c r="R13" s="602"/>
      <c r="S13" s="602"/>
      <c r="T13" s="602"/>
      <c r="U13" s="602"/>
      <c r="V13" s="602"/>
      <c r="W13" s="602"/>
    </row>
    <row r="14" spans="2:23" x14ac:dyDescent="0.25">
      <c r="B14" s="638"/>
      <c r="C14" s="639" t="s">
        <v>2908</v>
      </c>
      <c r="D14" s="627">
        <v>3.5249809096111884</v>
      </c>
      <c r="E14" s="642">
        <v>-1.37798</v>
      </c>
      <c r="F14" s="627">
        <v>-0.34374757059316591</v>
      </c>
      <c r="G14" s="627">
        <v>1.8032533390180221</v>
      </c>
      <c r="H14" s="602"/>
      <c r="I14" s="602"/>
      <c r="J14" s="602"/>
      <c r="K14" s="602"/>
      <c r="L14" s="602"/>
      <c r="M14" s="602"/>
      <c r="N14" s="602"/>
      <c r="O14" s="602"/>
      <c r="P14" s="602"/>
      <c r="Q14" s="602"/>
      <c r="R14" s="602"/>
      <c r="S14" s="602"/>
      <c r="T14" s="602"/>
      <c r="U14" s="602"/>
      <c r="V14" s="602"/>
      <c r="W14" s="602"/>
    </row>
    <row r="15" spans="2:23" x14ac:dyDescent="0.25">
      <c r="B15" s="640" t="s">
        <v>2892</v>
      </c>
      <c r="C15" s="641">
        <v>2019</v>
      </c>
      <c r="D15" s="642">
        <v>6.7880175006147319</v>
      </c>
      <c r="E15" s="642">
        <v>-1.5624400000000001</v>
      </c>
      <c r="F15" s="642">
        <v>0.18641391014436112</v>
      </c>
      <c r="G15" s="627">
        <v>5.4119914107590938</v>
      </c>
      <c r="H15" s="602"/>
      <c r="I15" s="602"/>
      <c r="J15" s="602"/>
      <c r="K15" s="602"/>
      <c r="L15" s="602"/>
      <c r="M15" s="602"/>
      <c r="N15" s="602"/>
      <c r="O15" s="602"/>
      <c r="P15" s="602"/>
      <c r="Q15" s="602"/>
      <c r="R15" s="602"/>
      <c r="S15" s="602"/>
      <c r="T15" s="602"/>
      <c r="U15" s="602"/>
      <c r="V15" s="602"/>
      <c r="W15" s="602"/>
    </row>
    <row r="16" spans="2:23" x14ac:dyDescent="0.25">
      <c r="B16" s="638"/>
      <c r="C16" s="639">
        <v>2020</v>
      </c>
      <c r="D16" s="642">
        <v>6.4312062737983196</v>
      </c>
      <c r="E16" s="642">
        <v>-1.37798</v>
      </c>
      <c r="F16" s="642">
        <v>-1.5740711862543424</v>
      </c>
      <c r="G16" s="627">
        <v>3.4791550875439765</v>
      </c>
      <c r="H16" s="602"/>
      <c r="I16" s="602"/>
      <c r="J16" s="602"/>
      <c r="K16" s="602"/>
      <c r="L16" s="602"/>
      <c r="M16" s="602"/>
      <c r="N16" s="602"/>
      <c r="O16" s="602"/>
      <c r="P16" s="602"/>
      <c r="Q16" s="602"/>
      <c r="R16" s="602"/>
      <c r="S16" s="602"/>
      <c r="T16" s="602"/>
      <c r="U16" s="602"/>
      <c r="V16" s="602"/>
      <c r="W16" s="602"/>
    </row>
    <row r="17" spans="2:9" x14ac:dyDescent="0.25">
      <c r="B17" s="644"/>
      <c r="C17" s="645" t="s">
        <v>2908</v>
      </c>
      <c r="D17" s="646">
        <v>6.4312062737983196</v>
      </c>
      <c r="E17" s="646">
        <v>-1.37798</v>
      </c>
      <c r="F17" s="646">
        <v>-2.6343606420123713</v>
      </c>
      <c r="G17" s="629">
        <v>2.4188656317859478</v>
      </c>
      <c r="H17" s="121"/>
      <c r="I17" s="121"/>
    </row>
    <row r="18" spans="2:9" x14ac:dyDescent="0.25">
      <c r="C18" s="602"/>
    </row>
    <row r="19" spans="2:9" x14ac:dyDescent="0.25">
      <c r="B19" s="630" t="s">
        <v>2909</v>
      </c>
      <c r="C19" s="602"/>
    </row>
    <row r="20" spans="2:9" ht="12.75" customHeight="1" x14ac:dyDescent="0.25">
      <c r="B20" s="647" t="s">
        <v>0</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9"/>
  <sheetViews>
    <sheetView zoomScale="85" zoomScaleNormal="85" workbookViewId="0">
      <selection activeCell="H48" sqref="H48"/>
    </sheetView>
  </sheetViews>
  <sheetFormatPr defaultColWidth="9.140625" defaultRowHeight="15" x14ac:dyDescent="0.25"/>
  <cols>
    <col min="1" max="1" width="9.140625" style="104"/>
    <col min="2" max="2" width="11.140625" style="104" customWidth="1"/>
    <col min="3" max="3" width="9.140625" style="104"/>
    <col min="4" max="4" width="11.140625" style="104" bestFit="1" customWidth="1"/>
    <col min="5" max="5" width="9.140625" style="104"/>
    <col min="6" max="6" width="9.140625" style="104" customWidth="1"/>
    <col min="7" max="16384" width="9.140625" style="104"/>
  </cols>
  <sheetData>
    <row r="2" spans="2:28" x14ac:dyDescent="0.25">
      <c r="B2" s="602"/>
      <c r="C2" s="602"/>
      <c r="D2" s="602"/>
      <c r="E2" s="602"/>
      <c r="F2" s="602"/>
      <c r="G2" s="602"/>
      <c r="H2" s="602"/>
      <c r="I2" s="602"/>
      <c r="J2" s="602"/>
      <c r="K2" s="602"/>
      <c r="L2" s="602"/>
      <c r="M2" s="602"/>
      <c r="N2" s="602"/>
      <c r="O2" s="602"/>
      <c r="P2" s="602"/>
      <c r="Q2" s="602"/>
      <c r="R2" s="602"/>
      <c r="S2" s="602"/>
    </row>
    <row r="3" spans="2:28" ht="15.75" x14ac:dyDescent="0.25">
      <c r="B3" s="601" t="s">
        <v>2910</v>
      </c>
      <c r="C3" s="602"/>
      <c r="D3" s="602"/>
      <c r="E3" s="602"/>
      <c r="F3" s="602"/>
      <c r="G3" s="602"/>
      <c r="H3" s="602"/>
      <c r="I3" s="602"/>
      <c r="J3" s="602"/>
      <c r="K3" s="602"/>
      <c r="L3" s="602"/>
      <c r="M3" s="602"/>
      <c r="N3" s="602"/>
      <c r="O3" s="602"/>
      <c r="P3" s="602"/>
      <c r="Q3" s="602"/>
      <c r="R3" s="602"/>
      <c r="S3" s="602"/>
    </row>
    <row r="4" spans="2:28" x14ac:dyDescent="0.25">
      <c r="B4" s="603" t="s">
        <v>75</v>
      </c>
      <c r="C4" s="602"/>
      <c r="D4" s="602"/>
      <c r="E4" s="602"/>
      <c r="F4" s="602"/>
      <c r="G4" s="602"/>
      <c r="H4" s="602"/>
      <c r="I4" s="602"/>
      <c r="J4" s="602"/>
      <c r="K4" s="604"/>
      <c r="L4" s="604"/>
      <c r="M4" s="604"/>
      <c r="N4" s="604"/>
      <c r="O4" s="604"/>
      <c r="P4" s="604"/>
      <c r="Q4" s="604"/>
      <c r="R4" s="604"/>
      <c r="S4" s="602"/>
    </row>
    <row r="5" spans="2:28" x14ac:dyDescent="0.25">
      <c r="B5" s="602"/>
      <c r="C5" s="602"/>
      <c r="D5" s="602"/>
      <c r="E5" s="602"/>
      <c r="F5" s="602"/>
      <c r="G5" s="602"/>
      <c r="H5" s="602"/>
      <c r="I5" s="602"/>
      <c r="J5" s="602"/>
      <c r="K5" s="604"/>
      <c r="L5" s="604"/>
      <c r="M5" s="604"/>
      <c r="N5" s="604"/>
      <c r="O5" s="604"/>
      <c r="P5" s="604"/>
      <c r="Q5" s="604"/>
      <c r="R5" s="604"/>
      <c r="S5" s="602"/>
    </row>
    <row r="6" spans="2:28" x14ac:dyDescent="0.25">
      <c r="B6" s="632" t="s">
        <v>76</v>
      </c>
      <c r="C6" s="648" t="s">
        <v>2911</v>
      </c>
      <c r="D6" s="648" t="s">
        <v>2912</v>
      </c>
      <c r="E6" s="648" t="s">
        <v>2913</v>
      </c>
      <c r="F6" s="648" t="s">
        <v>2388</v>
      </c>
      <c r="G6" s="649" t="s">
        <v>2892</v>
      </c>
      <c r="H6" s="632" t="s">
        <v>2891</v>
      </c>
      <c r="I6" s="632" t="s">
        <v>2388</v>
      </c>
      <c r="J6" s="602"/>
      <c r="K6" s="608"/>
      <c r="L6" s="608"/>
      <c r="M6" s="608"/>
      <c r="N6" s="608"/>
      <c r="O6" s="621"/>
      <c r="P6" s="621"/>
      <c r="R6" s="604"/>
      <c r="S6" s="602"/>
    </row>
    <row r="7" spans="2:28" x14ac:dyDescent="0.25">
      <c r="B7" s="650" t="s">
        <v>2914</v>
      </c>
      <c r="C7" s="651">
        <v>-8.6635358311458799E-2</v>
      </c>
      <c r="D7" s="651">
        <v>6.8752981268578592</v>
      </c>
      <c r="E7" s="651">
        <v>4.0562151617285203</v>
      </c>
      <c r="F7" s="651">
        <v>4.1296141649006506</v>
      </c>
      <c r="G7" s="651"/>
      <c r="H7" s="651"/>
      <c r="I7" s="651"/>
      <c r="J7" s="602"/>
      <c r="K7" s="604"/>
      <c r="L7" s="604"/>
      <c r="M7" s="652"/>
      <c r="N7" s="652"/>
      <c r="O7" s="652"/>
      <c r="P7" s="652"/>
      <c r="Q7" s="604"/>
      <c r="R7" s="604"/>
      <c r="S7" s="604"/>
      <c r="V7" s="651"/>
      <c r="W7" s="651"/>
      <c r="X7" s="651"/>
      <c r="Y7" s="651"/>
      <c r="Z7" s="651"/>
      <c r="AA7" s="651"/>
      <c r="AB7" s="651"/>
    </row>
    <row r="8" spans="2:28" x14ac:dyDescent="0.25">
      <c r="B8" s="650" t="s">
        <v>2915</v>
      </c>
      <c r="C8" s="651">
        <v>2.7128760811476202</v>
      </c>
      <c r="D8" s="651">
        <v>4.7087231661005404</v>
      </c>
      <c r="E8" s="651">
        <v>3.0661867802248701</v>
      </c>
      <c r="F8" s="651">
        <v>0.55189327130534105</v>
      </c>
      <c r="G8" s="651"/>
      <c r="H8" s="651"/>
      <c r="I8" s="651"/>
      <c r="J8" s="602"/>
      <c r="K8" s="604"/>
      <c r="L8" s="604"/>
      <c r="M8" s="652"/>
      <c r="N8" s="652"/>
      <c r="O8" s="652"/>
      <c r="P8" s="652"/>
      <c r="Q8" s="604"/>
      <c r="R8" s="604"/>
      <c r="S8" s="604"/>
      <c r="V8" s="651"/>
      <c r="W8" s="651"/>
      <c r="X8" s="651"/>
      <c r="Y8" s="651"/>
      <c r="Z8" s="651"/>
      <c r="AA8" s="651"/>
      <c r="AB8" s="651"/>
    </row>
    <row r="9" spans="2:28" x14ac:dyDescent="0.25">
      <c r="B9" s="650" t="s">
        <v>2916</v>
      </c>
      <c r="C9" s="651">
        <v>2.33770432557148</v>
      </c>
      <c r="D9" s="651">
        <v>-0.99926590010459904</v>
      </c>
      <c r="E9" s="651">
        <v>-0.54353450358701394</v>
      </c>
      <c r="F9" s="651">
        <v>0.42951545856247497</v>
      </c>
      <c r="G9" s="651"/>
      <c r="H9" s="651"/>
      <c r="I9" s="651"/>
      <c r="J9" s="602"/>
      <c r="K9" s="602"/>
      <c r="L9" s="602"/>
      <c r="M9" s="652"/>
      <c r="N9" s="652"/>
      <c r="O9" s="652"/>
      <c r="P9" s="652"/>
      <c r="Q9" s="604"/>
      <c r="R9" s="604"/>
      <c r="S9" s="604"/>
      <c r="V9" s="651"/>
      <c r="W9" s="651"/>
      <c r="X9" s="651"/>
      <c r="Y9" s="651"/>
      <c r="Z9" s="651"/>
      <c r="AA9" s="651"/>
      <c r="AB9" s="651"/>
    </row>
    <row r="10" spans="2:28" x14ac:dyDescent="0.25">
      <c r="B10" s="650" t="s">
        <v>2399</v>
      </c>
      <c r="C10" s="651">
        <v>2.0286078476470499</v>
      </c>
      <c r="D10" s="651">
        <v>1.41683826974386</v>
      </c>
      <c r="E10" s="651">
        <v>2.1378101655121799</v>
      </c>
      <c r="F10" s="651">
        <v>-1.0253141528182601</v>
      </c>
      <c r="G10" s="651"/>
      <c r="H10" s="651"/>
      <c r="I10" s="651"/>
      <c r="J10" s="602"/>
      <c r="K10" s="602"/>
      <c r="L10" s="602"/>
      <c r="M10" s="652"/>
      <c r="N10" s="652"/>
      <c r="O10" s="652"/>
      <c r="P10" s="652"/>
      <c r="Q10" s="604"/>
      <c r="R10" s="604"/>
      <c r="S10" s="604"/>
      <c r="V10" s="651"/>
      <c r="W10" s="651"/>
      <c r="X10" s="651"/>
      <c r="Y10" s="651"/>
      <c r="Z10" s="651"/>
      <c r="AA10" s="651"/>
      <c r="AB10" s="651"/>
    </row>
    <row r="11" spans="2:28" x14ac:dyDescent="0.25">
      <c r="B11" s="653">
        <v>40908</v>
      </c>
      <c r="C11" s="651">
        <v>4.9126418478074205</v>
      </c>
      <c r="D11" s="651">
        <v>-0.52091529827443395</v>
      </c>
      <c r="E11" s="651">
        <v>0.81261668711032597</v>
      </c>
      <c r="F11" s="651">
        <v>-1.97747987629097</v>
      </c>
      <c r="G11" s="651"/>
      <c r="H11" s="651"/>
      <c r="I11" s="651"/>
      <c r="J11" s="602"/>
      <c r="K11" s="602"/>
      <c r="L11" s="602"/>
      <c r="M11" s="652"/>
      <c r="N11" s="652"/>
      <c r="O11" s="652"/>
      <c r="P11" s="652"/>
      <c r="Q11" s="604"/>
      <c r="R11" s="604"/>
      <c r="S11" s="604"/>
      <c r="V11" s="651"/>
      <c r="W11" s="651"/>
      <c r="X11" s="651"/>
      <c r="Y11" s="651"/>
      <c r="Z11" s="651"/>
      <c r="AA11" s="651"/>
      <c r="AB11" s="651"/>
    </row>
    <row r="12" spans="2:28" x14ac:dyDescent="0.25">
      <c r="B12" s="653">
        <v>41274</v>
      </c>
      <c r="C12" s="651">
        <v>1.28310216452397</v>
      </c>
      <c r="D12" s="651">
        <v>-0.44737931794177804</v>
      </c>
      <c r="E12" s="651">
        <v>-1.4953803558357501</v>
      </c>
      <c r="F12" s="651">
        <v>-0.33325940831164902</v>
      </c>
      <c r="G12" s="651"/>
      <c r="H12" s="651"/>
      <c r="I12" s="651"/>
      <c r="J12" s="602"/>
      <c r="K12" s="602"/>
      <c r="L12" s="602"/>
      <c r="M12" s="652"/>
      <c r="N12" s="652"/>
      <c r="O12" s="652"/>
      <c r="P12" s="652"/>
      <c r="Q12" s="604"/>
      <c r="R12" s="604"/>
      <c r="S12" s="604"/>
      <c r="V12" s="651"/>
      <c r="W12" s="651"/>
      <c r="X12" s="651"/>
      <c r="Y12" s="651"/>
      <c r="Z12" s="651"/>
      <c r="AA12" s="651"/>
      <c r="AB12" s="651"/>
    </row>
    <row r="13" spans="2:28" x14ac:dyDescent="0.25">
      <c r="B13" s="653">
        <v>41639</v>
      </c>
      <c r="C13" s="651">
        <v>2.2336401688346297</v>
      </c>
      <c r="D13" s="651">
        <v>-0.39787877118717396</v>
      </c>
      <c r="E13" s="651">
        <v>0.28260249058951598</v>
      </c>
      <c r="F13" s="651">
        <v>-0.81260342508080297</v>
      </c>
      <c r="G13" s="651"/>
      <c r="H13" s="651"/>
      <c r="I13" s="651"/>
      <c r="J13" s="602"/>
      <c r="K13" s="602"/>
      <c r="L13" s="602"/>
      <c r="M13" s="652"/>
      <c r="N13" s="652"/>
      <c r="O13" s="652"/>
      <c r="P13" s="652"/>
      <c r="Q13" s="604"/>
      <c r="R13" s="604"/>
      <c r="S13" s="604"/>
      <c r="V13" s="651"/>
      <c r="W13" s="651"/>
      <c r="X13" s="651"/>
      <c r="Y13" s="651"/>
      <c r="Z13" s="651"/>
      <c r="AA13" s="651"/>
      <c r="AB13" s="651"/>
    </row>
    <row r="14" spans="2:28" x14ac:dyDescent="0.25">
      <c r="B14" s="653">
        <v>42004</v>
      </c>
      <c r="C14" s="651">
        <v>-0.77583951585524102</v>
      </c>
      <c r="D14" s="651">
        <v>-0.15689010185061</v>
      </c>
      <c r="E14" s="651">
        <v>-1.12273204535089</v>
      </c>
      <c r="F14" s="651">
        <v>1.35343520949406</v>
      </c>
      <c r="G14" s="651"/>
      <c r="H14" s="651"/>
      <c r="I14" s="651"/>
      <c r="J14" s="602"/>
      <c r="K14" s="602"/>
      <c r="L14" s="602"/>
      <c r="M14" s="652"/>
      <c r="N14" s="652"/>
      <c r="O14" s="652"/>
      <c r="P14" s="652"/>
      <c r="Q14" s="604"/>
      <c r="R14" s="604"/>
      <c r="S14" s="604"/>
      <c r="V14" s="651"/>
      <c r="W14" s="651"/>
      <c r="X14" s="651"/>
      <c r="Y14" s="651"/>
      <c r="Z14" s="651"/>
      <c r="AA14" s="651"/>
      <c r="AB14" s="651"/>
    </row>
    <row r="15" spans="2:28" x14ac:dyDescent="0.25">
      <c r="B15" s="653">
        <v>42369</v>
      </c>
      <c r="C15" s="651">
        <v>0.34696220603160699</v>
      </c>
      <c r="D15" s="651">
        <v>-0.54138874197931697</v>
      </c>
      <c r="E15" s="651">
        <v>-0.56962338045119199</v>
      </c>
      <c r="F15" s="651">
        <v>0.69396853259097802</v>
      </c>
      <c r="G15" s="651"/>
      <c r="H15" s="651"/>
      <c r="I15" s="651"/>
      <c r="J15" s="602"/>
      <c r="K15" s="602"/>
      <c r="L15" s="602"/>
      <c r="M15" s="652"/>
      <c r="N15" s="652"/>
      <c r="O15" s="652"/>
      <c r="P15" s="652"/>
      <c r="Q15" s="604"/>
      <c r="R15" s="604"/>
      <c r="S15" s="604"/>
      <c r="V15" s="651"/>
      <c r="W15" s="651"/>
      <c r="X15" s="651"/>
      <c r="Y15" s="651"/>
      <c r="Z15" s="651"/>
      <c r="AA15" s="651"/>
      <c r="AB15" s="651"/>
    </row>
    <row r="16" spans="2:28" x14ac:dyDescent="0.25">
      <c r="B16" s="653">
        <v>42735</v>
      </c>
      <c r="C16" s="651">
        <v>-7.4185476259881894E-2</v>
      </c>
      <c r="D16" s="651">
        <v>0.15047193725830202</v>
      </c>
      <c r="E16" s="651">
        <v>0.69038380311812098</v>
      </c>
      <c r="F16" s="651">
        <v>-1.3418688452054099</v>
      </c>
      <c r="G16" s="651"/>
      <c r="H16" s="651"/>
      <c r="I16" s="651"/>
      <c r="J16" s="602"/>
      <c r="K16" s="602"/>
      <c r="L16" s="602"/>
      <c r="M16" s="652"/>
      <c r="N16" s="652"/>
      <c r="O16" s="652"/>
      <c r="P16" s="652"/>
      <c r="Q16" s="604"/>
      <c r="R16" s="604"/>
      <c r="S16" s="604"/>
      <c r="V16" s="651"/>
      <c r="W16" s="651"/>
      <c r="X16" s="651"/>
      <c r="Y16" s="651"/>
      <c r="Z16" s="651"/>
      <c r="AA16" s="651"/>
      <c r="AB16" s="651"/>
    </row>
    <row r="17" spans="2:28" x14ac:dyDescent="0.25">
      <c r="B17" s="653">
        <v>43100</v>
      </c>
      <c r="C17" s="651">
        <v>-2.00024626613689</v>
      </c>
      <c r="D17" s="651">
        <v>1.26525799685192</v>
      </c>
      <c r="E17" s="651">
        <v>0.420415502998152</v>
      </c>
      <c r="F17" s="651">
        <v>-0.16219713707470099</v>
      </c>
      <c r="G17" s="651"/>
      <c r="H17" s="651"/>
      <c r="I17" s="651"/>
      <c r="J17" s="602"/>
      <c r="K17" s="602"/>
      <c r="L17" s="602"/>
      <c r="M17" s="652"/>
      <c r="N17" s="652"/>
      <c r="O17" s="652"/>
      <c r="P17" s="652"/>
      <c r="Q17" s="604"/>
      <c r="R17" s="604"/>
      <c r="S17" s="604"/>
      <c r="V17" s="651"/>
      <c r="W17" s="651"/>
      <c r="X17" s="651"/>
      <c r="Y17" s="651"/>
      <c r="Z17" s="651"/>
      <c r="AA17" s="651"/>
      <c r="AB17" s="651"/>
    </row>
    <row r="18" spans="2:28" x14ac:dyDescent="0.25">
      <c r="B18" s="653">
        <v>43465</v>
      </c>
      <c r="C18" s="651">
        <v>1.57797563823622</v>
      </c>
      <c r="D18" s="651">
        <v>2.1668008847542599</v>
      </c>
      <c r="E18" s="651">
        <v>0.45951073555808897</v>
      </c>
      <c r="F18" s="651">
        <v>0.667837904507669</v>
      </c>
      <c r="G18" s="651"/>
      <c r="H18" s="651"/>
      <c r="I18" s="651"/>
      <c r="J18" s="602"/>
      <c r="K18" s="602"/>
      <c r="L18" s="602"/>
      <c r="M18" s="654"/>
      <c r="N18" s="654"/>
      <c r="O18" s="654"/>
      <c r="P18" s="654"/>
      <c r="Q18" s="604"/>
      <c r="R18" s="604"/>
      <c r="S18" s="604"/>
      <c r="V18" s="651"/>
      <c r="W18" s="651"/>
      <c r="X18" s="651"/>
      <c r="Y18" s="651"/>
      <c r="Z18" s="651"/>
      <c r="AA18" s="651"/>
      <c r="AB18" s="651"/>
    </row>
    <row r="19" spans="2:28" x14ac:dyDescent="0.25">
      <c r="B19" s="653">
        <v>43830</v>
      </c>
      <c r="C19" s="651">
        <v>1.0088630386834698</v>
      </c>
      <c r="D19" s="651">
        <v>2.57207719351775</v>
      </c>
      <c r="E19" s="651">
        <v>0.168464908665965</v>
      </c>
      <c r="F19" s="651">
        <v>-1.9935805415215799</v>
      </c>
      <c r="G19" s="651"/>
      <c r="H19" s="651"/>
      <c r="I19" s="651"/>
      <c r="J19" s="602"/>
      <c r="K19" s="602"/>
      <c r="L19" s="602"/>
      <c r="M19" s="654"/>
      <c r="N19" s="654"/>
      <c r="O19" s="654"/>
      <c r="P19" s="654"/>
      <c r="Q19" s="604"/>
      <c r="R19" s="604"/>
      <c r="S19" s="604"/>
      <c r="V19" s="651"/>
      <c r="W19" s="651"/>
      <c r="X19" s="651"/>
      <c r="Y19" s="651"/>
      <c r="Z19" s="651"/>
      <c r="AA19" s="651"/>
      <c r="AB19" s="651"/>
    </row>
    <row r="20" spans="2:28" x14ac:dyDescent="0.25">
      <c r="B20" s="655">
        <v>44196</v>
      </c>
      <c r="C20" s="646">
        <v>2.7360414533425899</v>
      </c>
      <c r="D20" s="646">
        <v>0.79920006934354693</v>
      </c>
      <c r="E20" s="646">
        <v>1.18864492209018</v>
      </c>
      <c r="F20" s="646">
        <v>0.84566831622403094</v>
      </c>
      <c r="G20" s="646">
        <v>38.659470254447598</v>
      </c>
      <c r="H20" s="646">
        <v>42.72702686904735</v>
      </c>
      <c r="I20" s="646">
        <v>18.613502876505091</v>
      </c>
      <c r="J20" s="602"/>
      <c r="K20" s="602"/>
      <c r="L20" s="602"/>
      <c r="M20" s="654"/>
      <c r="N20" s="654"/>
      <c r="O20" s="654"/>
      <c r="P20" s="654"/>
      <c r="Q20" s="656"/>
      <c r="R20" s="656"/>
      <c r="S20" s="656"/>
      <c r="V20" s="651"/>
      <c r="W20" s="651"/>
      <c r="X20" s="651"/>
      <c r="Y20" s="651"/>
      <c r="Z20" s="651"/>
      <c r="AA20" s="651"/>
      <c r="AB20" s="651"/>
    </row>
    <row r="21" spans="2:28" x14ac:dyDescent="0.25">
      <c r="B21" s="653"/>
      <c r="C21" s="602"/>
      <c r="D21" s="602"/>
      <c r="E21" s="602"/>
      <c r="F21" s="602"/>
      <c r="G21" s="602"/>
      <c r="H21" s="602"/>
      <c r="I21" s="602"/>
      <c r="J21" s="602"/>
      <c r="K21" s="602"/>
      <c r="L21" s="602"/>
      <c r="M21" s="602"/>
      <c r="N21" s="602"/>
      <c r="O21" s="602"/>
      <c r="P21" s="602"/>
      <c r="Q21" s="602"/>
      <c r="R21" s="602"/>
      <c r="S21" s="602"/>
    </row>
    <row r="22" spans="2:28" x14ac:dyDescent="0.25">
      <c r="B22" s="657" t="s">
        <v>2917</v>
      </c>
      <c r="C22" s="602"/>
      <c r="D22" s="602"/>
      <c r="E22" s="602"/>
      <c r="F22" s="602"/>
      <c r="G22" s="602"/>
      <c r="H22" s="602"/>
      <c r="I22" s="602"/>
      <c r="J22" s="602"/>
      <c r="K22" s="602"/>
      <c r="L22" s="602"/>
      <c r="M22" s="602"/>
      <c r="N22" s="602"/>
      <c r="O22" s="602"/>
      <c r="P22" s="602"/>
      <c r="Q22" s="602"/>
      <c r="R22" s="602"/>
      <c r="S22" s="602"/>
    </row>
    <row r="23" spans="2:28" x14ac:dyDescent="0.25">
      <c r="B23" s="602" t="s">
        <v>2757</v>
      </c>
      <c r="C23" s="602"/>
      <c r="D23" s="602"/>
      <c r="E23" s="602"/>
      <c r="F23" s="602"/>
      <c r="G23" s="602"/>
      <c r="H23" s="602"/>
      <c r="I23" s="602"/>
      <c r="J23" s="602"/>
      <c r="K23" s="602"/>
      <c r="L23" s="602"/>
      <c r="M23" s="602"/>
      <c r="N23" s="602"/>
      <c r="O23" s="602"/>
      <c r="P23" s="602"/>
      <c r="Q23" s="602"/>
      <c r="R23" s="602"/>
      <c r="S23" s="602"/>
    </row>
    <row r="24" spans="2:28" x14ac:dyDescent="0.25">
      <c r="B24" s="602"/>
      <c r="C24" s="602"/>
      <c r="D24" s="602"/>
      <c r="E24" s="602"/>
      <c r="F24" s="602"/>
      <c r="G24" s="602"/>
      <c r="H24" s="602"/>
      <c r="I24" s="602"/>
      <c r="J24" s="602"/>
      <c r="K24" s="602"/>
      <c r="L24" s="602"/>
      <c r="M24" s="602"/>
      <c r="N24" s="602"/>
      <c r="O24" s="602"/>
      <c r="P24" s="602"/>
      <c r="Q24" s="602"/>
      <c r="R24" s="602"/>
      <c r="S24" s="602"/>
    </row>
    <row r="26" spans="2:28" x14ac:dyDescent="0.25">
      <c r="B26" s="142"/>
      <c r="C26" s="142"/>
    </row>
    <row r="27" spans="2:28" x14ac:dyDescent="0.25">
      <c r="B27" s="142"/>
      <c r="C27" s="142"/>
    </row>
    <row r="28" spans="2:28" x14ac:dyDescent="0.25">
      <c r="B28" s="653"/>
      <c r="C28" s="142"/>
    </row>
    <row r="29" spans="2:28" x14ac:dyDescent="0.25">
      <c r="B29" s="653"/>
      <c r="C29" s="142"/>
    </row>
    <row r="30" spans="2:28" x14ac:dyDescent="0.25">
      <c r="B30" s="653"/>
      <c r="C30" s="142"/>
    </row>
    <row r="31" spans="2:28" x14ac:dyDescent="0.25">
      <c r="B31" s="653"/>
      <c r="C31" s="142"/>
    </row>
    <row r="32" spans="2:28" x14ac:dyDescent="0.25">
      <c r="B32" s="653"/>
      <c r="C32" s="142"/>
    </row>
    <row r="33" spans="2:3" x14ac:dyDescent="0.25">
      <c r="B33" s="653"/>
      <c r="C33" s="142"/>
    </row>
    <row r="34" spans="2:3" x14ac:dyDescent="0.25">
      <c r="B34" s="653"/>
      <c r="C34" s="142"/>
    </row>
    <row r="35" spans="2:3" x14ac:dyDescent="0.25">
      <c r="B35" s="653"/>
      <c r="C35" s="142"/>
    </row>
    <row r="36" spans="2:3" x14ac:dyDescent="0.25">
      <c r="B36" s="653"/>
      <c r="C36" s="142"/>
    </row>
    <row r="37" spans="2:3" x14ac:dyDescent="0.25">
      <c r="B37" s="653"/>
      <c r="C37" s="142"/>
    </row>
    <row r="38" spans="2:3" x14ac:dyDescent="0.25">
      <c r="B38" s="142"/>
      <c r="C38" s="142"/>
    </row>
    <row r="39" spans="2:3" x14ac:dyDescent="0.25">
      <c r="B39" s="142"/>
      <c r="C39" s="142"/>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52"/>
  <sheetViews>
    <sheetView zoomScale="70" zoomScaleNormal="70" workbookViewId="0">
      <selection activeCell="H48" sqref="H48"/>
    </sheetView>
  </sheetViews>
  <sheetFormatPr defaultColWidth="9.140625" defaultRowHeight="15" x14ac:dyDescent="0.25"/>
  <cols>
    <col min="1" max="2" width="9.140625" style="104"/>
    <col min="3" max="3" width="15.85546875" style="104" bestFit="1" customWidth="1"/>
    <col min="4" max="4" width="18" style="104" customWidth="1"/>
    <col min="5" max="5" width="21.28515625" style="104" customWidth="1"/>
    <col min="6" max="6" width="20.140625" style="104" customWidth="1"/>
    <col min="7" max="7" width="19.7109375" style="104" bestFit="1" customWidth="1"/>
    <col min="8" max="16384" width="9.140625" style="104"/>
  </cols>
  <sheetData>
    <row r="3" spans="2:6" ht="15.75" x14ac:dyDescent="0.25">
      <c r="B3" s="658" t="s">
        <v>2918</v>
      </c>
      <c r="C3" s="602"/>
      <c r="D3" s="602"/>
      <c r="E3" s="602"/>
      <c r="F3" s="602"/>
    </row>
    <row r="4" spans="2:6" ht="16.5" customHeight="1" x14ac:dyDescent="0.25">
      <c r="B4" s="603" t="s">
        <v>2919</v>
      </c>
      <c r="C4" s="602"/>
      <c r="D4" s="602"/>
      <c r="E4" s="602"/>
      <c r="F4" s="602"/>
    </row>
    <row r="5" spans="2:6" ht="21.75" customHeight="1" x14ac:dyDescent="0.25">
      <c r="B5" s="602"/>
      <c r="C5" s="602"/>
      <c r="D5" s="602"/>
      <c r="E5" s="602"/>
      <c r="F5" s="602"/>
    </row>
    <row r="6" spans="2:6" ht="35.25" customHeight="1" x14ac:dyDescent="0.25">
      <c r="B6" s="659" t="s">
        <v>76</v>
      </c>
      <c r="C6" s="659" t="s">
        <v>2920</v>
      </c>
      <c r="D6" s="659" t="s">
        <v>2921</v>
      </c>
      <c r="E6" s="659" t="s">
        <v>2922</v>
      </c>
      <c r="F6" s="659" t="s">
        <v>2923</v>
      </c>
    </row>
    <row r="7" spans="2:6" x14ac:dyDescent="0.25">
      <c r="B7" s="660">
        <v>40268</v>
      </c>
      <c r="C7" s="661">
        <v>157013893614.45001</v>
      </c>
      <c r="D7" s="661">
        <v>57967293953.240005</v>
      </c>
      <c r="E7" s="661">
        <v>76919143147.049988</v>
      </c>
      <c r="F7" s="661">
        <v>34518041697.489899</v>
      </c>
    </row>
    <row r="8" spans="2:6" x14ac:dyDescent="0.25">
      <c r="B8" s="660">
        <v>40359</v>
      </c>
      <c r="C8" s="661">
        <v>156280895432.64999</v>
      </c>
      <c r="D8" s="661">
        <v>59635301957.129997</v>
      </c>
      <c r="E8" s="661">
        <v>79581602737.039993</v>
      </c>
      <c r="F8" s="661">
        <v>36305651355.32</v>
      </c>
    </row>
    <row r="9" spans="2:6" x14ac:dyDescent="0.25">
      <c r="B9" s="660">
        <v>40451</v>
      </c>
      <c r="C9" s="661">
        <v>161943785468.18997</v>
      </c>
      <c r="D9" s="661">
        <v>64337452117.490005</v>
      </c>
      <c r="E9" s="661">
        <v>73198477163.12999</v>
      </c>
      <c r="F9" s="661">
        <v>36440411388.260002</v>
      </c>
    </row>
    <row r="10" spans="2:6" x14ac:dyDescent="0.25">
      <c r="B10" s="660">
        <v>40543</v>
      </c>
      <c r="C10" s="661">
        <v>165242754735.16998</v>
      </c>
      <c r="D10" s="661">
        <v>61377888455.449997</v>
      </c>
      <c r="E10" s="661">
        <v>78936921866.600006</v>
      </c>
      <c r="F10" s="661">
        <v>37601267587.099998</v>
      </c>
    </row>
    <row r="11" spans="2:6" x14ac:dyDescent="0.25">
      <c r="B11" s="660">
        <v>40633</v>
      </c>
      <c r="C11" s="661">
        <v>163073662835.80002</v>
      </c>
      <c r="D11" s="661">
        <v>60372223082.589996</v>
      </c>
      <c r="E11" s="661">
        <v>82859631299.029999</v>
      </c>
      <c r="F11" s="661">
        <v>34961218710.900101</v>
      </c>
    </row>
    <row r="12" spans="2:6" x14ac:dyDescent="0.25">
      <c r="B12" s="660">
        <v>40724</v>
      </c>
      <c r="C12" s="661">
        <v>161356486477.10999</v>
      </c>
      <c r="D12" s="661">
        <v>63859799671.099998</v>
      </c>
      <c r="E12" s="661">
        <v>87882271533.600006</v>
      </c>
      <c r="F12" s="661">
        <v>35523092231.870003</v>
      </c>
    </row>
    <row r="13" spans="2:6" x14ac:dyDescent="0.25">
      <c r="B13" s="660">
        <v>40816</v>
      </c>
      <c r="C13" s="661">
        <v>171667515856.66</v>
      </c>
      <c r="D13" s="661">
        <v>62104209046.059998</v>
      </c>
      <c r="E13" s="661">
        <v>83123387655.75</v>
      </c>
      <c r="F13" s="661">
        <v>38056062220.290001</v>
      </c>
    </row>
    <row r="14" spans="2:6" x14ac:dyDescent="0.25">
      <c r="B14" s="660">
        <v>40908</v>
      </c>
      <c r="C14" s="661">
        <v>169006768859.72</v>
      </c>
      <c r="D14" s="661">
        <v>63566948263.830002</v>
      </c>
      <c r="E14" s="661">
        <v>87002369775.649994</v>
      </c>
      <c r="F14" s="661">
        <v>38986262718.099998</v>
      </c>
    </row>
    <row r="15" spans="2:6" x14ac:dyDescent="0.25">
      <c r="B15" s="660">
        <v>40999</v>
      </c>
      <c r="C15" s="661">
        <v>174163222656.45999</v>
      </c>
      <c r="D15" s="661">
        <v>56707772792.870003</v>
      </c>
      <c r="E15" s="661">
        <v>87607102879.159988</v>
      </c>
      <c r="F15" s="661">
        <v>37911213538.5</v>
      </c>
    </row>
    <row r="16" spans="2:6" x14ac:dyDescent="0.25">
      <c r="B16" s="660">
        <v>41090</v>
      </c>
      <c r="C16" s="661">
        <v>171860435468.13998</v>
      </c>
      <c r="D16" s="661">
        <v>60386428064.980003</v>
      </c>
      <c r="E16" s="661">
        <v>84070176099.25</v>
      </c>
      <c r="F16" s="661">
        <v>37232116665.290001</v>
      </c>
    </row>
    <row r="17" spans="2:6" x14ac:dyDescent="0.25">
      <c r="B17" s="660">
        <v>41182</v>
      </c>
      <c r="C17" s="661">
        <v>175992165708.05002</v>
      </c>
      <c r="D17" s="661">
        <v>62832320674.579994</v>
      </c>
      <c r="E17" s="661">
        <v>78665676740.009995</v>
      </c>
      <c r="F17" s="661">
        <v>36258988001.050003</v>
      </c>
    </row>
    <row r="18" spans="2:6" x14ac:dyDescent="0.25">
      <c r="B18" s="660">
        <v>41274</v>
      </c>
      <c r="C18" s="661">
        <v>175775511305.37</v>
      </c>
      <c r="D18" s="661">
        <v>65977359613.459999</v>
      </c>
      <c r="E18" s="661">
        <v>70340739166.529999</v>
      </c>
      <c r="F18" s="661">
        <v>37332905312.910004</v>
      </c>
    </row>
    <row r="19" spans="2:6" x14ac:dyDescent="0.25">
      <c r="B19" s="660">
        <v>41364</v>
      </c>
      <c r="C19" s="661">
        <v>178209160550.91</v>
      </c>
      <c r="D19" s="661">
        <v>63484892536.830002</v>
      </c>
      <c r="E19" s="661">
        <v>69081901113.279999</v>
      </c>
      <c r="F19" s="661">
        <v>36118121341.539993</v>
      </c>
    </row>
    <row r="20" spans="2:6" x14ac:dyDescent="0.25">
      <c r="B20" s="660">
        <v>41455</v>
      </c>
      <c r="C20" s="661">
        <v>172691395472.84</v>
      </c>
      <c r="D20" s="661">
        <v>69273001504.600006</v>
      </c>
      <c r="E20" s="661">
        <v>71906278732.630005</v>
      </c>
      <c r="F20" s="661">
        <v>36396942800.550003</v>
      </c>
    </row>
    <row r="21" spans="2:6" x14ac:dyDescent="0.25">
      <c r="B21" s="660">
        <v>41547</v>
      </c>
      <c r="C21" s="661">
        <v>177670684901.89999</v>
      </c>
      <c r="D21" s="661">
        <v>72664573447.37001</v>
      </c>
      <c r="E21" s="661">
        <v>67534029751.529999</v>
      </c>
      <c r="F21" s="661">
        <v>36960798004.339996</v>
      </c>
    </row>
    <row r="22" spans="2:6" x14ac:dyDescent="0.25">
      <c r="B22" s="660">
        <v>41639</v>
      </c>
      <c r="C22" s="661">
        <v>176039233838.63</v>
      </c>
      <c r="D22" s="661">
        <v>72992171494.990005</v>
      </c>
      <c r="E22" s="661">
        <v>66237725022.589996</v>
      </c>
      <c r="F22" s="661">
        <v>34064112313.160004</v>
      </c>
    </row>
    <row r="23" spans="2:6" x14ac:dyDescent="0.25">
      <c r="B23" s="660">
        <v>41729</v>
      </c>
      <c r="C23" s="661">
        <v>176816745194.85001</v>
      </c>
      <c r="D23" s="661">
        <v>71396076481.669998</v>
      </c>
      <c r="E23" s="661">
        <v>68302112113.269997</v>
      </c>
      <c r="F23" s="661">
        <v>33691166964.600101</v>
      </c>
    </row>
    <row r="24" spans="2:6" x14ac:dyDescent="0.25">
      <c r="B24" s="660">
        <v>41820</v>
      </c>
      <c r="C24" s="661">
        <v>172754012460.32001</v>
      </c>
      <c r="D24" s="661">
        <v>73223366445.980011</v>
      </c>
      <c r="E24" s="661">
        <v>64246099763.919998</v>
      </c>
      <c r="F24" s="661">
        <v>33443641857.499996</v>
      </c>
    </row>
    <row r="25" spans="2:6" x14ac:dyDescent="0.25">
      <c r="B25" s="660">
        <v>41912</v>
      </c>
      <c r="C25" s="661">
        <v>178026081841.65002</v>
      </c>
      <c r="D25" s="661">
        <v>81042608525.080002</v>
      </c>
      <c r="E25" s="661">
        <v>58243409549.790001</v>
      </c>
      <c r="F25" s="661">
        <v>33593394799.370102</v>
      </c>
    </row>
    <row r="26" spans="2:6" x14ac:dyDescent="0.25">
      <c r="B26" s="660">
        <v>42004</v>
      </c>
      <c r="C26" s="661">
        <v>174266068696.13</v>
      </c>
      <c r="D26" s="661">
        <v>80971337777.710007</v>
      </c>
      <c r="E26" s="661">
        <v>58834560575.410004</v>
      </c>
      <c r="F26" s="661">
        <v>32704647645.350002</v>
      </c>
    </row>
    <row r="27" spans="2:6" x14ac:dyDescent="0.25">
      <c r="B27" s="660">
        <v>42094</v>
      </c>
      <c r="C27" s="661">
        <v>174503863634.72</v>
      </c>
      <c r="D27" s="661">
        <v>79052050803.839996</v>
      </c>
      <c r="E27" s="661">
        <v>58651112949.869995</v>
      </c>
      <c r="F27" s="661">
        <v>35946582325.650002</v>
      </c>
    </row>
    <row r="28" spans="2:6" x14ac:dyDescent="0.25">
      <c r="B28" s="660">
        <v>42185</v>
      </c>
      <c r="C28" s="661">
        <v>171084932852.14001</v>
      </c>
      <c r="D28" s="661">
        <v>85822230329.600006</v>
      </c>
      <c r="E28" s="661">
        <v>57295092793.770004</v>
      </c>
      <c r="F28" s="661">
        <v>34234991651.57</v>
      </c>
    </row>
    <row r="29" spans="2:6" x14ac:dyDescent="0.25">
      <c r="B29" s="660">
        <v>42277</v>
      </c>
      <c r="C29" s="661">
        <v>175690616747.92999</v>
      </c>
      <c r="D29" s="661">
        <v>94219643448.380005</v>
      </c>
      <c r="E29" s="661">
        <v>52186704063.07</v>
      </c>
      <c r="F29" s="661">
        <v>42330093979.540001</v>
      </c>
    </row>
    <row r="30" spans="2:6" x14ac:dyDescent="0.25">
      <c r="B30" s="660">
        <v>42369</v>
      </c>
      <c r="C30" s="661">
        <v>176052657927.84</v>
      </c>
      <c r="D30" s="661">
        <v>92914843363.860001</v>
      </c>
      <c r="E30" s="661">
        <v>42373303676.400002</v>
      </c>
      <c r="F30" s="661">
        <v>39073377132.019997</v>
      </c>
    </row>
    <row r="31" spans="2:6" x14ac:dyDescent="0.25">
      <c r="B31" s="660">
        <v>42460</v>
      </c>
      <c r="C31" s="661">
        <v>169995604061.50998</v>
      </c>
      <c r="D31" s="661">
        <v>90980948466.330002</v>
      </c>
      <c r="E31" s="661">
        <v>38926856403.419998</v>
      </c>
      <c r="F31" s="661">
        <v>34501381085.379997</v>
      </c>
    </row>
    <row r="32" spans="2:6" x14ac:dyDescent="0.25">
      <c r="B32" s="660">
        <v>42551</v>
      </c>
      <c r="C32" s="661">
        <v>167010511648.47998</v>
      </c>
      <c r="D32" s="661">
        <v>99594887664.349991</v>
      </c>
      <c r="E32" s="661">
        <v>36308393520.669998</v>
      </c>
      <c r="F32" s="661">
        <v>34006487012.349899</v>
      </c>
    </row>
    <row r="33" spans="2:10" x14ac:dyDescent="0.25">
      <c r="B33" s="660">
        <v>42643</v>
      </c>
      <c r="C33" s="661">
        <v>167419306074.86002</v>
      </c>
      <c r="D33" s="661">
        <v>111823742911.87</v>
      </c>
      <c r="E33" s="661">
        <v>32416175118.189999</v>
      </c>
      <c r="F33" s="661">
        <v>33010735922.030003</v>
      </c>
    </row>
    <row r="34" spans="2:10" x14ac:dyDescent="0.25">
      <c r="B34" s="660">
        <v>42735</v>
      </c>
      <c r="C34" s="661">
        <v>162020754942.19</v>
      </c>
      <c r="D34" s="661">
        <v>115628410986.77</v>
      </c>
      <c r="E34" s="661">
        <v>29259504533.66</v>
      </c>
      <c r="F34" s="661">
        <v>33935096279.290001</v>
      </c>
    </row>
    <row r="35" spans="2:10" x14ac:dyDescent="0.25">
      <c r="B35" s="660">
        <v>42825</v>
      </c>
      <c r="C35" s="661">
        <v>154060172351.42999</v>
      </c>
      <c r="D35" s="661">
        <v>115413539084.91</v>
      </c>
      <c r="E35" s="661">
        <v>28988812425.039997</v>
      </c>
      <c r="F35" s="661">
        <v>33002320342.400097</v>
      </c>
    </row>
    <row r="36" spans="2:10" x14ac:dyDescent="0.25">
      <c r="B36" s="660">
        <v>42916</v>
      </c>
      <c r="C36" s="661">
        <v>148796523933</v>
      </c>
      <c r="D36" s="661">
        <v>121918004473.62</v>
      </c>
      <c r="E36" s="661">
        <v>27091344099.84</v>
      </c>
      <c r="F36" s="661">
        <v>32937969977.530003</v>
      </c>
    </row>
    <row r="37" spans="2:10" x14ac:dyDescent="0.25">
      <c r="B37" s="660">
        <v>43008</v>
      </c>
      <c r="C37" s="661">
        <v>150330731654.87</v>
      </c>
      <c r="D37" s="661">
        <v>134856198925.29999</v>
      </c>
      <c r="E37" s="661">
        <v>22365203934.75</v>
      </c>
      <c r="F37" s="661">
        <v>32850559449.450005</v>
      </c>
    </row>
    <row r="38" spans="2:10" x14ac:dyDescent="0.25">
      <c r="B38" s="660">
        <v>43100</v>
      </c>
      <c r="C38" s="661">
        <v>145840087277.51001</v>
      </c>
      <c r="D38" s="661">
        <v>139599172667.54999</v>
      </c>
      <c r="E38" s="661">
        <v>22814850880.73</v>
      </c>
      <c r="F38" s="661">
        <v>31963653554.739998</v>
      </c>
      <c r="J38" s="660"/>
    </row>
    <row r="39" spans="2:10" x14ac:dyDescent="0.25">
      <c r="B39" s="660">
        <v>43190</v>
      </c>
      <c r="C39" s="661">
        <v>139688813177.88</v>
      </c>
      <c r="D39" s="661">
        <v>142034190244.95999</v>
      </c>
      <c r="E39" s="661">
        <v>24445293029.849998</v>
      </c>
      <c r="F39" s="661">
        <v>31111859664.890003</v>
      </c>
      <c r="J39" s="660"/>
    </row>
    <row r="40" spans="2:10" x14ac:dyDescent="0.25">
      <c r="B40" s="660">
        <v>43281</v>
      </c>
      <c r="C40" s="661">
        <v>132672937849.29001</v>
      </c>
      <c r="D40" s="661">
        <v>153508349732.88998</v>
      </c>
      <c r="E40" s="661">
        <v>25637864620.5</v>
      </c>
      <c r="F40" s="661">
        <v>30646568361.209999</v>
      </c>
      <c r="J40" s="660"/>
    </row>
    <row r="41" spans="2:10" x14ac:dyDescent="0.25">
      <c r="B41" s="660">
        <v>43373</v>
      </c>
      <c r="C41" s="661">
        <v>131300267511.57999</v>
      </c>
      <c r="D41" s="661">
        <v>170017738369.17999</v>
      </c>
      <c r="E41" s="661">
        <v>18642769005.93</v>
      </c>
      <c r="F41" s="661">
        <v>30998963791.139999</v>
      </c>
      <c r="J41" s="660"/>
    </row>
    <row r="42" spans="2:10" x14ac:dyDescent="0.25">
      <c r="B42" s="660">
        <v>43465</v>
      </c>
      <c r="C42" s="661">
        <v>127889068517.06</v>
      </c>
      <c r="D42" s="661">
        <v>173732460068.93997</v>
      </c>
      <c r="E42" s="661">
        <v>24961533592.049999</v>
      </c>
      <c r="F42" s="661">
        <v>29921824148.59</v>
      </c>
    </row>
    <row r="43" spans="2:10" x14ac:dyDescent="0.25">
      <c r="B43" s="660">
        <v>43555</v>
      </c>
      <c r="C43" s="661">
        <v>128184582963.25999</v>
      </c>
      <c r="D43" s="661">
        <v>170043824047.44998</v>
      </c>
      <c r="E43" s="661">
        <v>27021747678.299999</v>
      </c>
      <c r="F43" s="661">
        <v>32752712539.799999</v>
      </c>
    </row>
    <row r="44" spans="2:10" x14ac:dyDescent="0.25">
      <c r="B44" s="660">
        <v>43646</v>
      </c>
      <c r="C44" s="661">
        <v>122070554247.94</v>
      </c>
      <c r="D44" s="661">
        <v>178904825133.78</v>
      </c>
      <c r="E44" s="661">
        <v>26082439704.48</v>
      </c>
      <c r="F44" s="661">
        <v>33035611144.359997</v>
      </c>
    </row>
    <row r="45" spans="2:10" x14ac:dyDescent="0.25">
      <c r="B45" s="660">
        <v>43738</v>
      </c>
      <c r="C45" s="661">
        <v>118788154741.35001</v>
      </c>
      <c r="D45" s="661">
        <v>195565824695.56</v>
      </c>
      <c r="E45" s="661">
        <v>20957135811.57</v>
      </c>
      <c r="F45" s="661">
        <v>32824897050.0401</v>
      </c>
    </row>
    <row r="46" spans="2:10" x14ac:dyDescent="0.25">
      <c r="B46" s="660">
        <v>43830</v>
      </c>
      <c r="C46" s="661">
        <v>115496129317.03</v>
      </c>
      <c r="D46" s="661">
        <v>198876071069.34998</v>
      </c>
      <c r="E46" s="661">
        <v>23474911170.199997</v>
      </c>
      <c r="F46" s="661">
        <v>33139825456.470001</v>
      </c>
    </row>
    <row r="47" spans="2:10" x14ac:dyDescent="0.25">
      <c r="B47" s="660">
        <v>43921</v>
      </c>
      <c r="C47" s="661">
        <v>110699464660.29999</v>
      </c>
      <c r="D47" s="661">
        <v>211194418785.72</v>
      </c>
      <c r="E47" s="661">
        <v>24347803882.639999</v>
      </c>
      <c r="F47" s="661">
        <v>37135441377.349998</v>
      </c>
    </row>
    <row r="48" spans="2:10" x14ac:dyDescent="0.25">
      <c r="B48" s="660">
        <v>44012</v>
      </c>
      <c r="C48" s="661">
        <v>105196809200.7</v>
      </c>
      <c r="D48" s="661">
        <v>224542422955.19</v>
      </c>
      <c r="E48" s="661">
        <v>23864638783</v>
      </c>
      <c r="F48" s="661">
        <v>35566439099.160004</v>
      </c>
    </row>
    <row r="49" spans="2:6" x14ac:dyDescent="0.25">
      <c r="B49" s="660">
        <v>44104</v>
      </c>
      <c r="C49" s="661">
        <v>104027242728.39</v>
      </c>
      <c r="D49" s="661">
        <v>230028022046.82999</v>
      </c>
      <c r="E49" s="661">
        <v>20457340593.600002</v>
      </c>
      <c r="F49" s="661">
        <v>35006236677.550003</v>
      </c>
    </row>
    <row r="50" spans="2:6" x14ac:dyDescent="0.25">
      <c r="B50" s="662">
        <v>44196</v>
      </c>
      <c r="C50" s="663">
        <v>102979447311.59</v>
      </c>
      <c r="D50" s="663">
        <v>237947556188.11002</v>
      </c>
      <c r="E50" s="663">
        <v>24987295091.139999</v>
      </c>
      <c r="F50" s="663">
        <v>34639591197.389999</v>
      </c>
    </row>
    <row r="51" spans="2:6" x14ac:dyDescent="0.25">
      <c r="B51" s="602"/>
      <c r="C51" s="602"/>
      <c r="D51" s="602"/>
      <c r="E51" s="602"/>
      <c r="F51" s="602"/>
    </row>
    <row r="52" spans="2:6" x14ac:dyDescent="0.25">
      <c r="B52" s="602" t="s">
        <v>0</v>
      </c>
      <c r="C52" s="602"/>
      <c r="D52" s="602"/>
      <c r="E52" s="602"/>
      <c r="F52" s="602"/>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9"/>
  <sheetViews>
    <sheetView zoomScale="70" zoomScaleNormal="70" workbookViewId="0">
      <selection activeCell="H48" sqref="H48"/>
    </sheetView>
  </sheetViews>
  <sheetFormatPr defaultColWidth="9.140625" defaultRowHeight="15" x14ac:dyDescent="0.25"/>
  <cols>
    <col min="1" max="1" width="9.140625" style="104"/>
    <col min="2" max="2" width="14" style="104" customWidth="1"/>
    <col min="3" max="3" width="19.7109375" style="104" customWidth="1"/>
    <col min="4" max="4" width="20.140625" style="104" bestFit="1" customWidth="1"/>
    <col min="5" max="5" width="15.85546875" style="104" bestFit="1" customWidth="1"/>
    <col min="6" max="6" width="14.7109375" style="104" bestFit="1" customWidth="1"/>
    <col min="7" max="7" width="16.85546875" style="104" bestFit="1" customWidth="1"/>
    <col min="8" max="16384" width="9.140625" style="104"/>
  </cols>
  <sheetData>
    <row r="2" spans="2:8" ht="15.75" x14ac:dyDescent="0.25">
      <c r="B2" s="658" t="s">
        <v>2924</v>
      </c>
      <c r="C2" s="602"/>
      <c r="D2" s="602"/>
      <c r="E2" s="602"/>
      <c r="F2" s="602"/>
      <c r="G2" s="602"/>
      <c r="H2" s="602"/>
    </row>
    <row r="3" spans="2:8" x14ac:dyDescent="0.25">
      <c r="B3" s="603" t="s">
        <v>75</v>
      </c>
      <c r="C3" s="602"/>
      <c r="D3" s="602"/>
      <c r="E3" s="602"/>
      <c r="F3" s="602"/>
      <c r="G3" s="602"/>
      <c r="H3" s="602"/>
    </row>
    <row r="4" spans="2:8" x14ac:dyDescent="0.25">
      <c r="B4" s="602"/>
      <c r="C4" s="602"/>
      <c r="D4" s="602"/>
      <c r="E4" s="602"/>
      <c r="F4" s="602"/>
      <c r="G4" s="602"/>
      <c r="H4" s="602"/>
    </row>
    <row r="5" spans="2:8" x14ac:dyDescent="0.25">
      <c r="B5" s="664" t="s">
        <v>76</v>
      </c>
      <c r="C5" s="665" t="s">
        <v>2925</v>
      </c>
      <c r="D5" s="665" t="s">
        <v>2926</v>
      </c>
      <c r="E5" s="665" t="s">
        <v>2927</v>
      </c>
      <c r="F5" s="665" t="s">
        <v>2928</v>
      </c>
      <c r="G5" s="664" t="s">
        <v>2929</v>
      </c>
      <c r="H5" s="602"/>
    </row>
    <row r="6" spans="2:8" x14ac:dyDescent="0.25">
      <c r="B6" s="666">
        <v>40574</v>
      </c>
      <c r="C6" s="667">
        <v>3.6046811603357001</v>
      </c>
      <c r="D6" s="667">
        <v>3.6967601135588199</v>
      </c>
      <c r="E6" s="667">
        <v>8.9843928531333805</v>
      </c>
      <c r="F6" s="667">
        <v>7.1246433074810396</v>
      </c>
      <c r="G6" s="668">
        <v>4.2789999999999999</v>
      </c>
      <c r="H6" s="602"/>
    </row>
    <row r="7" spans="2:8" x14ac:dyDescent="0.25">
      <c r="B7" s="669">
        <v>40602</v>
      </c>
      <c r="C7" s="670">
        <v>3.59605595866307</v>
      </c>
      <c r="D7" s="670">
        <v>3.6624358542061999</v>
      </c>
      <c r="E7" s="670">
        <v>9.0509096446199599</v>
      </c>
      <c r="F7" s="670">
        <v>7.1201202300486903</v>
      </c>
      <c r="G7" s="671">
        <v>4.0034999999999998</v>
      </c>
      <c r="H7" s="602"/>
    </row>
    <row r="8" spans="2:8" x14ac:dyDescent="0.25">
      <c r="B8" s="669">
        <v>40633</v>
      </c>
      <c r="C8" s="670">
        <v>3.5055746045146701</v>
      </c>
      <c r="D8" s="670">
        <v>3.6258903423940798</v>
      </c>
      <c r="E8" s="670">
        <v>8.4740392811198202</v>
      </c>
      <c r="F8" s="670">
        <v>7.1505454250579401</v>
      </c>
      <c r="G8" s="671">
        <v>3.9134000000000002</v>
      </c>
      <c r="H8" s="602"/>
    </row>
    <row r="9" spans="2:8" x14ac:dyDescent="0.25">
      <c r="B9" s="669">
        <v>40663</v>
      </c>
      <c r="C9" s="670">
        <v>3.2891215542001602</v>
      </c>
      <c r="D9" s="670">
        <v>3.60455698148423</v>
      </c>
      <c r="E9" s="670">
        <v>8.4720128967632409</v>
      </c>
      <c r="F9" s="670">
        <v>7.19394611877531</v>
      </c>
      <c r="G9" s="671">
        <v>3.8348999999999998</v>
      </c>
      <c r="H9" s="602"/>
    </row>
    <row r="10" spans="2:8" x14ac:dyDescent="0.25">
      <c r="B10" s="669">
        <v>40694</v>
      </c>
      <c r="C10" s="670">
        <v>3.0361059488878399</v>
      </c>
      <c r="D10" s="670">
        <v>3.5688080948126002</v>
      </c>
      <c r="E10" s="670">
        <v>8.8443724337065905</v>
      </c>
      <c r="F10" s="670">
        <v>7.2063371214616501</v>
      </c>
      <c r="G10" s="671">
        <v>4.0354999999999999</v>
      </c>
      <c r="H10" s="602"/>
    </row>
    <row r="11" spans="2:8" x14ac:dyDescent="0.25">
      <c r="B11" s="669">
        <v>40724</v>
      </c>
      <c r="C11" s="670">
        <v>3.00410578538663</v>
      </c>
      <c r="D11" s="670">
        <v>3.5936264278711398</v>
      </c>
      <c r="E11" s="670">
        <v>8.7929218731116592</v>
      </c>
      <c r="F11" s="670">
        <v>7.2149381780350996</v>
      </c>
      <c r="G11" s="671">
        <v>4.3140000000000001</v>
      </c>
      <c r="H11" s="602"/>
    </row>
    <row r="12" spans="2:8" x14ac:dyDescent="0.25">
      <c r="B12" s="669">
        <v>40755</v>
      </c>
      <c r="C12" s="670">
        <v>3.1561942168635899</v>
      </c>
      <c r="D12" s="670">
        <v>3.4812616011176498</v>
      </c>
      <c r="E12" s="670">
        <v>8.6592935317732795</v>
      </c>
      <c r="F12" s="670">
        <v>7.2232260341987198</v>
      </c>
      <c r="G12" s="671">
        <v>4.8193999999999999</v>
      </c>
      <c r="H12" s="602"/>
    </row>
    <row r="13" spans="2:8" x14ac:dyDescent="0.25">
      <c r="B13" s="669">
        <v>40786</v>
      </c>
      <c r="C13" s="670">
        <v>3.37966303519433</v>
      </c>
      <c r="D13" s="670">
        <v>3.5124894563115001</v>
      </c>
      <c r="E13" s="670">
        <v>8.7819375440916705</v>
      </c>
      <c r="F13" s="670">
        <v>7.2116076707051997</v>
      </c>
      <c r="G13" s="671">
        <v>5.8641000000000005</v>
      </c>
      <c r="H13" s="602"/>
    </row>
    <row r="14" spans="2:8" x14ac:dyDescent="0.25">
      <c r="B14" s="669">
        <v>40816</v>
      </c>
      <c r="C14" s="670">
        <v>3.5751283075804601</v>
      </c>
      <c r="D14" s="670">
        <v>3.5130130306184602</v>
      </c>
      <c r="E14" s="670">
        <v>8.8178791525196498</v>
      </c>
      <c r="F14" s="670">
        <v>7.2206835527458297</v>
      </c>
      <c r="G14" s="671">
        <v>6.4428000000000001</v>
      </c>
      <c r="H14" s="602"/>
    </row>
    <row r="15" spans="2:8" x14ac:dyDescent="0.25">
      <c r="B15" s="669">
        <v>40847</v>
      </c>
      <c r="C15" s="670">
        <v>4.2565165760922099</v>
      </c>
      <c r="D15" s="670">
        <v>3.4663600101070098</v>
      </c>
      <c r="E15" s="670">
        <v>8.8132048769033808</v>
      </c>
      <c r="F15" s="670">
        <v>7.20120599609292</v>
      </c>
      <c r="G15" s="671">
        <v>7.2546999999999997</v>
      </c>
      <c r="H15" s="602"/>
    </row>
    <row r="16" spans="2:8" x14ac:dyDescent="0.25">
      <c r="B16" s="669">
        <v>40877</v>
      </c>
      <c r="C16" s="670">
        <v>4.2996138485832303</v>
      </c>
      <c r="D16" s="670">
        <v>3.46476232136262</v>
      </c>
      <c r="E16" s="670">
        <v>8.9300201551064209</v>
      </c>
      <c r="F16" s="670">
        <v>7.1695911774739898</v>
      </c>
      <c r="G16" s="671">
        <v>7.3606999999999996</v>
      </c>
      <c r="H16" s="602"/>
    </row>
    <row r="17" spans="2:8" x14ac:dyDescent="0.25">
      <c r="B17" s="669">
        <v>40908</v>
      </c>
      <c r="C17" s="670">
        <v>4.2043086410470201</v>
      </c>
      <c r="D17" s="670">
        <v>3.4613097953272201</v>
      </c>
      <c r="E17" s="670">
        <v>8.9516601127113002</v>
      </c>
      <c r="F17" s="670">
        <v>7.1398682874396897</v>
      </c>
      <c r="G17" s="671">
        <v>7.6601999999999997</v>
      </c>
      <c r="H17" s="602"/>
    </row>
    <row r="18" spans="2:8" x14ac:dyDescent="0.25">
      <c r="B18" s="669">
        <v>40939</v>
      </c>
      <c r="C18" s="670">
        <v>4.5482764259697204</v>
      </c>
      <c r="D18" s="670">
        <v>3.4375646361680099</v>
      </c>
      <c r="E18" s="670">
        <v>8.9700064500239591</v>
      </c>
      <c r="F18" s="670">
        <v>7.16188136812585</v>
      </c>
      <c r="G18" s="671">
        <v>7.5659000000000001</v>
      </c>
      <c r="H18" s="602"/>
    </row>
    <row r="19" spans="2:8" x14ac:dyDescent="0.25">
      <c r="B19" s="669">
        <v>40968</v>
      </c>
      <c r="C19" s="670">
        <v>4.6555034867293701</v>
      </c>
      <c r="D19" s="670">
        <v>3.44974880851679</v>
      </c>
      <c r="E19" s="670">
        <v>8.8991677035246894</v>
      </c>
      <c r="F19" s="670">
        <v>7.11469432071494</v>
      </c>
      <c r="G19" s="671">
        <v>6.7862</v>
      </c>
      <c r="H19" s="602"/>
    </row>
    <row r="20" spans="2:8" x14ac:dyDescent="0.25">
      <c r="B20" s="669">
        <v>40999</v>
      </c>
      <c r="C20" s="670">
        <v>4.52944655223554</v>
      </c>
      <c r="D20" s="670">
        <v>3.4830816511094</v>
      </c>
      <c r="E20" s="670">
        <v>8.7233217689180407</v>
      </c>
      <c r="F20" s="670">
        <v>7.0361936526057098</v>
      </c>
      <c r="G20" s="671">
        <v>6.0016999999999996</v>
      </c>
      <c r="H20" s="602"/>
    </row>
    <row r="21" spans="2:8" x14ac:dyDescent="0.25">
      <c r="B21" s="669">
        <v>41029</v>
      </c>
      <c r="C21" s="670">
        <v>4.2573159426683702</v>
      </c>
      <c r="D21" s="670">
        <v>3.45858107861048</v>
      </c>
      <c r="E21" s="670">
        <v>8.7509729959786302</v>
      </c>
      <c r="F21" s="670">
        <v>7.0236671141013201</v>
      </c>
      <c r="G21" s="671">
        <v>5.7919999999999998</v>
      </c>
      <c r="H21" s="602"/>
    </row>
    <row r="22" spans="2:8" x14ac:dyDescent="0.25">
      <c r="B22" s="669">
        <v>41060</v>
      </c>
      <c r="C22" s="670">
        <v>4.2152280855050499</v>
      </c>
      <c r="D22" s="670">
        <v>3.4700136268525501</v>
      </c>
      <c r="E22" s="670">
        <v>8.9338468824546897</v>
      </c>
      <c r="F22" s="670">
        <v>7.0127085824545796</v>
      </c>
      <c r="G22" s="671">
        <v>5.8240999999999996</v>
      </c>
      <c r="H22" s="602"/>
    </row>
    <row r="23" spans="2:8" x14ac:dyDescent="0.25">
      <c r="B23" s="669">
        <v>41090</v>
      </c>
      <c r="C23" s="670">
        <v>4.1915194312217103</v>
      </c>
      <c r="D23" s="670">
        <v>3.4724800157584399</v>
      </c>
      <c r="E23" s="670">
        <v>8.8979335235393595</v>
      </c>
      <c r="F23" s="670">
        <v>6.9628741551927096</v>
      </c>
      <c r="G23" s="671">
        <v>5.5998999999999999</v>
      </c>
      <c r="H23" s="602"/>
    </row>
    <row r="24" spans="2:8" x14ac:dyDescent="0.25">
      <c r="B24" s="669">
        <v>41121</v>
      </c>
      <c r="C24" s="670">
        <v>4.0266564581109998</v>
      </c>
      <c r="D24" s="670">
        <v>3.4630115488166</v>
      </c>
      <c r="E24" s="670">
        <v>8.5886624118443695</v>
      </c>
      <c r="F24" s="670">
        <v>6.84654048243664</v>
      </c>
      <c r="G24" s="671">
        <v>5.2575000000000003</v>
      </c>
      <c r="H24" s="602"/>
    </row>
    <row r="25" spans="2:8" x14ac:dyDescent="0.25">
      <c r="B25" s="669">
        <v>41152</v>
      </c>
      <c r="C25" s="670">
        <v>4.1086332267512402</v>
      </c>
      <c r="D25" s="670">
        <v>3.4673559118932702</v>
      </c>
      <c r="E25" s="670">
        <v>8.8084739068129601</v>
      </c>
      <c r="F25" s="670">
        <v>6.8120747231810999</v>
      </c>
      <c r="G25" s="671">
        <v>4.8270999999999997</v>
      </c>
      <c r="H25" s="602"/>
    </row>
    <row r="26" spans="2:8" x14ac:dyDescent="0.25">
      <c r="B26" s="669">
        <v>41182</v>
      </c>
      <c r="C26" s="670">
        <v>3.91208106048951</v>
      </c>
      <c r="D26" s="670">
        <v>3.4291897374267499</v>
      </c>
      <c r="E26" s="670">
        <v>8.7408396347612793</v>
      </c>
      <c r="F26" s="670">
        <v>6.8242401194101099</v>
      </c>
      <c r="G26" s="671">
        <v>3.8241000000000001</v>
      </c>
      <c r="H26" s="602"/>
    </row>
    <row r="27" spans="2:8" x14ac:dyDescent="0.25">
      <c r="B27" s="669">
        <v>41213</v>
      </c>
      <c r="C27" s="670">
        <v>3.8807391912527098</v>
      </c>
      <c r="D27" s="670">
        <v>3.4157793373578</v>
      </c>
      <c r="E27" s="670">
        <v>8.8536224031540591</v>
      </c>
      <c r="F27" s="670">
        <v>6.8318973137961603</v>
      </c>
      <c r="G27" s="671">
        <v>3.3621999999999996</v>
      </c>
      <c r="H27" s="602"/>
    </row>
    <row r="28" spans="2:8" x14ac:dyDescent="0.25">
      <c r="B28" s="669">
        <v>41243</v>
      </c>
      <c r="C28" s="670">
        <v>4.0115093729287299</v>
      </c>
      <c r="D28" s="670">
        <v>3.4793603890723901</v>
      </c>
      <c r="E28" s="670">
        <v>8.6968999821542905</v>
      </c>
      <c r="F28" s="670">
        <v>6.7779532509808202</v>
      </c>
      <c r="G28" s="671">
        <v>3.5052999999999996</v>
      </c>
      <c r="H28" s="602"/>
    </row>
    <row r="29" spans="2:8" x14ac:dyDescent="0.25">
      <c r="B29" s="669">
        <v>41274</v>
      </c>
      <c r="C29" s="670">
        <v>3.88221038413942</v>
      </c>
      <c r="D29" s="670">
        <v>3.39294988863614</v>
      </c>
      <c r="E29" s="670">
        <v>8.44465920756444</v>
      </c>
      <c r="F29" s="670">
        <v>6.6801456079826904</v>
      </c>
      <c r="G29" s="671">
        <v>3.5655999999999999</v>
      </c>
      <c r="H29" s="602"/>
    </row>
    <row r="30" spans="2:8" x14ac:dyDescent="0.25">
      <c r="B30" s="669">
        <v>41305</v>
      </c>
      <c r="C30" s="670">
        <v>3.7000770262838398</v>
      </c>
      <c r="D30" s="670">
        <v>3.3853873744024798</v>
      </c>
      <c r="E30" s="670">
        <v>8.4135077763609392</v>
      </c>
      <c r="F30" s="670">
        <v>6.6387062547675999</v>
      </c>
      <c r="G30" s="671">
        <v>3.1328</v>
      </c>
      <c r="H30" s="602"/>
    </row>
    <row r="31" spans="2:8" x14ac:dyDescent="0.25">
      <c r="B31" s="669">
        <v>41333</v>
      </c>
      <c r="C31" s="670">
        <v>3.57676118114389</v>
      </c>
      <c r="D31" s="670">
        <v>3.34817114505202</v>
      </c>
      <c r="E31" s="670">
        <v>8.54491038051105</v>
      </c>
      <c r="F31" s="670">
        <v>6.5959724316175796</v>
      </c>
      <c r="G31" s="671">
        <v>3.1993000000000005</v>
      </c>
      <c r="H31" s="602"/>
    </row>
    <row r="32" spans="2:8" x14ac:dyDescent="0.25">
      <c r="B32" s="669">
        <v>41364</v>
      </c>
      <c r="C32" s="670">
        <v>3.4965199473844799</v>
      </c>
      <c r="D32" s="670">
        <v>3.2513386679582199</v>
      </c>
      <c r="E32" s="670">
        <v>8.56032440673156</v>
      </c>
      <c r="F32" s="670">
        <v>6.6821348308152499</v>
      </c>
      <c r="G32" s="671">
        <v>3.4781000000000004</v>
      </c>
      <c r="H32" s="602"/>
    </row>
    <row r="33" spans="2:8" x14ac:dyDescent="0.25">
      <c r="B33" s="669">
        <v>41394</v>
      </c>
      <c r="C33" s="670">
        <v>3.3299909050758401</v>
      </c>
      <c r="D33" s="670">
        <v>3.2330242546571002</v>
      </c>
      <c r="E33" s="670">
        <v>8.4602387249860005</v>
      </c>
      <c r="F33" s="670">
        <v>6.6840732565645098</v>
      </c>
      <c r="G33" s="671">
        <v>3.3347999999999995</v>
      </c>
      <c r="H33" s="602"/>
    </row>
    <row r="34" spans="2:8" x14ac:dyDescent="0.25">
      <c r="B34" s="669">
        <v>41425</v>
      </c>
      <c r="C34" s="670">
        <v>3.2763773870707902</v>
      </c>
      <c r="D34" s="670">
        <v>3.1697659898036199</v>
      </c>
      <c r="E34" s="670">
        <v>8.5924036099480396</v>
      </c>
      <c r="F34" s="670">
        <v>6.68022079614523</v>
      </c>
      <c r="G34" s="671">
        <v>3.1847999999999996</v>
      </c>
      <c r="H34" s="602"/>
    </row>
    <row r="35" spans="2:8" x14ac:dyDescent="0.25">
      <c r="B35" s="669">
        <v>41455</v>
      </c>
      <c r="C35" s="670">
        <v>3.22590827226011</v>
      </c>
      <c r="D35" s="670">
        <v>3.1181717245594198</v>
      </c>
      <c r="E35" s="670">
        <v>8.4699017977017999</v>
      </c>
      <c r="F35" s="670">
        <v>6.6877274459427998</v>
      </c>
      <c r="G35" s="671">
        <v>3.6127000000000002</v>
      </c>
      <c r="H35" s="602"/>
    </row>
    <row r="36" spans="2:8" x14ac:dyDescent="0.25">
      <c r="B36" s="669">
        <v>41486</v>
      </c>
      <c r="C36" s="670">
        <v>3.3907517908945901</v>
      </c>
      <c r="D36" s="670">
        <v>3.05187373187584</v>
      </c>
      <c r="E36" s="670">
        <v>8.2808861549103501</v>
      </c>
      <c r="F36" s="670">
        <v>6.7094177478514396</v>
      </c>
      <c r="G36" s="671">
        <v>3.6556999999999999</v>
      </c>
      <c r="H36" s="602"/>
    </row>
    <row r="37" spans="2:8" x14ac:dyDescent="0.25">
      <c r="B37" s="669">
        <v>41517</v>
      </c>
      <c r="C37" s="670">
        <v>3.43530072454619</v>
      </c>
      <c r="D37" s="670">
        <v>3.0368866956062699</v>
      </c>
      <c r="E37" s="670">
        <v>8.2861934880221799</v>
      </c>
      <c r="F37" s="670">
        <v>6.7119789742686997</v>
      </c>
      <c r="G37" s="671">
        <v>3.6992000000000003</v>
      </c>
      <c r="H37" s="602"/>
    </row>
    <row r="38" spans="2:8" x14ac:dyDescent="0.25">
      <c r="B38" s="669">
        <v>41547</v>
      </c>
      <c r="C38" s="670">
        <v>3.3811363651297799</v>
      </c>
      <c r="D38" s="670">
        <v>3.0117729744878901</v>
      </c>
      <c r="E38" s="670">
        <v>8.1231323572626195</v>
      </c>
      <c r="F38" s="670">
        <v>6.6750016475919898</v>
      </c>
      <c r="G38" s="671">
        <v>3.4722</v>
      </c>
      <c r="H38" s="602"/>
    </row>
    <row r="39" spans="2:8" x14ac:dyDescent="0.25">
      <c r="B39" s="669">
        <v>41578</v>
      </c>
      <c r="C39" s="670">
        <v>3.29056899172926</v>
      </c>
      <c r="D39" s="670">
        <v>2.9564448567690902</v>
      </c>
      <c r="E39" s="670">
        <v>8.3643294739133704</v>
      </c>
      <c r="F39" s="670">
        <v>6.6995452367442603</v>
      </c>
      <c r="G39" s="671">
        <v>3.5067000000000004</v>
      </c>
      <c r="H39" s="602"/>
    </row>
    <row r="40" spans="2:8" x14ac:dyDescent="0.25">
      <c r="B40" s="669">
        <v>41608</v>
      </c>
      <c r="C40" s="670">
        <v>3.2786237568908798</v>
      </c>
      <c r="D40" s="670">
        <v>2.9354084895863002</v>
      </c>
      <c r="E40" s="670">
        <v>8.4104466850185204</v>
      </c>
      <c r="F40" s="670">
        <v>6.7178785004307002</v>
      </c>
      <c r="G40" s="671">
        <v>3.5446999999999997</v>
      </c>
      <c r="H40" s="602"/>
    </row>
    <row r="41" spans="2:8" x14ac:dyDescent="0.25">
      <c r="B41" s="669">
        <v>41639</v>
      </c>
      <c r="C41" s="670">
        <v>3.1315283342287699</v>
      </c>
      <c r="D41" s="670">
        <v>2.8895204122934799</v>
      </c>
      <c r="E41" s="670">
        <v>8.2294354457863204</v>
      </c>
      <c r="F41" s="670">
        <v>6.6789517512965197</v>
      </c>
      <c r="G41" s="671">
        <v>3.3540999999999999</v>
      </c>
      <c r="H41" s="602"/>
    </row>
    <row r="42" spans="2:8" x14ac:dyDescent="0.25">
      <c r="B42" s="669">
        <v>41670</v>
      </c>
      <c r="C42" s="670">
        <v>2.9558682606814299</v>
      </c>
      <c r="D42" s="670">
        <v>2.8703312906207499</v>
      </c>
      <c r="E42" s="670">
        <v>8.2141950302479092</v>
      </c>
      <c r="F42" s="670">
        <v>6.5882847918327103</v>
      </c>
      <c r="G42" s="671">
        <v>3.4343999999999997</v>
      </c>
      <c r="H42" s="602"/>
    </row>
    <row r="43" spans="2:8" x14ac:dyDescent="0.25">
      <c r="B43" s="669">
        <v>41698</v>
      </c>
      <c r="C43" s="670">
        <v>2.98857734037106</v>
      </c>
      <c r="D43" s="670">
        <v>2.82019458050988</v>
      </c>
      <c r="E43" s="670">
        <v>8.2023465328243894</v>
      </c>
      <c r="F43" s="670">
        <v>6.5821904895106398</v>
      </c>
      <c r="G43" s="671">
        <v>3.4983</v>
      </c>
      <c r="H43" s="602"/>
    </row>
    <row r="44" spans="2:8" x14ac:dyDescent="0.25">
      <c r="B44" s="669">
        <v>41729</v>
      </c>
      <c r="C44" s="670">
        <v>2.9253644224102202</v>
      </c>
      <c r="D44" s="670">
        <v>2.7985068701103</v>
      </c>
      <c r="E44" s="670">
        <v>7.84237242134542</v>
      </c>
      <c r="F44" s="670">
        <v>6.5190447238808797</v>
      </c>
      <c r="G44" s="671">
        <v>3.4939999999999998</v>
      </c>
      <c r="H44" s="602"/>
    </row>
    <row r="45" spans="2:8" x14ac:dyDescent="0.25">
      <c r="B45" s="669">
        <v>41759</v>
      </c>
      <c r="C45" s="670">
        <v>2.7839792106247101</v>
      </c>
      <c r="D45" s="670">
        <v>2.7721426596958798</v>
      </c>
      <c r="E45" s="670">
        <v>8.1704719876915899</v>
      </c>
      <c r="F45" s="670">
        <v>6.5849910158481402</v>
      </c>
      <c r="G45" s="671">
        <v>3.125</v>
      </c>
      <c r="H45" s="602"/>
    </row>
    <row r="46" spans="2:8" x14ac:dyDescent="0.25">
      <c r="B46" s="669">
        <v>41790</v>
      </c>
      <c r="C46" s="670">
        <v>2.7475299764557</v>
      </c>
      <c r="D46" s="670">
        <v>2.7547581101020602</v>
      </c>
      <c r="E46" s="670">
        <v>8.1663221000974104</v>
      </c>
      <c r="F46" s="670">
        <v>6.5991341572686304</v>
      </c>
      <c r="G46" s="671">
        <v>3.0677999999999996</v>
      </c>
      <c r="H46" s="602"/>
    </row>
    <row r="47" spans="2:8" x14ac:dyDescent="0.25">
      <c r="B47" s="669">
        <v>41820</v>
      </c>
      <c r="C47" s="670">
        <v>2.7658010200310899</v>
      </c>
      <c r="D47" s="670">
        <v>2.7093138186921801</v>
      </c>
      <c r="E47" s="670">
        <v>8.0995948290257598</v>
      </c>
      <c r="F47" s="670">
        <v>6.5796958491154003</v>
      </c>
      <c r="G47" s="671">
        <v>2.9196000000000004</v>
      </c>
      <c r="H47" s="602"/>
    </row>
    <row r="48" spans="2:8" x14ac:dyDescent="0.25">
      <c r="B48" s="669">
        <v>41851</v>
      </c>
      <c r="C48" s="670">
        <v>2.7377489568989701</v>
      </c>
      <c r="D48" s="670">
        <v>2.7302014182777299</v>
      </c>
      <c r="E48" s="670">
        <v>8.0390850280338295</v>
      </c>
      <c r="F48" s="670">
        <v>6.5350036331887402</v>
      </c>
      <c r="G48" s="671">
        <v>3.2856000000000001</v>
      </c>
      <c r="H48" s="602"/>
    </row>
    <row r="49" spans="2:8" x14ac:dyDescent="0.25">
      <c r="B49" s="669">
        <v>41882</v>
      </c>
      <c r="C49" s="670">
        <v>2.7001283773593001</v>
      </c>
      <c r="D49" s="670">
        <v>2.7046958910315499</v>
      </c>
      <c r="E49" s="670">
        <v>7.9117237511942804</v>
      </c>
      <c r="F49" s="670">
        <v>6.5015961654880803</v>
      </c>
      <c r="G49" s="671">
        <v>3.5354999999999999</v>
      </c>
      <c r="H49" s="602"/>
    </row>
    <row r="50" spans="2:8" x14ac:dyDescent="0.25">
      <c r="B50" s="669">
        <v>41912</v>
      </c>
      <c r="C50" s="670">
        <v>2.6681198481481201</v>
      </c>
      <c r="D50" s="670">
        <v>2.6354122543106002</v>
      </c>
      <c r="E50" s="670">
        <v>7.9781880608932596</v>
      </c>
      <c r="F50" s="670">
        <v>6.5171198870204403</v>
      </c>
      <c r="G50" s="671">
        <v>3.1795999999999998</v>
      </c>
      <c r="H50" s="602"/>
    </row>
    <row r="51" spans="2:8" x14ac:dyDescent="0.25">
      <c r="B51" s="669">
        <v>41943</v>
      </c>
      <c r="C51" s="670">
        <v>2.6909196933274799</v>
      </c>
      <c r="D51" s="670">
        <v>2.6091804945993098</v>
      </c>
      <c r="E51" s="670">
        <v>8.2870186331381692</v>
      </c>
      <c r="F51" s="670">
        <v>6.4425153254112804</v>
      </c>
      <c r="G51" s="671">
        <v>3.2275000000000005</v>
      </c>
      <c r="H51" s="602"/>
    </row>
    <row r="52" spans="2:8" x14ac:dyDescent="0.25">
      <c r="B52" s="669">
        <v>41973</v>
      </c>
      <c r="C52" s="670">
        <v>2.6206498251555099</v>
      </c>
      <c r="D52" s="670">
        <v>2.5738218174677301</v>
      </c>
      <c r="E52" s="670">
        <v>8.1423328676357993</v>
      </c>
      <c r="F52" s="670">
        <v>6.4083188531055004</v>
      </c>
      <c r="G52" s="671">
        <v>3.1067</v>
      </c>
      <c r="H52" s="602"/>
    </row>
    <row r="53" spans="2:8" x14ac:dyDescent="0.25">
      <c r="B53" s="669">
        <v>42004</v>
      </c>
      <c r="C53" s="670">
        <v>2.61241984903518</v>
      </c>
      <c r="D53" s="670">
        <v>2.5262721553850902</v>
      </c>
      <c r="E53" s="670">
        <v>8.1457807108880207</v>
      </c>
      <c r="F53" s="670">
        <v>6.3542178284519899</v>
      </c>
      <c r="G53" s="671">
        <v>3.1578000000000004</v>
      </c>
      <c r="H53" s="602"/>
    </row>
    <row r="54" spans="2:8" x14ac:dyDescent="0.25">
      <c r="B54" s="669">
        <v>42035</v>
      </c>
      <c r="C54" s="670">
        <v>2.57115343814595</v>
      </c>
      <c r="D54" s="670">
        <v>2.4899020531646801</v>
      </c>
      <c r="E54" s="670">
        <v>8.1661568248925498</v>
      </c>
      <c r="F54" s="670">
        <v>6.2735046390318701</v>
      </c>
      <c r="G54" s="671">
        <v>3.1358000000000001</v>
      </c>
      <c r="H54" s="602"/>
    </row>
    <row r="55" spans="2:8" x14ac:dyDescent="0.25">
      <c r="B55" s="669">
        <v>42063</v>
      </c>
      <c r="C55" s="670">
        <v>2.5435314335838801</v>
      </c>
      <c r="D55" s="670">
        <v>2.47415415664616</v>
      </c>
      <c r="E55" s="670">
        <v>7.6974607456800399</v>
      </c>
      <c r="F55" s="670">
        <v>6.2477676969648002</v>
      </c>
      <c r="G55" s="671">
        <v>3.0871</v>
      </c>
      <c r="H55" s="602"/>
    </row>
    <row r="56" spans="2:8" x14ac:dyDescent="0.25">
      <c r="B56" s="669">
        <v>42094</v>
      </c>
      <c r="C56" s="670">
        <v>2.5052594331504401</v>
      </c>
      <c r="D56" s="670">
        <v>2.41439380043728</v>
      </c>
      <c r="E56" s="670">
        <v>8.1355039333293906</v>
      </c>
      <c r="F56" s="670">
        <v>6.25204132506087</v>
      </c>
      <c r="G56" s="671">
        <v>2.8990999999999998</v>
      </c>
      <c r="H56" s="602"/>
    </row>
    <row r="57" spans="2:8" x14ac:dyDescent="0.25">
      <c r="B57" s="669">
        <v>42124</v>
      </c>
      <c r="C57" s="670">
        <v>2.5067520708017499</v>
      </c>
      <c r="D57" s="670">
        <v>2.3954879415152499</v>
      </c>
      <c r="E57" s="670">
        <v>8.0790888142642903</v>
      </c>
      <c r="F57" s="670">
        <v>6.2553107158255497</v>
      </c>
      <c r="G57" s="671">
        <v>3.1343000000000001</v>
      </c>
      <c r="H57" s="602"/>
    </row>
    <row r="58" spans="2:8" x14ac:dyDescent="0.25">
      <c r="B58" s="669">
        <v>42155</v>
      </c>
      <c r="C58" s="670">
        <v>2.4904838823728102</v>
      </c>
      <c r="D58" s="670">
        <v>2.34944215806388</v>
      </c>
      <c r="E58" s="670">
        <v>8.1194475138687707</v>
      </c>
      <c r="F58" s="670">
        <v>6.2490222465233503</v>
      </c>
      <c r="G58" s="671">
        <v>3.0813000000000001</v>
      </c>
      <c r="H58" s="602"/>
    </row>
    <row r="59" spans="2:8" x14ac:dyDescent="0.25">
      <c r="B59" s="669">
        <v>42185</v>
      </c>
      <c r="C59" s="670">
        <v>2.43442726584817</v>
      </c>
      <c r="D59" s="670">
        <v>2.3109284626485098</v>
      </c>
      <c r="E59" s="670">
        <v>8.3085482763284606</v>
      </c>
      <c r="F59" s="670">
        <v>6.2361636947080603</v>
      </c>
      <c r="G59" s="671">
        <v>3.2952999999999997</v>
      </c>
      <c r="H59" s="602"/>
    </row>
    <row r="60" spans="2:8" x14ac:dyDescent="0.25">
      <c r="B60" s="669">
        <v>42216</v>
      </c>
      <c r="C60" s="670">
        <v>2.4402567443280998</v>
      </c>
      <c r="D60" s="670">
        <v>2.2692835400905298</v>
      </c>
      <c r="E60" s="670">
        <v>7.8022982821191897</v>
      </c>
      <c r="F60" s="670">
        <v>6.1253797407956201</v>
      </c>
      <c r="G60" s="671">
        <v>3.3285999999999998</v>
      </c>
      <c r="H60" s="602"/>
    </row>
    <row r="61" spans="2:8" x14ac:dyDescent="0.25">
      <c r="B61" s="669">
        <v>42247</v>
      </c>
      <c r="C61" s="670">
        <v>2.4362701046189401</v>
      </c>
      <c r="D61" s="670">
        <v>2.2226667807217901</v>
      </c>
      <c r="E61" s="670">
        <v>6.7122732075478497</v>
      </c>
      <c r="F61" s="670">
        <v>5.8276964524056503</v>
      </c>
      <c r="G61" s="671">
        <v>3.2867999999999999</v>
      </c>
      <c r="H61" s="602"/>
    </row>
    <row r="62" spans="2:8" x14ac:dyDescent="0.25">
      <c r="B62" s="669">
        <v>42277</v>
      </c>
      <c r="C62" s="670">
        <v>2.3773840792689702</v>
      </c>
      <c r="D62" s="670">
        <v>2.1741908815334501</v>
      </c>
      <c r="E62" s="670">
        <v>6.9394589293416198</v>
      </c>
      <c r="F62" s="670">
        <v>5.8179987680063601</v>
      </c>
      <c r="G62" s="671">
        <v>3.3230000000000004</v>
      </c>
      <c r="H62" s="602"/>
    </row>
    <row r="63" spans="2:8" x14ac:dyDescent="0.25">
      <c r="B63" s="669">
        <v>42308</v>
      </c>
      <c r="C63" s="670">
        <v>2.4350870932081401</v>
      </c>
      <c r="D63" s="670">
        <v>2.0655957359780701</v>
      </c>
      <c r="E63" s="670">
        <v>6.4027717760053404</v>
      </c>
      <c r="F63" s="670">
        <v>5.8076747571898899</v>
      </c>
      <c r="G63" s="671">
        <v>3.5066000000000002</v>
      </c>
      <c r="H63" s="602"/>
    </row>
    <row r="64" spans="2:8" x14ac:dyDescent="0.25">
      <c r="B64" s="669">
        <v>42338</v>
      </c>
      <c r="C64" s="670">
        <v>2.4108543908195901</v>
      </c>
      <c r="D64" s="670">
        <v>2.05248228321723</v>
      </c>
      <c r="E64" s="670">
        <v>6.2313231191235898</v>
      </c>
      <c r="F64" s="670">
        <v>5.8127192743616298</v>
      </c>
      <c r="G64" s="671">
        <v>3.5300999999999996</v>
      </c>
      <c r="H64" s="602"/>
    </row>
    <row r="65" spans="2:8" x14ac:dyDescent="0.25">
      <c r="B65" s="669">
        <v>42369</v>
      </c>
      <c r="C65" s="670">
        <v>2.3780691813113899</v>
      </c>
      <c r="D65" s="670">
        <v>2.0300294809799801</v>
      </c>
      <c r="E65" s="670">
        <v>6.57641762377422</v>
      </c>
      <c r="F65" s="670">
        <v>5.7887022606679297</v>
      </c>
      <c r="G65" s="671">
        <v>3.5342000000000002</v>
      </c>
      <c r="H65" s="602"/>
    </row>
    <row r="66" spans="2:8" x14ac:dyDescent="0.25">
      <c r="B66" s="669">
        <v>42400</v>
      </c>
      <c r="C66" s="670">
        <v>2.2816533378104702</v>
      </c>
      <c r="D66" s="670">
        <v>1.9842717513689301</v>
      </c>
      <c r="E66" s="670">
        <v>6.3867744938872901</v>
      </c>
      <c r="F66" s="670">
        <v>5.79950385842257</v>
      </c>
      <c r="G66" s="671">
        <v>3.4508000000000001</v>
      </c>
      <c r="H66" s="602"/>
    </row>
    <row r="67" spans="2:8" x14ac:dyDescent="0.25">
      <c r="B67" s="669">
        <v>42429</v>
      </c>
      <c r="C67" s="670">
        <v>2.2661378532933298</v>
      </c>
      <c r="D67" s="670">
        <v>1.9370393488906901</v>
      </c>
      <c r="E67" s="670">
        <v>6.5799825971278603</v>
      </c>
      <c r="F67" s="670">
        <v>5.8344525058683896</v>
      </c>
      <c r="G67" s="671">
        <v>3.5283999999999995</v>
      </c>
      <c r="H67" s="602"/>
    </row>
    <row r="68" spans="2:8" x14ac:dyDescent="0.25">
      <c r="B68" s="669">
        <v>42460</v>
      </c>
      <c r="C68" s="670">
        <v>2.2188545898551002</v>
      </c>
      <c r="D68" s="670">
        <v>1.9042719805991</v>
      </c>
      <c r="E68" s="670">
        <v>6.2650516544128303</v>
      </c>
      <c r="F68" s="670">
        <v>5.8388421432167803</v>
      </c>
      <c r="G68" s="671">
        <v>3.3698999999999999</v>
      </c>
      <c r="H68" s="602"/>
    </row>
    <row r="69" spans="2:8" x14ac:dyDescent="0.25">
      <c r="B69" s="669">
        <v>42490</v>
      </c>
      <c r="C69" s="670">
        <v>2.1227559660064901</v>
      </c>
      <c r="D69" s="670">
        <v>1.8463693790734499</v>
      </c>
      <c r="E69" s="670">
        <v>6.2472307111199097</v>
      </c>
      <c r="F69" s="670">
        <v>5.8176661087080603</v>
      </c>
      <c r="G69" s="671">
        <v>3.2856000000000001</v>
      </c>
      <c r="H69" s="602"/>
    </row>
    <row r="70" spans="2:8" x14ac:dyDescent="0.25">
      <c r="B70" s="669">
        <v>42521</v>
      </c>
      <c r="C70" s="670">
        <v>2.0711852943896099</v>
      </c>
      <c r="D70" s="670">
        <v>1.7553016719718999</v>
      </c>
      <c r="E70" s="670">
        <v>6.1617045125691297</v>
      </c>
      <c r="F70" s="670">
        <v>5.7863848725561899</v>
      </c>
      <c r="G70" s="671">
        <v>3.3420000000000001</v>
      </c>
      <c r="H70" s="602"/>
    </row>
    <row r="71" spans="2:8" x14ac:dyDescent="0.25">
      <c r="B71" s="669">
        <v>42551</v>
      </c>
      <c r="C71" s="670">
        <v>2.0177867350119798</v>
      </c>
      <c r="D71" s="670">
        <v>1.73875159093558</v>
      </c>
      <c r="E71" s="670">
        <v>6.0607967906578599</v>
      </c>
      <c r="F71" s="670">
        <v>5.7628221270115398</v>
      </c>
      <c r="G71" s="671">
        <v>3.4699</v>
      </c>
      <c r="H71" s="602"/>
    </row>
    <row r="72" spans="2:8" x14ac:dyDescent="0.25">
      <c r="B72" s="669">
        <v>42582</v>
      </c>
      <c r="C72" s="670">
        <v>1.9135071574395099</v>
      </c>
      <c r="D72" s="670">
        <v>1.67618415068294</v>
      </c>
      <c r="E72" s="670">
        <v>5.5459911403259099</v>
      </c>
      <c r="F72" s="670">
        <v>5.6808800475001204</v>
      </c>
      <c r="G72" s="671">
        <v>3.2881</v>
      </c>
      <c r="H72" s="602"/>
    </row>
    <row r="73" spans="2:8" x14ac:dyDescent="0.25">
      <c r="B73" s="669">
        <v>42613</v>
      </c>
      <c r="C73" s="670">
        <v>1.8317294404099</v>
      </c>
      <c r="D73" s="670">
        <v>1.6313746792246699</v>
      </c>
      <c r="E73" s="670">
        <v>5.3798352362464801</v>
      </c>
      <c r="F73" s="670">
        <v>5.6557258069012901</v>
      </c>
      <c r="G73" s="671">
        <v>2.9045000000000001</v>
      </c>
      <c r="H73" s="602"/>
    </row>
    <row r="74" spans="2:8" x14ac:dyDescent="0.25">
      <c r="B74" s="669">
        <v>42643</v>
      </c>
      <c r="C74" s="670">
        <v>1.7860455769563199</v>
      </c>
      <c r="D74" s="670">
        <v>1.5883016475727301</v>
      </c>
      <c r="E74" s="670">
        <v>5.3099133793439002</v>
      </c>
      <c r="F74" s="670">
        <v>5.6649828051981999</v>
      </c>
      <c r="G74" s="671">
        <v>2.5895000000000006</v>
      </c>
      <c r="H74" s="602"/>
    </row>
    <row r="75" spans="2:8" x14ac:dyDescent="0.25">
      <c r="B75" s="669">
        <v>42674</v>
      </c>
      <c r="C75" s="670">
        <v>1.75821773107117</v>
      </c>
      <c r="D75" s="670">
        <v>1.5070840415979601</v>
      </c>
      <c r="E75" s="670">
        <v>5.3509953228193599</v>
      </c>
      <c r="F75" s="670">
        <v>5.6568545107023498</v>
      </c>
      <c r="G75" s="671">
        <v>2.5254000000000003</v>
      </c>
      <c r="H75" s="602"/>
    </row>
    <row r="76" spans="2:8" x14ac:dyDescent="0.25">
      <c r="B76" s="669">
        <v>42704</v>
      </c>
      <c r="C76" s="670">
        <v>1.72855116823008</v>
      </c>
      <c r="D76" s="670">
        <v>1.45044086222525</v>
      </c>
      <c r="E76" s="670">
        <v>5.1762446823407</v>
      </c>
      <c r="F76" s="670">
        <v>5.6253859263127097</v>
      </c>
      <c r="G76" s="671">
        <v>2.5722000000000005</v>
      </c>
      <c r="H76" s="602"/>
    </row>
    <row r="77" spans="2:8" x14ac:dyDescent="0.25">
      <c r="B77" s="669">
        <v>42735</v>
      </c>
      <c r="C77" s="670">
        <v>1.64760418223449</v>
      </c>
      <c r="D77" s="670">
        <v>1.3942923632955</v>
      </c>
      <c r="E77" s="670">
        <v>5.23528866054773</v>
      </c>
      <c r="F77" s="670">
        <v>5.5710842117279196</v>
      </c>
      <c r="G77" s="671">
        <v>2.5575000000000001</v>
      </c>
      <c r="H77" s="602"/>
    </row>
    <row r="78" spans="2:8" x14ac:dyDescent="0.25">
      <c r="B78" s="669">
        <v>42766</v>
      </c>
      <c r="C78" s="670">
        <v>1.60667746773019</v>
      </c>
      <c r="D78" s="670">
        <v>1.33331645070439</v>
      </c>
      <c r="E78" s="670">
        <v>5.6514991749741297</v>
      </c>
      <c r="F78" s="670">
        <v>5.5019809517075702</v>
      </c>
      <c r="G78" s="671">
        <v>2.3253000000000004</v>
      </c>
      <c r="H78" s="602"/>
    </row>
    <row r="79" spans="2:8" x14ac:dyDescent="0.25">
      <c r="B79" s="669">
        <v>42794</v>
      </c>
      <c r="C79" s="670">
        <v>1.5616369339773699</v>
      </c>
      <c r="D79" s="670">
        <v>1.2889053625557501</v>
      </c>
      <c r="E79" s="670">
        <v>5.3866657853917701</v>
      </c>
      <c r="F79" s="670">
        <v>5.48884186187854</v>
      </c>
      <c r="G79" s="671">
        <v>2.3603000000000001</v>
      </c>
      <c r="H79" s="602"/>
    </row>
    <row r="80" spans="2:8" x14ac:dyDescent="0.25">
      <c r="B80" s="669">
        <v>42825</v>
      </c>
      <c r="C80" s="670">
        <v>1.50412085378852</v>
      </c>
      <c r="D80" s="670">
        <v>1.2707472572824701</v>
      </c>
      <c r="E80" s="670">
        <v>5.4385642132001699</v>
      </c>
      <c r="F80" s="670">
        <v>5.4442247103870498</v>
      </c>
      <c r="G80" s="671">
        <v>2.1936</v>
      </c>
      <c r="H80" s="602"/>
    </row>
    <row r="81" spans="2:8" x14ac:dyDescent="0.25">
      <c r="B81" s="669">
        <v>42855</v>
      </c>
      <c r="C81" s="670">
        <v>1.4670485917999101</v>
      </c>
      <c r="D81" s="670">
        <v>1.2109226576018399</v>
      </c>
      <c r="E81" s="670">
        <v>5.3223306017472796</v>
      </c>
      <c r="F81" s="670">
        <v>5.4320431785166301</v>
      </c>
      <c r="G81" s="671">
        <v>2.3024999999999998</v>
      </c>
      <c r="H81" s="602"/>
    </row>
    <row r="82" spans="2:8" x14ac:dyDescent="0.25">
      <c r="B82" s="669">
        <v>42886</v>
      </c>
      <c r="C82" s="670">
        <v>1.4579588421231899</v>
      </c>
      <c r="D82" s="670">
        <v>1.1600254392954299</v>
      </c>
      <c r="E82" s="670">
        <v>5.5508252987431304</v>
      </c>
      <c r="F82" s="670">
        <v>5.3683518612879304</v>
      </c>
      <c r="G82" s="671">
        <v>2.2621000000000002</v>
      </c>
      <c r="H82" s="602"/>
    </row>
    <row r="83" spans="2:8" x14ac:dyDescent="0.25">
      <c r="B83" s="669">
        <v>42916</v>
      </c>
      <c r="C83" s="670">
        <v>1.4335958834909901</v>
      </c>
      <c r="D83" s="670">
        <v>1.1229125694497</v>
      </c>
      <c r="E83" s="670">
        <v>5.4169333504036103</v>
      </c>
      <c r="F83" s="670">
        <v>5.3507110425477604</v>
      </c>
      <c r="G83" s="671">
        <v>2.0340000000000003</v>
      </c>
      <c r="H83" s="602"/>
    </row>
    <row r="84" spans="2:8" x14ac:dyDescent="0.25">
      <c r="B84" s="669">
        <v>42947</v>
      </c>
      <c r="C84" s="670">
        <v>1.3819886163588699</v>
      </c>
      <c r="D84" s="670">
        <v>1.0908977638950801</v>
      </c>
      <c r="E84" s="670">
        <v>5.2438140149623802</v>
      </c>
      <c r="F84" s="670">
        <v>5.2572717507929303</v>
      </c>
      <c r="G84" s="671">
        <v>1.8808999999999996</v>
      </c>
      <c r="H84" s="602"/>
    </row>
    <row r="85" spans="2:8" x14ac:dyDescent="0.25">
      <c r="B85" s="669">
        <v>42978</v>
      </c>
      <c r="C85" s="670">
        <v>1.3702198271186199</v>
      </c>
      <c r="D85" s="670">
        <v>1.0601886619038901</v>
      </c>
      <c r="E85" s="670">
        <v>4.8477822219637403</v>
      </c>
      <c r="F85" s="670">
        <v>5.2401296608068897</v>
      </c>
      <c r="G85" s="671">
        <v>1.7243999999999999</v>
      </c>
      <c r="H85" s="602"/>
    </row>
    <row r="86" spans="2:8" x14ac:dyDescent="0.25">
      <c r="B86" s="669">
        <v>43008</v>
      </c>
      <c r="C86" s="670">
        <v>1.3188193056953099</v>
      </c>
      <c r="D86" s="670">
        <v>1.02827055844476</v>
      </c>
      <c r="E86" s="670">
        <v>4.8383894106394996</v>
      </c>
      <c r="F86" s="670">
        <v>5.2171096039102496</v>
      </c>
      <c r="G86" s="671">
        <v>1.5293999999999999</v>
      </c>
      <c r="H86" s="602"/>
    </row>
    <row r="87" spans="2:8" x14ac:dyDescent="0.25">
      <c r="B87" s="669">
        <v>43039</v>
      </c>
      <c r="C87" s="670">
        <v>1.28471283392919</v>
      </c>
      <c r="D87" s="670">
        <v>1.02248636484311</v>
      </c>
      <c r="E87" s="670">
        <v>4.7283904359363298</v>
      </c>
      <c r="F87" s="670">
        <v>5.1748768685077202</v>
      </c>
      <c r="G87" s="671">
        <v>1.56</v>
      </c>
      <c r="H87" s="602"/>
    </row>
    <row r="88" spans="2:8" x14ac:dyDescent="0.25">
      <c r="B88" s="669">
        <v>43069</v>
      </c>
      <c r="C88" s="670">
        <v>1.28342889303834</v>
      </c>
      <c r="D88" s="670">
        <v>0.98741852131646801</v>
      </c>
      <c r="E88" s="670">
        <v>5.2314331644010901</v>
      </c>
      <c r="F88" s="670">
        <v>5.1473837554976498</v>
      </c>
      <c r="G88" s="671">
        <v>1.6535</v>
      </c>
      <c r="H88" s="602"/>
    </row>
    <row r="89" spans="2:8" x14ac:dyDescent="0.25">
      <c r="B89" s="669">
        <v>43100</v>
      </c>
      <c r="C89" s="670">
        <v>1.23694873804747</v>
      </c>
      <c r="D89" s="670">
        <v>0.92022652007166905</v>
      </c>
      <c r="E89" s="670">
        <v>4.9739744493599503</v>
      </c>
      <c r="F89" s="670">
        <v>5.0979209136550496</v>
      </c>
      <c r="G89" s="671">
        <v>1.5265</v>
      </c>
      <c r="H89" s="602"/>
    </row>
    <row r="90" spans="2:8" x14ac:dyDescent="0.25">
      <c r="B90" s="669">
        <v>43131</v>
      </c>
      <c r="C90" s="670">
        <v>1.17257557878059</v>
      </c>
      <c r="D90" s="670">
        <v>0.92463128406200601</v>
      </c>
      <c r="E90" s="670">
        <v>5.3207039297555401</v>
      </c>
      <c r="F90" s="670">
        <v>5.0495723875494098</v>
      </c>
      <c r="G90" s="671">
        <v>1.3715999999999999</v>
      </c>
      <c r="H90" s="602"/>
    </row>
    <row r="91" spans="2:8" x14ac:dyDescent="0.25">
      <c r="B91" s="669">
        <v>43159</v>
      </c>
      <c r="C91" s="670">
        <v>1.13911835474705</v>
      </c>
      <c r="D91" s="670">
        <v>0.88021488341971998</v>
      </c>
      <c r="E91" s="670">
        <v>5.1146439781893198</v>
      </c>
      <c r="F91" s="670">
        <v>5.0238499073565102</v>
      </c>
      <c r="G91" s="671">
        <v>1.2911999999999999</v>
      </c>
      <c r="H91" s="602"/>
    </row>
    <row r="92" spans="2:8" x14ac:dyDescent="0.25">
      <c r="B92" s="669">
        <v>43190</v>
      </c>
      <c r="C92" s="670">
        <v>1.11704837834335</v>
      </c>
      <c r="D92" s="670">
        <v>0.84163114098263503</v>
      </c>
      <c r="E92" s="670">
        <v>4.8172852352038298</v>
      </c>
      <c r="F92" s="670">
        <v>5.0069206281023497</v>
      </c>
      <c r="G92" s="671">
        <v>1.5333000000000001</v>
      </c>
      <c r="H92" s="602"/>
    </row>
    <row r="93" spans="2:8" x14ac:dyDescent="0.25">
      <c r="B93" s="669">
        <v>43220</v>
      </c>
      <c r="C93" s="670">
        <v>1.10211360407357</v>
      </c>
      <c r="D93" s="670">
        <v>0.82076718447939701</v>
      </c>
      <c r="E93" s="670">
        <v>4.6037700923278102</v>
      </c>
      <c r="F93" s="670">
        <v>4.8965742898097799</v>
      </c>
      <c r="G93" s="671">
        <v>1.5466</v>
      </c>
      <c r="H93" s="602"/>
    </row>
    <row r="94" spans="2:8" x14ac:dyDescent="0.25">
      <c r="B94" s="669">
        <v>43251</v>
      </c>
      <c r="C94" s="670">
        <v>1.08392042373632</v>
      </c>
      <c r="D94" s="670">
        <v>0.75811289434370499</v>
      </c>
      <c r="E94" s="670">
        <v>4.8454638946031201</v>
      </c>
      <c r="F94" s="670">
        <v>4.83824581094607</v>
      </c>
      <c r="G94" s="671">
        <v>1.6898</v>
      </c>
      <c r="H94" s="602"/>
    </row>
    <row r="95" spans="2:8" x14ac:dyDescent="0.25">
      <c r="B95" s="669">
        <v>43281</v>
      </c>
      <c r="C95" s="670">
        <v>1.0908763470078899</v>
      </c>
      <c r="D95" s="670">
        <v>0.72649403372113996</v>
      </c>
      <c r="E95" s="670">
        <v>4.7420020779390901</v>
      </c>
      <c r="F95" s="670">
        <v>4.7988413691574001</v>
      </c>
      <c r="G95" s="671">
        <v>1.9447000000000001</v>
      </c>
      <c r="H95" s="602"/>
    </row>
    <row r="96" spans="2:8" x14ac:dyDescent="0.25">
      <c r="B96" s="669">
        <v>43312</v>
      </c>
      <c r="C96" s="670">
        <v>1.0558361732613599</v>
      </c>
      <c r="D96" s="670">
        <v>0.73707520603654597</v>
      </c>
      <c r="E96" s="670">
        <v>4.6211388420757702</v>
      </c>
      <c r="F96" s="670">
        <v>4.73545912578669</v>
      </c>
      <c r="G96" s="671">
        <v>1.7423999999999999</v>
      </c>
      <c r="H96" s="602"/>
    </row>
    <row r="97" spans="2:8" x14ac:dyDescent="0.25">
      <c r="B97" s="669">
        <v>43343</v>
      </c>
      <c r="C97" s="670">
        <v>1.0310416559592199</v>
      </c>
      <c r="D97" s="670">
        <v>0.72040626475288505</v>
      </c>
      <c r="E97" s="670">
        <v>4.18558933486048</v>
      </c>
      <c r="F97" s="670">
        <v>4.7118241771365801</v>
      </c>
      <c r="G97" s="671">
        <v>1.7355</v>
      </c>
      <c r="H97" s="602"/>
    </row>
    <row r="98" spans="2:8" x14ac:dyDescent="0.25">
      <c r="B98" s="669">
        <v>43373</v>
      </c>
      <c r="C98" s="670">
        <v>0.99673735617394099</v>
      </c>
      <c r="D98" s="670">
        <v>0.69323114628226101</v>
      </c>
      <c r="E98" s="670">
        <v>4.3044683813590803</v>
      </c>
      <c r="F98" s="670">
        <v>4.6819169912124501</v>
      </c>
      <c r="G98" s="671">
        <v>1.5744</v>
      </c>
      <c r="H98" s="602"/>
    </row>
    <row r="99" spans="2:8" x14ac:dyDescent="0.25">
      <c r="B99" s="669">
        <v>43404</v>
      </c>
      <c r="C99" s="670">
        <v>0.95297390277668703</v>
      </c>
      <c r="D99" s="670">
        <v>0.67188153912126902</v>
      </c>
      <c r="E99" s="670">
        <v>4.4200417071458098</v>
      </c>
      <c r="F99" s="670">
        <v>4.6591039428455598</v>
      </c>
      <c r="G99" s="671">
        <v>1.6597999999999999</v>
      </c>
      <c r="H99" s="602"/>
    </row>
    <row r="100" spans="2:8" x14ac:dyDescent="0.25">
      <c r="B100" s="669">
        <v>43434</v>
      </c>
      <c r="C100" s="670">
        <v>0.94649349517741199</v>
      </c>
      <c r="D100" s="670">
        <v>0.64667339729395401</v>
      </c>
      <c r="E100" s="670">
        <v>4.2539299523063203</v>
      </c>
      <c r="F100" s="670">
        <v>4.6355702857674999</v>
      </c>
      <c r="G100" s="671">
        <v>1.8399999999999999</v>
      </c>
      <c r="H100" s="602"/>
    </row>
    <row r="101" spans="2:8" x14ac:dyDescent="0.25">
      <c r="B101" s="669">
        <v>43465</v>
      </c>
      <c r="C101" s="670">
        <v>0.93401791239418697</v>
      </c>
      <c r="D101" s="670">
        <v>0.59613525650160704</v>
      </c>
      <c r="E101" s="670">
        <v>4.0986186641335403</v>
      </c>
      <c r="F101" s="670">
        <v>4.5526897990084896</v>
      </c>
      <c r="G101" s="671">
        <v>1.9240000000000002</v>
      </c>
      <c r="H101" s="602"/>
    </row>
    <row r="102" spans="2:8" x14ac:dyDescent="0.25">
      <c r="B102" s="669">
        <v>43496</v>
      </c>
      <c r="C102" s="670">
        <v>0.85600019246637704</v>
      </c>
      <c r="D102" s="670">
        <v>0.57895274726568802</v>
      </c>
      <c r="E102" s="670">
        <v>4.3304904180415802</v>
      </c>
      <c r="F102" s="670">
        <v>4.5148627816556397</v>
      </c>
      <c r="G102" s="671">
        <v>1.7766565217391304</v>
      </c>
      <c r="H102" s="602"/>
    </row>
    <row r="103" spans="2:8" x14ac:dyDescent="0.25">
      <c r="B103" s="669">
        <v>43524</v>
      </c>
      <c r="C103" s="670">
        <v>0.84128274394756697</v>
      </c>
      <c r="D103" s="670">
        <v>0.55649602223394001</v>
      </c>
      <c r="E103" s="670">
        <v>4.1603008750066302</v>
      </c>
      <c r="F103" s="670">
        <v>4.4943839036314799</v>
      </c>
      <c r="G103" s="671">
        <v>1.6209799999999999</v>
      </c>
      <c r="H103" s="602"/>
    </row>
    <row r="104" spans="2:8" x14ac:dyDescent="0.25">
      <c r="B104" s="669">
        <v>43555</v>
      </c>
      <c r="C104" s="670">
        <v>0.78420675636339499</v>
      </c>
      <c r="D104" s="670">
        <v>0.54535127017406604</v>
      </c>
      <c r="E104" s="670">
        <v>4.2706609068419601</v>
      </c>
      <c r="F104" s="670">
        <v>4.4740832641655004</v>
      </c>
      <c r="G104" s="671">
        <v>1.3972809523809524</v>
      </c>
      <c r="H104" s="602"/>
    </row>
    <row r="105" spans="2:8" x14ac:dyDescent="0.25">
      <c r="B105" s="669">
        <v>43585</v>
      </c>
      <c r="C105" s="670">
        <v>0.76657852334963095</v>
      </c>
      <c r="D105" s="670">
        <v>0.53318856324749397</v>
      </c>
      <c r="E105" s="670">
        <v>4.4366083608344997</v>
      </c>
      <c r="F105" s="670">
        <v>4.4600171006085798</v>
      </c>
      <c r="G105" s="671">
        <v>1.267163636363636</v>
      </c>
      <c r="H105" s="602"/>
    </row>
    <row r="106" spans="2:8" x14ac:dyDescent="0.25">
      <c r="B106" s="669">
        <v>43616</v>
      </c>
      <c r="C106" s="670">
        <v>0.75422843754949498</v>
      </c>
      <c r="D106" s="670">
        <v>0.53356069822920504</v>
      </c>
      <c r="E106" s="670">
        <v>4.3733443824096501</v>
      </c>
      <c r="F106" s="670">
        <v>4.4317265598334696</v>
      </c>
      <c r="G106" s="671">
        <v>1.2965217391304344</v>
      </c>
      <c r="H106" s="602"/>
    </row>
    <row r="107" spans="2:8" x14ac:dyDescent="0.25">
      <c r="B107" s="669">
        <v>43646</v>
      </c>
      <c r="C107" s="670">
        <v>0.76714930411535098</v>
      </c>
      <c r="D107" s="670">
        <v>0.529724308356324</v>
      </c>
      <c r="E107" s="670">
        <v>4.2990858764438897</v>
      </c>
      <c r="F107" s="670">
        <v>4.4068066197195197</v>
      </c>
      <c r="G107" s="671">
        <v>1.0463200000000001</v>
      </c>
      <c r="H107" s="602"/>
    </row>
    <row r="108" spans="2:8" x14ac:dyDescent="0.25">
      <c r="B108" s="669">
        <v>43677</v>
      </c>
      <c r="C108" s="670">
        <v>0.733175237288479</v>
      </c>
      <c r="D108" s="670">
        <v>0.53878722855681904</v>
      </c>
      <c r="E108" s="670">
        <v>4.0496595842982499</v>
      </c>
      <c r="F108" s="670">
        <v>4.3494902574020999</v>
      </c>
      <c r="G108" s="671">
        <v>0.78719565217391296</v>
      </c>
      <c r="H108" s="602"/>
    </row>
    <row r="109" spans="2:8" x14ac:dyDescent="0.25">
      <c r="B109" s="669">
        <v>43708</v>
      </c>
      <c r="C109" s="670">
        <v>0.70990306388378199</v>
      </c>
      <c r="D109" s="670">
        <v>0.50957678682393603</v>
      </c>
      <c r="E109" s="670">
        <v>3.7330993458757402</v>
      </c>
      <c r="F109" s="670">
        <v>4.3135209558031304</v>
      </c>
      <c r="G109" s="671">
        <v>0.81438636363636352</v>
      </c>
      <c r="H109" s="602"/>
    </row>
    <row r="110" spans="2:8" x14ac:dyDescent="0.25">
      <c r="B110" s="669">
        <v>43738</v>
      </c>
      <c r="C110" s="670">
        <v>0.69488424880740796</v>
      </c>
      <c r="D110" s="670">
        <v>0.50012505243887695</v>
      </c>
      <c r="E110" s="670">
        <v>3.7183763562619698</v>
      </c>
      <c r="F110" s="670">
        <v>4.2475881650527301</v>
      </c>
      <c r="G110" s="671">
        <v>0.65655238095238122</v>
      </c>
      <c r="H110" s="602"/>
    </row>
    <row r="111" spans="2:8" x14ac:dyDescent="0.25">
      <c r="B111" s="669">
        <v>43769</v>
      </c>
      <c r="C111" s="670">
        <v>0.68343545992827504</v>
      </c>
      <c r="D111" s="670">
        <v>0.49893843327935999</v>
      </c>
      <c r="E111" s="670">
        <v>3.9877553494182001</v>
      </c>
      <c r="F111" s="670">
        <v>4.2132272143816101</v>
      </c>
      <c r="G111" s="671">
        <v>0.5780869565217388</v>
      </c>
      <c r="H111" s="602"/>
    </row>
    <row r="112" spans="2:8" x14ac:dyDescent="0.25">
      <c r="B112" s="669">
        <v>43799</v>
      </c>
      <c r="C112" s="670">
        <v>0.67249257527359196</v>
      </c>
      <c r="D112" s="670">
        <v>0.46775540374778302</v>
      </c>
      <c r="E112" s="670">
        <v>3.83720112702601</v>
      </c>
      <c r="F112" s="670">
        <v>4.1386657834090004</v>
      </c>
      <c r="G112" s="671">
        <v>0.65559047619047595</v>
      </c>
      <c r="H112" s="602"/>
    </row>
    <row r="113" spans="2:8" x14ac:dyDescent="0.25">
      <c r="B113" s="669">
        <v>43830</v>
      </c>
      <c r="C113" s="670">
        <v>0.65443422085771097</v>
      </c>
      <c r="D113" s="670">
        <v>0.45275809954431401</v>
      </c>
      <c r="E113" s="670">
        <v>3.9825010351007499</v>
      </c>
      <c r="F113" s="670">
        <v>4.0955992148072102</v>
      </c>
      <c r="G113" s="671">
        <v>0.64900863636363626</v>
      </c>
      <c r="H113" s="602"/>
    </row>
    <row r="114" spans="2:8" x14ac:dyDescent="0.25">
      <c r="B114" s="669">
        <v>43861</v>
      </c>
      <c r="C114" s="670">
        <v>0.60353370477602297</v>
      </c>
      <c r="D114" s="670">
        <v>0.43546433776067001</v>
      </c>
      <c r="E114" s="670">
        <v>4.0537649080200397</v>
      </c>
      <c r="F114" s="670">
        <v>4.0612776964632102</v>
      </c>
      <c r="G114" s="671">
        <v>0.59480118577075092</v>
      </c>
      <c r="H114" s="602"/>
    </row>
    <row r="115" spans="2:8" x14ac:dyDescent="0.25">
      <c r="B115" s="669">
        <v>43890</v>
      </c>
      <c r="C115" s="670">
        <v>0.56211911878504806</v>
      </c>
      <c r="D115" s="670">
        <v>0.435719581428617</v>
      </c>
      <c r="E115" s="670">
        <v>3.7672335048317498</v>
      </c>
      <c r="F115" s="670">
        <v>4.0294689118434697</v>
      </c>
      <c r="G115" s="671">
        <v>0.63190500000000027</v>
      </c>
      <c r="H115" s="602"/>
    </row>
    <row r="116" spans="2:8" x14ac:dyDescent="0.25">
      <c r="B116" s="669">
        <v>43921</v>
      </c>
      <c r="C116" s="670">
        <v>0.56057848847680602</v>
      </c>
      <c r="D116" s="670">
        <v>0.42531149275434299</v>
      </c>
      <c r="E116" s="670">
        <v>3.55978502538763</v>
      </c>
      <c r="F116" s="670">
        <v>3.9921531312211198</v>
      </c>
      <c r="G116" s="671">
        <v>1.4784227272727271</v>
      </c>
      <c r="H116" s="602"/>
    </row>
    <row r="117" spans="2:8" x14ac:dyDescent="0.25">
      <c r="B117" s="669">
        <v>43951</v>
      </c>
      <c r="C117" s="670">
        <v>0.55362588073410102</v>
      </c>
      <c r="D117" s="670">
        <v>0.44431856678300902</v>
      </c>
      <c r="E117" s="670">
        <v>2.7791538409010101</v>
      </c>
      <c r="F117" s="670">
        <v>3.8117464530101599</v>
      </c>
      <c r="G117" s="671">
        <v>2.2196468181818183</v>
      </c>
      <c r="H117" s="602"/>
    </row>
    <row r="118" spans="2:8" x14ac:dyDescent="0.25">
      <c r="B118" s="669" t="s">
        <v>2930</v>
      </c>
      <c r="C118" s="670">
        <v>0.53280036852773804</v>
      </c>
      <c r="D118" s="670">
        <v>0.401835483655827</v>
      </c>
      <c r="E118" s="670">
        <v>2.46331669013151</v>
      </c>
      <c r="F118" s="670">
        <v>3.7336114562626501</v>
      </c>
      <c r="G118" s="671">
        <v>2.2910595238095235</v>
      </c>
      <c r="H118" s="602"/>
    </row>
    <row r="119" spans="2:8" x14ac:dyDescent="0.25">
      <c r="B119" s="669" t="s">
        <v>2931</v>
      </c>
      <c r="C119" s="670">
        <v>0.528156963472875</v>
      </c>
      <c r="D119" s="670">
        <v>0.39869751973383</v>
      </c>
      <c r="E119" s="670">
        <v>2.5066590584373301</v>
      </c>
      <c r="F119" s="670">
        <v>3.7084039266584998</v>
      </c>
      <c r="G119" s="671">
        <v>1.4899363636363632</v>
      </c>
      <c r="H119" s="602"/>
    </row>
    <row r="120" spans="2:8" x14ac:dyDescent="0.25">
      <c r="B120" s="669" t="s">
        <v>2932</v>
      </c>
      <c r="C120" s="670">
        <v>0.49645795442232599</v>
      </c>
      <c r="D120" s="670">
        <v>0.396951637763784</v>
      </c>
      <c r="E120" s="670">
        <v>2.8234914441580701</v>
      </c>
      <c r="F120" s="670">
        <v>3.6828874041589499</v>
      </c>
      <c r="G120" s="671">
        <v>1.0429260869565216</v>
      </c>
      <c r="H120" s="602"/>
    </row>
    <row r="121" spans="2:8" x14ac:dyDescent="0.25">
      <c r="B121" s="669" t="s">
        <v>2933</v>
      </c>
      <c r="C121" s="670">
        <v>0.50392568793346904</v>
      </c>
      <c r="D121" s="670">
        <v>0.39088337688014402</v>
      </c>
      <c r="E121" s="670">
        <v>2.49241530609845</v>
      </c>
      <c r="F121" s="670">
        <v>3.6643935825061198</v>
      </c>
      <c r="G121" s="671">
        <v>0.90235714285714308</v>
      </c>
      <c r="H121" s="602"/>
    </row>
    <row r="122" spans="2:8" x14ac:dyDescent="0.25">
      <c r="B122" s="669" t="s">
        <v>2934</v>
      </c>
      <c r="C122" s="670">
        <v>0.47741052245245102</v>
      </c>
      <c r="D122" s="670">
        <v>0.37809282072030997</v>
      </c>
      <c r="E122" s="670">
        <v>2.4544443996312202</v>
      </c>
      <c r="F122" s="670">
        <v>3.63828491374165</v>
      </c>
      <c r="G122" s="671">
        <v>0.89875454545454514</v>
      </c>
      <c r="H122" s="602"/>
    </row>
    <row r="123" spans="2:8" x14ac:dyDescent="0.25">
      <c r="B123" s="669" t="s">
        <v>2935</v>
      </c>
      <c r="C123" s="670">
        <v>0.45463882334045103</v>
      </c>
      <c r="D123" s="670">
        <v>0.36951130167549301</v>
      </c>
      <c r="E123" s="670">
        <v>3.0333874356183901</v>
      </c>
      <c r="F123" s="670">
        <v>3.7632782366650499</v>
      </c>
      <c r="G123" s="671">
        <v>0.91105454545454567</v>
      </c>
      <c r="H123" s="602"/>
    </row>
    <row r="124" spans="2:8" x14ac:dyDescent="0.25">
      <c r="B124" s="669" t="s">
        <v>2936</v>
      </c>
      <c r="C124" s="670">
        <v>0.46700555626570101</v>
      </c>
      <c r="D124" s="670">
        <v>0.36615052026262701</v>
      </c>
      <c r="E124" s="670">
        <v>3.1321351782383999</v>
      </c>
      <c r="F124" s="670">
        <v>3.7439512926226102</v>
      </c>
      <c r="G124" s="671">
        <v>0.71512857142857145</v>
      </c>
      <c r="H124" s="602"/>
    </row>
    <row r="125" spans="2:8" x14ac:dyDescent="0.25">
      <c r="B125" s="672" t="s">
        <v>2405</v>
      </c>
      <c r="C125" s="670">
        <v>0.40922849325301203</v>
      </c>
      <c r="D125" s="670">
        <v>0.33398585991435398</v>
      </c>
      <c r="E125" s="670">
        <v>3.6107096752462899</v>
      </c>
      <c r="F125" s="670">
        <v>3.6608426144427999</v>
      </c>
      <c r="G125" s="671">
        <v>0.58049841897233234</v>
      </c>
      <c r="H125" s="602"/>
    </row>
    <row r="126" spans="2:8" x14ac:dyDescent="0.25">
      <c r="B126" s="673" t="s">
        <v>2937</v>
      </c>
      <c r="C126" s="674">
        <v>0.39699954827322997</v>
      </c>
      <c r="D126" s="674">
        <v>0.33933202936517398</v>
      </c>
      <c r="E126" s="674">
        <v>3.19276247930414</v>
      </c>
      <c r="F126" s="674">
        <v>3.6240868036818399</v>
      </c>
      <c r="G126" s="675">
        <v>0.53112380952380955</v>
      </c>
      <c r="H126" s="602"/>
    </row>
    <row r="127" spans="2:8" x14ac:dyDescent="0.25">
      <c r="B127" s="602"/>
      <c r="C127" s="602"/>
      <c r="D127" s="602"/>
      <c r="E127" s="602"/>
      <c r="F127" s="602"/>
      <c r="G127" s="602"/>
      <c r="H127" s="602"/>
    </row>
    <row r="128" spans="2:8" x14ac:dyDescent="0.25">
      <c r="B128" s="602" t="s">
        <v>2938</v>
      </c>
      <c r="C128" s="602"/>
      <c r="D128" s="602"/>
      <c r="E128" s="602"/>
      <c r="F128" s="602"/>
      <c r="G128" s="602"/>
      <c r="H128" s="602"/>
    </row>
    <row r="129" spans="2:8" x14ac:dyDescent="0.25">
      <c r="B129" s="602" t="s">
        <v>2939</v>
      </c>
      <c r="C129" s="602"/>
      <c r="D129" s="602"/>
      <c r="E129" s="602"/>
      <c r="F129" s="602"/>
      <c r="G129" s="602"/>
      <c r="H129" s="602"/>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zoomScaleNormal="100" workbookViewId="0">
      <selection activeCell="L8" sqref="L8"/>
    </sheetView>
  </sheetViews>
  <sheetFormatPr defaultColWidth="9.140625" defaultRowHeight="15" x14ac:dyDescent="0.25"/>
  <cols>
    <col min="1" max="1" width="9.140625" style="104"/>
    <col min="2" max="2" width="16" style="104" customWidth="1"/>
    <col min="3" max="3" width="9.140625" style="104"/>
    <col min="4" max="4" width="12.5703125" style="104" bestFit="1" customWidth="1"/>
    <col min="5" max="5" width="10.28515625" style="104" bestFit="1" customWidth="1"/>
    <col min="6" max="6" width="26.42578125" style="104" bestFit="1" customWidth="1"/>
    <col min="7" max="7" width="20.85546875" style="104" bestFit="1" customWidth="1"/>
    <col min="8" max="16384" width="9.140625" style="104"/>
  </cols>
  <sheetData>
    <row r="2" spans="2:9" ht="15.75" x14ac:dyDescent="0.25">
      <c r="B2" s="565" t="s">
        <v>3090</v>
      </c>
      <c r="C2" s="602"/>
      <c r="D2" s="602"/>
      <c r="E2" s="602"/>
      <c r="F2" s="602"/>
      <c r="G2" s="602"/>
      <c r="H2" s="602"/>
      <c r="I2" s="602"/>
    </row>
    <row r="3" spans="2:9" x14ac:dyDescent="0.25">
      <c r="B3" s="603" t="s">
        <v>75</v>
      </c>
      <c r="C3" s="602"/>
      <c r="D3" s="602"/>
      <c r="E3" s="602"/>
      <c r="F3" s="602"/>
      <c r="G3" s="602"/>
      <c r="H3" s="602"/>
      <c r="I3" s="602"/>
    </row>
    <row r="4" spans="2:9" x14ac:dyDescent="0.25">
      <c r="C4" s="602"/>
      <c r="D4" s="602"/>
      <c r="E4" s="602"/>
      <c r="F4" s="602"/>
      <c r="G4" s="602"/>
      <c r="H4" s="602"/>
      <c r="I4" s="602"/>
    </row>
    <row r="5" spans="2:9" x14ac:dyDescent="0.25">
      <c r="B5" s="676"/>
      <c r="C5" s="632" t="s">
        <v>76</v>
      </c>
      <c r="D5" s="633" t="s">
        <v>2940</v>
      </c>
      <c r="E5" s="633" t="s">
        <v>2941</v>
      </c>
      <c r="F5" s="633" t="s">
        <v>2942</v>
      </c>
      <c r="G5" s="633" t="s">
        <v>2943</v>
      </c>
      <c r="H5" s="634"/>
      <c r="I5" s="634"/>
    </row>
    <row r="6" spans="2:9" x14ac:dyDescent="0.25">
      <c r="B6" s="677" t="s">
        <v>2911</v>
      </c>
      <c r="C6" s="636" t="s">
        <v>2896</v>
      </c>
      <c r="D6" s="624">
        <v>1.6820548983361112</v>
      </c>
      <c r="E6" s="624">
        <v>1.6177803174513741E-2</v>
      </c>
      <c r="F6" s="624">
        <v>14.110670993801492</v>
      </c>
      <c r="G6" s="624"/>
      <c r="H6" s="637"/>
      <c r="I6" s="637"/>
    </row>
    <row r="7" spans="2:9" x14ac:dyDescent="0.25">
      <c r="B7" s="638"/>
      <c r="C7" s="639" t="s">
        <v>2944</v>
      </c>
      <c r="D7" s="627">
        <v>1.6473891340979419</v>
      </c>
      <c r="E7" s="627">
        <v>2.8407506604050989E-2</v>
      </c>
      <c r="F7" s="627">
        <v>14.204401391969093</v>
      </c>
      <c r="G7" s="627"/>
      <c r="H7" s="637"/>
      <c r="I7" s="637"/>
    </row>
    <row r="8" spans="2:9" x14ac:dyDescent="0.25">
      <c r="B8" s="638"/>
      <c r="C8" s="639" t="s">
        <v>2945</v>
      </c>
      <c r="D8" s="627">
        <v>1.5108433034809361</v>
      </c>
      <c r="E8" s="627">
        <v>2.5216526473409842E-2</v>
      </c>
      <c r="F8" s="627">
        <v>15.515748168297399</v>
      </c>
      <c r="G8" s="627"/>
      <c r="H8" s="637"/>
      <c r="I8" s="637"/>
    </row>
    <row r="9" spans="2:9" x14ac:dyDescent="0.25">
      <c r="B9" s="638"/>
      <c r="C9" s="639" t="s">
        <v>2946</v>
      </c>
      <c r="D9" s="627">
        <v>2.1326890428148704</v>
      </c>
      <c r="E9" s="627">
        <v>2.4076217538967892E-2</v>
      </c>
      <c r="F9" s="627">
        <v>15.425447708057577</v>
      </c>
      <c r="G9" s="627"/>
      <c r="H9" s="637"/>
      <c r="I9" s="637"/>
    </row>
    <row r="10" spans="2:9" x14ac:dyDescent="0.25">
      <c r="B10" s="638"/>
      <c r="C10" s="639" t="s">
        <v>2947</v>
      </c>
      <c r="D10" s="627">
        <v>2.3448225144366934</v>
      </c>
      <c r="E10" s="627">
        <v>2.2090758210737603E-2</v>
      </c>
      <c r="F10" s="627">
        <v>16.052736176374154</v>
      </c>
      <c r="G10" s="627"/>
      <c r="H10" s="637"/>
      <c r="I10" s="637"/>
    </row>
    <row r="11" spans="2:9" x14ac:dyDescent="0.25">
      <c r="B11" s="640" t="s">
        <v>2913</v>
      </c>
      <c r="C11" s="641" t="s">
        <v>2896</v>
      </c>
      <c r="D11" s="642">
        <v>8.3635422753389399</v>
      </c>
      <c r="E11" s="642">
        <v>13.627320491112204</v>
      </c>
      <c r="F11" s="642">
        <v>28.139581208343749</v>
      </c>
      <c r="G11" s="627"/>
      <c r="H11" s="637"/>
      <c r="I11" s="637"/>
    </row>
    <row r="12" spans="2:9" x14ac:dyDescent="0.25">
      <c r="B12" s="638"/>
      <c r="C12" s="639" t="s">
        <v>2944</v>
      </c>
      <c r="D12" s="642">
        <v>13.925295446115074</v>
      </c>
      <c r="E12" s="642">
        <v>12.842333485583154</v>
      </c>
      <c r="F12" s="642">
        <v>29.351289696096917</v>
      </c>
      <c r="G12" s="627"/>
      <c r="H12" s="637"/>
      <c r="I12" s="637"/>
    </row>
    <row r="13" spans="2:9" x14ac:dyDescent="0.25">
      <c r="B13" s="638"/>
      <c r="C13" s="639" t="s">
        <v>2945</v>
      </c>
      <c r="D13" s="642">
        <v>16.967914896360639</v>
      </c>
      <c r="E13" s="642">
        <v>13.000127897470016</v>
      </c>
      <c r="F13" s="642">
        <v>28.423219972593589</v>
      </c>
      <c r="G13" s="627">
        <v>23.510646612740839</v>
      </c>
      <c r="H13" s="637"/>
      <c r="I13" s="637"/>
    </row>
    <row r="14" spans="2:9" x14ac:dyDescent="0.25">
      <c r="B14" s="638"/>
      <c r="C14" s="639" t="s">
        <v>2946</v>
      </c>
      <c r="D14" s="642">
        <v>21.892126865592441</v>
      </c>
      <c r="E14" s="642">
        <v>13.153081814117048</v>
      </c>
      <c r="F14" s="642">
        <v>27.611273562851018</v>
      </c>
      <c r="G14" s="627">
        <v>27.915472888558025</v>
      </c>
      <c r="H14" s="637"/>
      <c r="I14" s="637"/>
    </row>
    <row r="15" spans="2:9" x14ac:dyDescent="0.25">
      <c r="B15" s="678"/>
      <c r="C15" s="639" t="s">
        <v>2947</v>
      </c>
      <c r="D15" s="627">
        <v>22.1387454453697</v>
      </c>
      <c r="E15" s="642">
        <v>12.450829073200048</v>
      </c>
      <c r="F15" s="627">
        <v>28.865297679169043</v>
      </c>
      <c r="G15" s="627">
        <v>16.669703899980203</v>
      </c>
      <c r="H15" s="637"/>
      <c r="I15" s="637"/>
    </row>
    <row r="16" spans="2:9" x14ac:dyDescent="0.25">
      <c r="B16" s="640" t="s">
        <v>2948</v>
      </c>
      <c r="C16" s="641" t="s">
        <v>2896</v>
      </c>
      <c r="D16" s="627">
        <v>11.208422272922657</v>
      </c>
      <c r="E16" s="642">
        <v>4.4888576164622078</v>
      </c>
      <c r="F16" s="627">
        <v>35.958169960522604</v>
      </c>
      <c r="G16" s="627"/>
      <c r="H16" s="637"/>
      <c r="I16" s="637"/>
    </row>
    <row r="17" spans="2:9" x14ac:dyDescent="0.25">
      <c r="B17" s="638"/>
      <c r="C17" s="639" t="s">
        <v>2944</v>
      </c>
      <c r="D17" s="627">
        <v>12.132812465131085</v>
      </c>
      <c r="E17" s="642">
        <v>4.4703625973794168</v>
      </c>
      <c r="F17" s="627">
        <v>35.857177734204825</v>
      </c>
      <c r="G17" s="627"/>
      <c r="H17" s="637"/>
      <c r="I17" s="637"/>
    </row>
    <row r="18" spans="2:9" x14ac:dyDescent="0.25">
      <c r="B18" s="638"/>
      <c r="C18" s="639" t="s">
        <v>2945</v>
      </c>
      <c r="D18" s="627">
        <v>12.733117048142784</v>
      </c>
      <c r="E18" s="642">
        <v>5.1865471580320879</v>
      </c>
      <c r="F18" s="627">
        <v>35.03734865167425</v>
      </c>
      <c r="G18" s="627">
        <v>7.3122034166749712</v>
      </c>
      <c r="H18" s="643"/>
      <c r="I18" s="643"/>
    </row>
    <row r="19" spans="2:9" x14ac:dyDescent="0.25">
      <c r="B19" s="638"/>
      <c r="C19" s="639" t="s">
        <v>2946</v>
      </c>
      <c r="D19" s="627">
        <v>12.28854735083698</v>
      </c>
      <c r="E19" s="642">
        <v>5.5351172365776193</v>
      </c>
      <c r="F19" s="627">
        <v>35.000633575791142</v>
      </c>
      <c r="G19" s="627">
        <v>6.3922784268132347</v>
      </c>
      <c r="H19" s="602"/>
      <c r="I19" s="602"/>
    </row>
    <row r="20" spans="2:9" x14ac:dyDescent="0.25">
      <c r="B20" s="678"/>
      <c r="C20" s="639" t="s">
        <v>2947</v>
      </c>
      <c r="D20" s="642">
        <v>13.976674659441196</v>
      </c>
      <c r="E20" s="642">
        <v>5.9878552115870747</v>
      </c>
      <c r="F20" s="642">
        <v>35.926616437510546</v>
      </c>
      <c r="G20" s="627">
        <v>2.5652342756914193</v>
      </c>
      <c r="H20" s="602"/>
      <c r="I20" s="602"/>
    </row>
    <row r="21" spans="2:9" x14ac:dyDescent="0.25">
      <c r="B21" s="640" t="s">
        <v>2312</v>
      </c>
      <c r="C21" s="641" t="s">
        <v>2896</v>
      </c>
      <c r="D21" s="642">
        <v>9.3549099057592269</v>
      </c>
      <c r="E21" s="642">
        <v>3.7544079365894372</v>
      </c>
      <c r="F21" s="642">
        <v>18.180395058433128</v>
      </c>
      <c r="G21" s="627"/>
      <c r="H21" s="602"/>
      <c r="I21" s="602"/>
    </row>
    <row r="22" spans="2:9" x14ac:dyDescent="0.25">
      <c r="B22" s="640"/>
      <c r="C22" s="639" t="s">
        <v>2944</v>
      </c>
      <c r="D22" s="642">
        <v>10.438696871648402</v>
      </c>
      <c r="E22" s="642">
        <v>3.6353929291349454</v>
      </c>
      <c r="F22" s="642">
        <v>18.172548416069823</v>
      </c>
      <c r="G22" s="627"/>
      <c r="H22" s="602"/>
      <c r="I22" s="602"/>
    </row>
    <row r="23" spans="2:9" x14ac:dyDescent="0.25">
      <c r="B23" s="640"/>
      <c r="C23" s="639" t="s">
        <v>2945</v>
      </c>
      <c r="D23" s="642">
        <v>11.022458698953924</v>
      </c>
      <c r="E23" s="642">
        <v>3.9849609874436207</v>
      </c>
      <c r="F23" s="642">
        <v>18.03076534204283</v>
      </c>
      <c r="G23" s="627"/>
      <c r="H23" s="602"/>
      <c r="I23" s="602"/>
    </row>
    <row r="24" spans="2:9" x14ac:dyDescent="0.25">
      <c r="B24" s="640"/>
      <c r="C24" s="639" t="s">
        <v>2946</v>
      </c>
      <c r="D24" s="642">
        <v>10.465035548222675</v>
      </c>
      <c r="E24" s="642">
        <v>4.0415583402754018</v>
      </c>
      <c r="F24" s="642">
        <v>18.171038178348265</v>
      </c>
      <c r="G24" s="627"/>
      <c r="H24" s="121"/>
      <c r="I24" s="121"/>
    </row>
    <row r="25" spans="2:9" x14ac:dyDescent="0.25">
      <c r="B25" s="678"/>
      <c r="C25" s="639" t="s">
        <v>2947</v>
      </c>
      <c r="D25" s="642">
        <v>12.334191499089943</v>
      </c>
      <c r="E25" s="642">
        <v>4.1922984952482336</v>
      </c>
      <c r="F25" s="642">
        <v>18.997291598035893</v>
      </c>
      <c r="G25" s="627"/>
      <c r="H25" s="121"/>
      <c r="I25" s="121"/>
    </row>
    <row r="26" spans="2:9" x14ac:dyDescent="0.25">
      <c r="B26" s="640" t="s">
        <v>2949</v>
      </c>
      <c r="C26" s="641" t="s">
        <v>2896</v>
      </c>
      <c r="D26" s="642">
        <v>13.103911852822902</v>
      </c>
      <c r="E26" s="642">
        <v>5.2399406628032521</v>
      </c>
      <c r="F26" s="642">
        <v>17.777774902089476</v>
      </c>
      <c r="G26" s="627"/>
      <c r="H26" s="121"/>
      <c r="I26" s="121"/>
    </row>
    <row r="27" spans="2:9" x14ac:dyDescent="0.25">
      <c r="B27" s="679"/>
      <c r="C27" s="639" t="s">
        <v>2944</v>
      </c>
      <c r="D27" s="642">
        <v>13.873668724606794</v>
      </c>
      <c r="E27" s="642">
        <v>5.3283690870355205</v>
      </c>
      <c r="F27" s="642">
        <v>17.684629318135002</v>
      </c>
      <c r="G27" s="627"/>
      <c r="H27" s="121"/>
      <c r="I27" s="121"/>
    </row>
    <row r="28" spans="2:9" x14ac:dyDescent="0.25">
      <c r="B28" s="679"/>
      <c r="C28" s="639" t="s">
        <v>2945</v>
      </c>
      <c r="D28" s="642">
        <v>14.546795828475009</v>
      </c>
      <c r="E28" s="642">
        <v>6.4604960686198227</v>
      </c>
      <c r="F28" s="642">
        <v>17.00658330963142</v>
      </c>
      <c r="G28" s="627"/>
      <c r="H28" s="121"/>
      <c r="I28" s="121"/>
    </row>
    <row r="29" spans="2:9" x14ac:dyDescent="0.25">
      <c r="B29" s="679"/>
      <c r="C29" s="639" t="s">
        <v>2946</v>
      </c>
      <c r="D29" s="642">
        <v>14.257406482709387</v>
      </c>
      <c r="E29" s="642">
        <v>7.1477237838772023</v>
      </c>
      <c r="F29" s="642">
        <v>16.829595397442876</v>
      </c>
      <c r="G29" s="627"/>
      <c r="H29" s="121"/>
      <c r="I29" s="121"/>
    </row>
    <row r="30" spans="2:9" x14ac:dyDescent="0.25">
      <c r="B30" s="680"/>
      <c r="C30" s="645" t="s">
        <v>2947</v>
      </c>
      <c r="D30" s="646">
        <v>15.819791962577817</v>
      </c>
      <c r="E30" s="646">
        <v>8.0027444552244678</v>
      </c>
      <c r="F30" s="646">
        <v>16.929324839474649</v>
      </c>
      <c r="G30" s="629"/>
      <c r="H30" s="121"/>
      <c r="I30" s="121"/>
    </row>
    <row r="32" spans="2:9" x14ac:dyDescent="0.25">
      <c r="B32" s="630" t="s">
        <v>2950</v>
      </c>
      <c r="C32" s="602"/>
    </row>
    <row r="33" spans="2:2" x14ac:dyDescent="0.25">
      <c r="B33" s="647" t="s">
        <v>0</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6"/>
  <sheetViews>
    <sheetView zoomScaleNormal="100" workbookViewId="0">
      <selection activeCell="H14" sqref="H14"/>
    </sheetView>
  </sheetViews>
  <sheetFormatPr defaultColWidth="9.140625" defaultRowHeight="15" x14ac:dyDescent="0.25"/>
  <cols>
    <col min="1" max="2" width="9.140625" style="104"/>
    <col min="3" max="3" width="19.28515625" style="104" customWidth="1"/>
    <col min="4" max="4" width="19.7109375" style="104" customWidth="1"/>
    <col min="5" max="5" width="19.28515625" style="104" customWidth="1"/>
    <col min="6" max="16384" width="9.140625" style="104"/>
  </cols>
  <sheetData>
    <row r="1" spans="2:15" x14ac:dyDescent="0.25">
      <c r="B1" s="602"/>
      <c r="C1" s="602"/>
      <c r="D1" s="602"/>
      <c r="E1" s="602"/>
      <c r="F1" s="602"/>
      <c r="G1" s="602"/>
      <c r="H1" s="602"/>
      <c r="I1" s="602"/>
      <c r="J1" s="602"/>
      <c r="K1" s="602"/>
      <c r="L1" s="602"/>
      <c r="M1" s="602"/>
      <c r="N1" s="602"/>
      <c r="O1" s="602"/>
    </row>
    <row r="2" spans="2:15" ht="15.75" x14ac:dyDescent="0.25">
      <c r="B2" s="658" t="s">
        <v>3091</v>
      </c>
      <c r="C2" s="602"/>
      <c r="D2" s="602"/>
      <c r="E2" s="602"/>
      <c r="F2" s="602"/>
      <c r="G2" s="602"/>
      <c r="H2" s="602"/>
      <c r="I2" s="602"/>
      <c r="J2" s="602"/>
      <c r="K2" s="602"/>
      <c r="L2" s="602"/>
      <c r="M2" s="602"/>
      <c r="N2" s="602"/>
      <c r="O2" s="602"/>
    </row>
    <row r="3" spans="2:15" x14ac:dyDescent="0.25">
      <c r="B3" s="603" t="s">
        <v>75</v>
      </c>
      <c r="C3" s="602"/>
      <c r="D3" s="602"/>
      <c r="E3" s="602"/>
      <c r="F3" s="602"/>
      <c r="G3" s="602"/>
      <c r="H3" s="602"/>
      <c r="I3" s="602"/>
      <c r="J3" s="602"/>
      <c r="K3" s="602"/>
      <c r="L3" s="602"/>
      <c r="M3" s="602"/>
      <c r="N3" s="602"/>
      <c r="O3" s="602"/>
    </row>
    <row r="4" spans="2:15" x14ac:dyDescent="0.25">
      <c r="B4" s="602"/>
      <c r="C4" s="602"/>
      <c r="D4" s="602"/>
      <c r="E4" s="602"/>
      <c r="F4" s="602"/>
      <c r="G4" s="602"/>
      <c r="H4" s="602"/>
      <c r="I4" s="602"/>
      <c r="J4" s="602"/>
      <c r="K4" s="602"/>
      <c r="L4" s="602"/>
      <c r="M4" s="602"/>
      <c r="N4" s="602"/>
      <c r="O4" s="602"/>
    </row>
    <row r="5" spans="2:15" ht="33.75" x14ac:dyDescent="0.25">
      <c r="B5" s="681" t="s">
        <v>2911</v>
      </c>
      <c r="C5" s="682" t="s">
        <v>2951</v>
      </c>
      <c r="D5" s="682" t="s">
        <v>2952</v>
      </c>
      <c r="E5" s="682" t="s">
        <v>2953</v>
      </c>
      <c r="F5" s="683"/>
      <c r="G5" s="683"/>
      <c r="H5" s="683"/>
      <c r="I5" s="683"/>
      <c r="J5" s="683"/>
      <c r="K5" s="683"/>
      <c r="L5" s="683"/>
      <c r="M5" s="683"/>
      <c r="N5" s="683"/>
      <c r="O5" s="683"/>
    </row>
    <row r="6" spans="2:15" x14ac:dyDescent="0.25">
      <c r="B6" s="684" t="s">
        <v>2954</v>
      </c>
      <c r="C6" s="685">
        <v>59.209537385082868</v>
      </c>
      <c r="D6" s="685">
        <v>38.205256523597392</v>
      </c>
      <c r="E6" s="685">
        <v>21.790390536481922</v>
      </c>
      <c r="F6" s="602"/>
      <c r="G6" s="602"/>
      <c r="H6" s="602"/>
      <c r="I6" s="602"/>
      <c r="J6" s="602"/>
      <c r="K6" s="602"/>
      <c r="L6" s="602"/>
      <c r="M6" s="602"/>
      <c r="N6" s="602"/>
      <c r="O6" s="602"/>
    </row>
    <row r="7" spans="2:15" x14ac:dyDescent="0.25">
      <c r="B7" s="684" t="s">
        <v>2955</v>
      </c>
      <c r="C7" s="685">
        <v>29.345025470837133</v>
      </c>
      <c r="D7" s="685">
        <v>17.422064439698989</v>
      </c>
      <c r="E7" s="685">
        <v>15.431141125513911</v>
      </c>
      <c r="F7" s="602"/>
      <c r="G7" s="602"/>
      <c r="H7" s="602"/>
      <c r="I7" s="602"/>
      <c r="J7" s="602"/>
      <c r="K7" s="602"/>
      <c r="L7" s="602"/>
      <c r="M7" s="602"/>
      <c r="N7" s="602"/>
      <c r="O7" s="602"/>
    </row>
    <row r="8" spans="2:15" x14ac:dyDescent="0.25">
      <c r="B8" s="684" t="s">
        <v>2956</v>
      </c>
      <c r="C8" s="685">
        <v>25.009218846025128</v>
      </c>
      <c r="D8" s="685">
        <v>21.868347257210523</v>
      </c>
      <c r="E8" s="685">
        <v>13.674816592765335</v>
      </c>
      <c r="F8" s="602"/>
      <c r="G8" s="602"/>
      <c r="H8" s="602"/>
      <c r="I8" s="602"/>
      <c r="J8" s="602"/>
      <c r="K8" s="602"/>
      <c r="L8" s="602"/>
      <c r="M8" s="602"/>
      <c r="N8" s="602"/>
      <c r="O8" s="602"/>
    </row>
    <row r="9" spans="2:15" x14ac:dyDescent="0.25">
      <c r="B9" s="684" t="s">
        <v>2957</v>
      </c>
      <c r="C9" s="685">
        <v>24.397532932863182</v>
      </c>
      <c r="D9" s="685">
        <v>7.1045522848199578</v>
      </c>
      <c r="E9" s="685">
        <v>26.919321010953972</v>
      </c>
      <c r="F9" s="602"/>
      <c r="G9" s="602"/>
      <c r="H9" s="602"/>
      <c r="I9" s="602"/>
      <c r="J9" s="602"/>
      <c r="K9" s="602"/>
      <c r="L9" s="602"/>
      <c r="M9" s="602"/>
      <c r="N9" s="602"/>
      <c r="O9" s="602"/>
    </row>
    <row r="10" spans="2:15" x14ac:dyDescent="0.25">
      <c r="B10" s="684" t="s">
        <v>2958</v>
      </c>
      <c r="C10" s="685">
        <v>20.275926914591786</v>
      </c>
      <c r="D10" s="685">
        <v>9.6702610188218276</v>
      </c>
      <c r="E10" s="685">
        <v>17.256152661543112</v>
      </c>
      <c r="F10" s="602"/>
      <c r="G10" s="602"/>
      <c r="H10" s="602"/>
      <c r="I10" s="602"/>
      <c r="J10" s="602"/>
      <c r="K10" s="602"/>
      <c r="L10" s="602"/>
      <c r="M10" s="602"/>
      <c r="N10" s="602"/>
      <c r="O10" s="602"/>
    </row>
    <row r="11" spans="2:15" x14ac:dyDescent="0.25">
      <c r="B11" s="684" t="s">
        <v>2959</v>
      </c>
      <c r="C11" s="685">
        <v>17.965448773156744</v>
      </c>
      <c r="D11" s="685">
        <v>9.4065220412401889</v>
      </c>
      <c r="E11" s="685">
        <v>43.979697027479084</v>
      </c>
      <c r="F11" s="602"/>
      <c r="G11" s="602"/>
      <c r="H11" s="602"/>
      <c r="I11" s="602"/>
      <c r="J11" s="602"/>
      <c r="K11" s="602"/>
      <c r="L11" s="602"/>
      <c r="M11" s="602"/>
      <c r="N11" s="602"/>
      <c r="O11" s="602"/>
    </row>
    <row r="12" spans="2:15" x14ac:dyDescent="0.25">
      <c r="B12" s="684" t="s">
        <v>2960</v>
      </c>
      <c r="C12" s="685">
        <v>17.145862600280935</v>
      </c>
      <c r="D12" s="685">
        <v>11.369660661515859</v>
      </c>
      <c r="E12" s="685">
        <v>17.161176165181459</v>
      </c>
      <c r="F12" s="602"/>
      <c r="G12" s="602"/>
      <c r="H12" s="602"/>
      <c r="I12" s="602"/>
      <c r="J12" s="602"/>
      <c r="K12" s="602"/>
      <c r="L12" s="602"/>
      <c r="M12" s="602"/>
      <c r="N12" s="602"/>
      <c r="O12" s="602"/>
    </row>
    <row r="13" spans="2:15" x14ac:dyDescent="0.25">
      <c r="B13" s="684" t="s">
        <v>2961</v>
      </c>
      <c r="C13" s="685">
        <v>16.24859106131083</v>
      </c>
      <c r="D13" s="685">
        <v>8.499549146509807</v>
      </c>
      <c r="E13" s="685">
        <v>18.35624160782902</v>
      </c>
      <c r="F13" s="602"/>
      <c r="G13" s="602"/>
      <c r="H13" s="602"/>
      <c r="I13" s="602"/>
      <c r="J13" s="602"/>
      <c r="K13" s="602"/>
      <c r="L13" s="602"/>
      <c r="M13" s="602"/>
      <c r="N13" s="602"/>
      <c r="O13" s="602"/>
    </row>
    <row r="14" spans="2:15" x14ac:dyDescent="0.25">
      <c r="B14" s="684" t="s">
        <v>2962</v>
      </c>
      <c r="C14" s="685">
        <v>15.963385383636306</v>
      </c>
      <c r="D14" s="685">
        <v>12.989251155304521</v>
      </c>
      <c r="E14" s="685">
        <v>38.382159115885898</v>
      </c>
      <c r="F14" s="602"/>
      <c r="G14" s="602"/>
      <c r="H14" s="602"/>
      <c r="I14" s="602"/>
      <c r="J14" s="602"/>
      <c r="K14" s="602"/>
      <c r="L14" s="602"/>
      <c r="M14" s="602"/>
      <c r="N14" s="602"/>
      <c r="O14" s="602"/>
    </row>
    <row r="15" spans="2:15" x14ac:dyDescent="0.25">
      <c r="B15" s="684" t="s">
        <v>2963</v>
      </c>
      <c r="C15" s="685">
        <v>14.749719815865555</v>
      </c>
      <c r="D15" s="685">
        <v>10.797041955223524</v>
      </c>
      <c r="E15" s="685">
        <v>17.726154602092766</v>
      </c>
      <c r="F15" s="602"/>
      <c r="G15" s="602"/>
      <c r="H15" s="602"/>
      <c r="I15" s="602"/>
      <c r="J15" s="602"/>
      <c r="K15" s="602"/>
      <c r="L15" s="602"/>
      <c r="M15" s="602"/>
      <c r="N15" s="602"/>
      <c r="O15" s="602"/>
    </row>
    <row r="16" spans="2:15" x14ac:dyDescent="0.25">
      <c r="B16" s="684" t="s">
        <v>2964</v>
      </c>
      <c r="C16" s="685">
        <v>13.079696217188493</v>
      </c>
      <c r="D16" s="685">
        <v>11.64716321437724</v>
      </c>
      <c r="E16" s="685">
        <v>38.583440802218689</v>
      </c>
      <c r="F16" s="602"/>
      <c r="G16" s="602"/>
      <c r="H16" s="602"/>
      <c r="I16" s="602"/>
      <c r="J16" s="602"/>
      <c r="K16" s="602"/>
      <c r="L16" s="602"/>
      <c r="M16" s="602"/>
      <c r="N16" s="602"/>
      <c r="O16" s="602"/>
    </row>
    <row r="17" spans="2:15" x14ac:dyDescent="0.25">
      <c r="B17" s="684" t="s">
        <v>2965</v>
      </c>
      <c r="C17" s="685">
        <v>13.064341649956072</v>
      </c>
      <c r="D17" s="685">
        <v>7.0153456873145599</v>
      </c>
      <c r="E17" s="685">
        <v>27.205267566719066</v>
      </c>
      <c r="F17" s="602"/>
      <c r="G17" s="602"/>
      <c r="H17" s="602"/>
      <c r="I17" s="602"/>
      <c r="J17" s="602"/>
      <c r="K17" s="602"/>
      <c r="L17" s="602"/>
      <c r="M17" s="602"/>
      <c r="N17" s="602"/>
      <c r="O17" s="602"/>
    </row>
    <row r="18" spans="2:15" x14ac:dyDescent="0.25">
      <c r="B18" s="684" t="s">
        <v>2966</v>
      </c>
      <c r="C18" s="685">
        <v>13.014802658032758</v>
      </c>
      <c r="D18" s="685">
        <v>12.308274082830666</v>
      </c>
      <c r="E18" s="685">
        <v>25.477215003154164</v>
      </c>
      <c r="F18" s="602"/>
      <c r="G18" s="602"/>
      <c r="H18" s="602"/>
      <c r="I18" s="602"/>
      <c r="J18" s="602"/>
      <c r="K18" s="602"/>
      <c r="L18" s="602"/>
      <c r="M18" s="602"/>
      <c r="N18" s="602"/>
      <c r="O18" s="602"/>
    </row>
    <row r="19" spans="2:15" x14ac:dyDescent="0.25">
      <c r="B19" s="684" t="s">
        <v>2967</v>
      </c>
      <c r="C19" s="685">
        <v>12.640943685558328</v>
      </c>
      <c r="D19" s="685">
        <v>16.354166674404937</v>
      </c>
      <c r="E19" s="685">
        <v>33.529768701156279</v>
      </c>
      <c r="F19" s="602"/>
      <c r="G19" s="602"/>
      <c r="H19" s="602"/>
      <c r="I19" s="602"/>
      <c r="J19" s="602"/>
      <c r="K19" s="602"/>
      <c r="L19" s="602"/>
      <c r="M19" s="602"/>
      <c r="N19" s="602"/>
      <c r="O19" s="602"/>
    </row>
    <row r="20" spans="2:15" x14ac:dyDescent="0.25">
      <c r="B20" s="684" t="s">
        <v>2968</v>
      </c>
      <c r="C20" s="685">
        <v>12.570444563954153</v>
      </c>
      <c r="D20" s="685">
        <v>2.1282350942379686</v>
      </c>
      <c r="E20" s="685">
        <v>12.036619743106451</v>
      </c>
      <c r="F20" s="602"/>
      <c r="G20" s="602"/>
      <c r="H20" s="602"/>
      <c r="I20" s="602"/>
      <c r="J20" s="602"/>
      <c r="K20" s="602"/>
      <c r="L20" s="602"/>
      <c r="M20" s="602"/>
      <c r="N20" s="602"/>
      <c r="O20" s="602"/>
    </row>
    <row r="21" spans="2:15" x14ac:dyDescent="0.25">
      <c r="B21" s="684" t="s">
        <v>2969</v>
      </c>
      <c r="C21" s="685">
        <v>10.906609358192441</v>
      </c>
      <c r="D21" s="685">
        <v>4.8092239325816761</v>
      </c>
      <c r="E21" s="685">
        <v>21.174376861133336</v>
      </c>
      <c r="F21" s="602"/>
      <c r="G21" s="602"/>
      <c r="H21" s="602"/>
      <c r="I21" s="602"/>
      <c r="J21" s="602"/>
      <c r="K21" s="602"/>
      <c r="L21" s="602"/>
      <c r="M21" s="602"/>
      <c r="N21" s="602"/>
      <c r="O21" s="602"/>
    </row>
    <row r="22" spans="2:15" x14ac:dyDescent="0.25">
      <c r="B22" s="684" t="s">
        <v>2970</v>
      </c>
      <c r="C22" s="685">
        <v>7.7573298689885553</v>
      </c>
      <c r="D22" s="685">
        <v>10.243430443090512</v>
      </c>
      <c r="E22" s="685">
        <v>38.31230152930992</v>
      </c>
      <c r="F22" s="602"/>
      <c r="G22" s="602"/>
      <c r="H22" s="602"/>
      <c r="I22" s="602"/>
      <c r="J22" s="602"/>
      <c r="K22" s="602"/>
      <c r="L22" s="602"/>
      <c r="M22" s="602"/>
      <c r="N22" s="602"/>
      <c r="O22" s="602"/>
    </row>
    <row r="23" spans="2:15" x14ac:dyDescent="0.25">
      <c r="B23" s="684" t="s">
        <v>2971</v>
      </c>
      <c r="C23" s="685">
        <v>7.1496975375470218</v>
      </c>
      <c r="D23" s="685">
        <v>1.4128049026211014</v>
      </c>
      <c r="E23" s="685">
        <v>20.961154334109555</v>
      </c>
      <c r="F23" s="602"/>
      <c r="G23" s="602"/>
      <c r="H23" s="602"/>
      <c r="I23" s="602"/>
      <c r="J23" s="602"/>
      <c r="K23" s="602"/>
      <c r="L23" s="602"/>
      <c r="M23" s="602"/>
      <c r="N23" s="602"/>
      <c r="O23" s="602"/>
    </row>
    <row r="24" spans="2:15" x14ac:dyDescent="0.25">
      <c r="B24" s="684" t="s">
        <v>2972</v>
      </c>
      <c r="C24" s="685">
        <v>5.4056112300084109</v>
      </c>
      <c r="D24" s="685">
        <v>12.477887865985572</v>
      </c>
      <c r="E24" s="685">
        <v>15.996077399820885</v>
      </c>
      <c r="F24" s="602"/>
      <c r="G24" s="602"/>
      <c r="H24" s="602"/>
      <c r="I24" s="602"/>
      <c r="J24" s="602"/>
      <c r="K24" s="602"/>
      <c r="L24" s="602"/>
      <c r="M24" s="602"/>
      <c r="N24" s="602"/>
      <c r="O24" s="602"/>
    </row>
    <row r="25" spans="2:15" x14ac:dyDescent="0.25">
      <c r="B25" s="684" t="s">
        <v>2973</v>
      </c>
      <c r="C25" s="685">
        <v>5.1279411108519835</v>
      </c>
      <c r="D25" s="685">
        <v>5.6440637966640148</v>
      </c>
      <c r="E25" s="685">
        <v>22.61855495792247</v>
      </c>
      <c r="F25" s="602"/>
      <c r="G25" s="602"/>
      <c r="H25" s="602"/>
      <c r="I25" s="602"/>
      <c r="J25" s="602"/>
      <c r="K25" s="602"/>
      <c r="L25" s="602"/>
      <c r="M25" s="602"/>
      <c r="N25" s="602"/>
      <c r="O25" s="602"/>
    </row>
    <row r="26" spans="2:15" x14ac:dyDescent="0.25">
      <c r="B26" s="684" t="s">
        <v>2974</v>
      </c>
      <c r="C26" s="685">
        <v>4.5812097698956364</v>
      </c>
      <c r="D26" s="685">
        <v>3.8716619469239695</v>
      </c>
      <c r="E26" s="685">
        <v>23.670457704989936</v>
      </c>
      <c r="F26" s="602"/>
      <c r="G26" s="602"/>
      <c r="H26" s="602"/>
      <c r="I26" s="602"/>
      <c r="J26" s="602"/>
      <c r="K26" s="602"/>
      <c r="L26" s="602"/>
      <c r="M26" s="602"/>
      <c r="N26" s="602"/>
      <c r="O26" s="602"/>
    </row>
    <row r="27" spans="2:15" x14ac:dyDescent="0.25">
      <c r="B27" s="684" t="s">
        <v>2975</v>
      </c>
      <c r="C27" s="685">
        <v>2.8552705606558608</v>
      </c>
      <c r="D27" s="685">
        <v>2.5417175413959217</v>
      </c>
      <c r="E27" s="685">
        <v>29.534788618024265</v>
      </c>
      <c r="F27" s="602"/>
      <c r="G27" s="602"/>
      <c r="H27" s="602"/>
      <c r="I27" s="602"/>
      <c r="J27" s="602"/>
      <c r="K27" s="602"/>
      <c r="L27" s="602"/>
      <c r="M27" s="602"/>
      <c r="N27" s="602"/>
      <c r="O27" s="602"/>
    </row>
    <row r="28" spans="2:15" x14ac:dyDescent="0.25">
      <c r="B28" s="684" t="s">
        <v>2976</v>
      </c>
      <c r="C28" s="685">
        <v>2.5447965151402649</v>
      </c>
      <c r="D28" s="685">
        <v>5.395766276596361</v>
      </c>
      <c r="E28" s="685">
        <v>7.7640587436654034</v>
      </c>
      <c r="F28" s="602"/>
      <c r="G28" s="602"/>
      <c r="H28" s="602"/>
      <c r="I28" s="602"/>
      <c r="J28" s="602"/>
      <c r="K28" s="602"/>
      <c r="L28" s="602"/>
      <c r="M28" s="602"/>
      <c r="N28" s="602"/>
      <c r="O28" s="602"/>
    </row>
    <row r="29" spans="2:15" x14ac:dyDescent="0.25">
      <c r="B29" s="684" t="s">
        <v>2977</v>
      </c>
      <c r="C29" s="685">
        <v>2.0153433511003587</v>
      </c>
      <c r="D29" s="685">
        <v>3.4648717912321993</v>
      </c>
      <c r="E29" s="685">
        <v>17.106489036710919</v>
      </c>
      <c r="F29" s="602"/>
      <c r="G29" s="602"/>
      <c r="H29" s="602"/>
      <c r="I29" s="602"/>
      <c r="J29" s="602"/>
      <c r="K29" s="602"/>
      <c r="L29" s="602"/>
      <c r="M29" s="602"/>
      <c r="N29" s="602"/>
      <c r="O29" s="602"/>
    </row>
    <row r="30" spans="2:15" x14ac:dyDescent="0.25">
      <c r="B30" s="684" t="s">
        <v>2978</v>
      </c>
      <c r="C30" s="685">
        <v>1.2056309889590371</v>
      </c>
      <c r="D30" s="685">
        <v>2.5942915732265464</v>
      </c>
      <c r="E30" s="685">
        <v>12.950967499968286</v>
      </c>
      <c r="F30" s="602"/>
      <c r="G30" s="602"/>
      <c r="H30" s="602"/>
      <c r="I30" s="602"/>
      <c r="J30" s="602"/>
      <c r="K30" s="602"/>
      <c r="L30" s="602"/>
      <c r="M30" s="602"/>
      <c r="N30" s="602"/>
      <c r="O30" s="602"/>
    </row>
    <row r="31" spans="2:15" x14ac:dyDescent="0.25">
      <c r="B31" s="684" t="s">
        <v>2979</v>
      </c>
      <c r="C31" s="685">
        <v>0.6673548096553007</v>
      </c>
      <c r="D31" s="685">
        <v>6.185227934533156</v>
      </c>
      <c r="E31" s="685">
        <v>7.4642214544035124</v>
      </c>
      <c r="F31" s="602"/>
      <c r="G31" s="602"/>
      <c r="H31" s="602"/>
      <c r="I31" s="602"/>
      <c r="J31" s="602"/>
      <c r="K31" s="602"/>
      <c r="L31" s="602"/>
      <c r="M31" s="602"/>
      <c r="N31" s="602"/>
      <c r="O31" s="602"/>
    </row>
    <row r="32" spans="2:15" x14ac:dyDescent="0.25">
      <c r="B32" s="686" t="s">
        <v>2980</v>
      </c>
      <c r="C32" s="687">
        <v>13.649895117666734</v>
      </c>
      <c r="D32" s="687">
        <v>9.8241015093061161</v>
      </c>
      <c r="E32" s="687">
        <v>22.502423477005372</v>
      </c>
      <c r="F32" s="602"/>
      <c r="G32" s="602"/>
      <c r="H32" s="602"/>
      <c r="I32" s="602"/>
      <c r="J32" s="602"/>
      <c r="K32" s="602"/>
      <c r="L32" s="602"/>
      <c r="M32" s="602"/>
      <c r="N32" s="602"/>
      <c r="O32" s="602"/>
    </row>
    <row r="33" spans="2:15" x14ac:dyDescent="0.25">
      <c r="B33" s="602"/>
      <c r="C33" s="602"/>
      <c r="D33" s="602"/>
      <c r="E33" s="602"/>
      <c r="F33" s="602"/>
      <c r="G33" s="602"/>
      <c r="H33" s="602"/>
      <c r="I33" s="602"/>
      <c r="J33" s="602"/>
      <c r="K33" s="602"/>
      <c r="L33" s="602"/>
      <c r="M33" s="602"/>
      <c r="N33" s="602"/>
      <c r="O33" s="602"/>
    </row>
    <row r="34" spans="2:15" x14ac:dyDescent="0.25">
      <c r="B34" s="688" t="s">
        <v>2981</v>
      </c>
      <c r="C34" s="602"/>
      <c r="D34" s="602"/>
      <c r="E34" s="602"/>
      <c r="F34" s="602"/>
      <c r="G34" s="602"/>
      <c r="H34" s="602"/>
      <c r="I34" s="602"/>
      <c r="J34" s="602"/>
      <c r="K34" s="602"/>
      <c r="L34" s="602"/>
      <c r="M34" s="602"/>
      <c r="N34" s="602"/>
      <c r="O34" s="602"/>
    </row>
    <row r="35" spans="2:15" x14ac:dyDescent="0.25">
      <c r="B35" s="688" t="s">
        <v>2982</v>
      </c>
      <c r="C35" s="602"/>
      <c r="D35" s="602"/>
      <c r="E35" s="602"/>
      <c r="F35" s="602"/>
      <c r="G35" s="602"/>
      <c r="H35" s="602"/>
      <c r="I35" s="602"/>
      <c r="J35" s="602"/>
      <c r="K35" s="602"/>
      <c r="L35" s="602"/>
      <c r="M35" s="602"/>
      <c r="N35" s="602"/>
      <c r="O35" s="602"/>
    </row>
    <row r="36" spans="2:15" x14ac:dyDescent="0.25">
      <c r="B36" s="602"/>
      <c r="C36" s="602"/>
      <c r="D36" s="602"/>
      <c r="E36" s="602"/>
      <c r="F36" s="602"/>
      <c r="G36" s="602"/>
      <c r="H36" s="602"/>
      <c r="I36" s="602"/>
      <c r="J36" s="602"/>
      <c r="K36" s="602"/>
      <c r="L36" s="602"/>
      <c r="M36" s="602"/>
      <c r="N36" s="602"/>
      <c r="O36" s="602"/>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7"/>
  <sheetViews>
    <sheetView zoomScaleNormal="100" workbookViewId="0">
      <selection activeCell="H48" sqref="H48"/>
    </sheetView>
  </sheetViews>
  <sheetFormatPr defaultColWidth="8.7109375" defaultRowHeight="15" x14ac:dyDescent="0.25"/>
  <cols>
    <col min="1" max="1" width="8.7109375" style="104"/>
    <col min="2" max="2" width="20" style="104" customWidth="1"/>
    <col min="3" max="3" width="22" style="104" customWidth="1"/>
    <col min="4" max="4" width="19.5703125" style="104" customWidth="1"/>
    <col min="5" max="5" width="25.85546875" style="104" bestFit="1" customWidth="1"/>
    <col min="6" max="16384" width="8.7109375" style="104"/>
  </cols>
  <sheetData>
    <row r="2" spans="2:16" ht="15.75" x14ac:dyDescent="0.25">
      <c r="B2" s="601" t="s">
        <v>2983</v>
      </c>
      <c r="C2" s="602"/>
      <c r="D2" s="602"/>
      <c r="E2" s="602"/>
    </row>
    <row r="3" spans="2:16" x14ac:dyDescent="0.25">
      <c r="B3" s="603" t="s">
        <v>75</v>
      </c>
      <c r="C3" s="602"/>
      <c r="D3" s="602"/>
      <c r="E3" s="602"/>
    </row>
    <row r="4" spans="2:16" x14ac:dyDescent="0.25">
      <c r="C4" s="602"/>
      <c r="D4" s="602"/>
      <c r="E4" s="602"/>
      <c r="P4" s="689"/>
    </row>
    <row r="5" spans="2:16" x14ac:dyDescent="0.25">
      <c r="B5" s="690"/>
      <c r="C5" s="690" t="s">
        <v>2984</v>
      </c>
      <c r="D5" s="690" t="s">
        <v>2985</v>
      </c>
      <c r="E5" s="690" t="s">
        <v>2986</v>
      </c>
      <c r="P5" s="689"/>
    </row>
    <row r="6" spans="2:16" x14ac:dyDescent="0.25">
      <c r="B6" s="151" t="s">
        <v>2987</v>
      </c>
      <c r="C6" s="691">
        <v>32.774238463607801</v>
      </c>
      <c r="D6" s="691">
        <v>45.292118351536779</v>
      </c>
      <c r="E6" s="692">
        <v>8.76</v>
      </c>
      <c r="P6" s="689"/>
    </row>
    <row r="7" spans="2:16" x14ac:dyDescent="0.25">
      <c r="B7" s="151" t="s">
        <v>2988</v>
      </c>
      <c r="C7" s="691">
        <v>38.477792020685868</v>
      </c>
      <c r="D7" s="691">
        <v>43.313222353564598</v>
      </c>
      <c r="E7" s="693">
        <v>14.45</v>
      </c>
      <c r="P7" s="689"/>
    </row>
    <row r="8" spans="2:16" x14ac:dyDescent="0.25">
      <c r="B8" s="151" t="s">
        <v>2989</v>
      </c>
      <c r="C8" s="691">
        <v>2.8739260259062895</v>
      </c>
      <c r="D8" s="691">
        <v>26.628604305454683</v>
      </c>
      <c r="E8" s="693">
        <v>25.4</v>
      </c>
      <c r="P8" s="689"/>
    </row>
    <row r="9" spans="2:16" x14ac:dyDescent="0.25">
      <c r="B9" s="151" t="s">
        <v>2990</v>
      </c>
      <c r="C9" s="691">
        <v>0.80873057453824249</v>
      </c>
      <c r="D9" s="691">
        <v>25</v>
      </c>
      <c r="E9" s="693">
        <v>7.96</v>
      </c>
      <c r="P9" s="689"/>
    </row>
    <row r="10" spans="2:16" x14ac:dyDescent="0.25">
      <c r="B10" s="151" t="s">
        <v>2991</v>
      </c>
      <c r="C10" s="691">
        <v>10.576162590169151</v>
      </c>
      <c r="D10" s="691">
        <v>13.963763015312805</v>
      </c>
      <c r="E10" s="694">
        <v>0</v>
      </c>
      <c r="P10" s="689"/>
    </row>
    <row r="11" spans="2:16" x14ac:dyDescent="0.25">
      <c r="B11" s="151" t="s">
        <v>2992</v>
      </c>
      <c r="C11" s="691">
        <v>7.2007317248185601</v>
      </c>
      <c r="D11" s="691">
        <v>8.2633292704043981</v>
      </c>
      <c r="E11" s="694">
        <v>-6.98</v>
      </c>
      <c r="P11" s="689"/>
    </row>
    <row r="12" spans="2:16" x14ac:dyDescent="0.25">
      <c r="B12" s="151" t="s">
        <v>2993</v>
      </c>
      <c r="C12" s="691">
        <v>11.516365908778909</v>
      </c>
      <c r="D12" s="691">
        <v>5.9618164715964204</v>
      </c>
      <c r="E12" s="695">
        <v>-1.9</v>
      </c>
      <c r="P12" s="689"/>
    </row>
    <row r="13" spans="2:16" x14ac:dyDescent="0.25">
      <c r="B13" s="640" t="s">
        <v>2994</v>
      </c>
      <c r="C13" s="693">
        <v>6.5098107913433001</v>
      </c>
      <c r="D13" s="693">
        <v>3.1622114408413524</v>
      </c>
      <c r="E13" s="694">
        <v>-4.78</v>
      </c>
    </row>
    <row r="14" spans="2:16" x14ac:dyDescent="0.25">
      <c r="B14" s="696" t="s">
        <v>2388</v>
      </c>
      <c r="C14" s="697">
        <v>14.042468716860698</v>
      </c>
      <c r="D14" s="697">
        <v>29.472342691390303</v>
      </c>
      <c r="E14" s="697">
        <v>-3.85</v>
      </c>
    </row>
    <row r="15" spans="2:16" x14ac:dyDescent="0.25">
      <c r="B15" s="698"/>
      <c r="C15" s="693"/>
      <c r="D15" s="694"/>
      <c r="E15" s="693"/>
    </row>
    <row r="16" spans="2:16" x14ac:dyDescent="0.25">
      <c r="B16" s="688" t="s">
        <v>2995</v>
      </c>
    </row>
    <row r="17" spans="2:2" x14ac:dyDescent="0.25">
      <c r="B17" s="688" t="s">
        <v>0</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9"/>
  <sheetViews>
    <sheetView zoomScale="115" zoomScaleNormal="115" workbookViewId="0">
      <selection activeCell="H48" sqref="H48"/>
    </sheetView>
  </sheetViews>
  <sheetFormatPr defaultColWidth="8.7109375" defaultRowHeight="15" x14ac:dyDescent="0.25"/>
  <cols>
    <col min="1" max="1" width="8.7109375" style="104"/>
    <col min="2" max="2" width="29.42578125" style="104" customWidth="1"/>
    <col min="3" max="3" width="12.85546875" style="104" bestFit="1" customWidth="1"/>
    <col min="4" max="16384" width="8.7109375" style="104"/>
  </cols>
  <sheetData>
    <row r="2" spans="1:12" ht="15.75" x14ac:dyDescent="0.25">
      <c r="B2" s="601" t="s">
        <v>2996</v>
      </c>
      <c r="C2" s="602"/>
      <c r="D2" s="602"/>
      <c r="E2" s="602"/>
      <c r="F2" s="602"/>
      <c r="G2" s="602"/>
    </row>
    <row r="3" spans="1:12" x14ac:dyDescent="0.25">
      <c r="B3" s="603" t="s">
        <v>75</v>
      </c>
      <c r="C3" s="602"/>
      <c r="D3" s="602"/>
      <c r="E3" s="602"/>
      <c r="F3" s="602"/>
      <c r="G3" s="602"/>
    </row>
    <row r="4" spans="1:12" x14ac:dyDescent="0.25">
      <c r="B4" s="602"/>
      <c r="C4" s="602"/>
      <c r="D4" s="602"/>
      <c r="E4" s="602"/>
      <c r="F4" s="602"/>
      <c r="G4" s="602"/>
    </row>
    <row r="5" spans="1:12" x14ac:dyDescent="0.25">
      <c r="B5" s="699" t="s">
        <v>2997</v>
      </c>
      <c r="C5" s="700" t="s">
        <v>2998</v>
      </c>
      <c r="D5" s="700" t="s">
        <v>2999</v>
      </c>
      <c r="E5" s="700" t="s">
        <v>3000</v>
      </c>
      <c r="F5" s="700" t="s">
        <v>3001</v>
      </c>
      <c r="G5" s="700" t="s">
        <v>3002</v>
      </c>
      <c r="H5" s="700" t="s">
        <v>3003</v>
      </c>
      <c r="I5" s="700" t="s">
        <v>3004</v>
      </c>
      <c r="J5" s="700" t="s">
        <v>3005</v>
      </c>
      <c r="K5" s="700" t="s">
        <v>3006</v>
      </c>
      <c r="L5" s="700" t="s">
        <v>3007</v>
      </c>
    </row>
    <row r="6" spans="1:12" x14ac:dyDescent="0.25">
      <c r="B6" s="121" t="s">
        <v>3008</v>
      </c>
      <c r="C6" s="691">
        <v>4.9383410520980604</v>
      </c>
      <c r="D6" s="691">
        <v>5.1436895542896837</v>
      </c>
      <c r="E6" s="691">
        <v>5.9983648404024104</v>
      </c>
      <c r="F6" s="691">
        <v>6.4188285335817028</v>
      </c>
      <c r="G6" s="691">
        <v>7.7970367139319832</v>
      </c>
      <c r="H6" s="691">
        <v>8.8271623266298427</v>
      </c>
      <c r="I6" s="691">
        <v>9.5492324818693639</v>
      </c>
      <c r="J6" s="691">
        <v>10.299289440994865</v>
      </c>
      <c r="K6" s="691">
        <v>11.230649828560807</v>
      </c>
      <c r="L6" s="691">
        <v>11.461709981583299</v>
      </c>
    </row>
    <row r="7" spans="1:12" x14ac:dyDescent="0.25">
      <c r="B7" s="121" t="s">
        <v>3009</v>
      </c>
      <c r="C7" s="691">
        <v>2.4051557243897599</v>
      </c>
      <c r="D7" s="691">
        <v>2.4496578431383993</v>
      </c>
      <c r="E7" s="691">
        <v>2.6647406993145699</v>
      </c>
      <c r="F7" s="691">
        <v>2.9522478070618252</v>
      </c>
      <c r="G7" s="691">
        <v>3.3356369515848048</v>
      </c>
      <c r="H7" s="691">
        <v>3.6057105317477651</v>
      </c>
      <c r="I7" s="691">
        <v>3.7653820639862121</v>
      </c>
      <c r="J7" s="691">
        <v>4.041912341601491</v>
      </c>
      <c r="K7" s="691">
        <v>4.3598279668220252</v>
      </c>
      <c r="L7" s="691">
        <v>4.5088621707274203</v>
      </c>
    </row>
    <row r="8" spans="1:12" x14ac:dyDescent="0.25">
      <c r="B8" s="121" t="s">
        <v>3010</v>
      </c>
      <c r="C8" s="691">
        <v>5.47</v>
      </c>
      <c r="D8" s="691">
        <v>5.33</v>
      </c>
      <c r="E8" s="691">
        <v>5.45</v>
      </c>
      <c r="F8" s="691">
        <v>5.49</v>
      </c>
      <c r="G8" s="691">
        <v>5.43</v>
      </c>
      <c r="H8" s="691"/>
      <c r="I8" s="691"/>
      <c r="J8" s="691"/>
      <c r="K8" s="691"/>
      <c r="L8" s="691"/>
    </row>
    <row r="9" spans="1:12" x14ac:dyDescent="0.25">
      <c r="B9" s="168" t="s">
        <v>3011</v>
      </c>
      <c r="C9" s="697">
        <v>3.7207635102782599</v>
      </c>
      <c r="D9" s="697">
        <v>3.6620711496978702</v>
      </c>
      <c r="E9" s="697">
        <v>3.6947514973543107</v>
      </c>
      <c r="F9" s="697">
        <v>3.7545973387323732</v>
      </c>
      <c r="G9" s="697">
        <v>3.4751811701421325</v>
      </c>
      <c r="H9" s="697"/>
      <c r="I9" s="697"/>
      <c r="J9" s="697"/>
      <c r="K9" s="697"/>
      <c r="L9" s="697"/>
    </row>
    <row r="10" spans="1:12" x14ac:dyDescent="0.25">
      <c r="B10" s="688" t="s">
        <v>3012</v>
      </c>
      <c r="C10" s="701"/>
      <c r="D10" s="701"/>
      <c r="E10" s="701"/>
      <c r="F10" s="701"/>
      <c r="G10" s="639"/>
      <c r="H10" s="698"/>
      <c r="I10" s="698"/>
      <c r="J10" s="698"/>
      <c r="K10" s="698"/>
      <c r="L10" s="698"/>
    </row>
    <row r="11" spans="1:12" x14ac:dyDescent="0.25">
      <c r="B11" s="688" t="s">
        <v>2757</v>
      </c>
      <c r="C11" s="702"/>
      <c r="D11" s="702"/>
      <c r="E11" s="702"/>
      <c r="F11" s="702"/>
      <c r="G11" s="602"/>
    </row>
    <row r="12" spans="1:12" x14ac:dyDescent="0.25">
      <c r="B12" s="660"/>
      <c r="C12" s="702"/>
      <c r="D12" s="702"/>
      <c r="E12" s="702"/>
      <c r="F12" s="702"/>
      <c r="G12" s="602"/>
    </row>
    <row r="13" spans="1:12" x14ac:dyDescent="0.25">
      <c r="A13" s="142"/>
      <c r="B13" s="703"/>
      <c r="C13" s="704"/>
      <c r="D13" s="704"/>
      <c r="E13" s="704"/>
      <c r="F13" s="704"/>
      <c r="G13" s="604"/>
      <c r="H13" s="142"/>
      <c r="I13" s="142"/>
      <c r="J13" s="142"/>
      <c r="K13" s="142"/>
    </row>
    <row r="14" spans="1:12" x14ac:dyDescent="0.25">
      <c r="A14" s="142"/>
      <c r="B14" s="703"/>
      <c r="C14" s="704"/>
      <c r="D14" s="704"/>
      <c r="E14" s="704"/>
      <c r="F14" s="704"/>
      <c r="G14" s="604"/>
      <c r="H14" s="142"/>
      <c r="I14" s="142"/>
      <c r="J14" s="142"/>
      <c r="K14" s="142"/>
    </row>
    <row r="15" spans="1:12" x14ac:dyDescent="0.25">
      <c r="A15" s="142"/>
      <c r="B15" s="703"/>
      <c r="C15" s="704"/>
      <c r="D15" s="704"/>
      <c r="E15" s="704"/>
      <c r="F15" s="704"/>
      <c r="G15" s="604"/>
      <c r="H15" s="142"/>
      <c r="I15" s="142"/>
      <c r="J15" s="142"/>
      <c r="K15" s="142"/>
    </row>
    <row r="16" spans="1:12" x14ac:dyDescent="0.25">
      <c r="A16" s="142"/>
      <c r="B16" s="703"/>
      <c r="C16" s="704"/>
      <c r="D16" s="704"/>
      <c r="E16" s="704"/>
      <c r="F16" s="704"/>
      <c r="G16" s="604"/>
      <c r="H16" s="142"/>
      <c r="I16" s="142"/>
      <c r="J16" s="142"/>
      <c r="K16" s="142"/>
    </row>
    <row r="17" spans="1:11" x14ac:dyDescent="0.25">
      <c r="A17" s="142"/>
      <c r="B17" s="703"/>
      <c r="C17" s="604"/>
      <c r="D17" s="604"/>
      <c r="E17" s="604"/>
      <c r="F17" s="604"/>
      <c r="G17" s="604"/>
      <c r="H17" s="142"/>
      <c r="I17" s="142"/>
      <c r="J17" s="142"/>
      <c r="K17" s="142"/>
    </row>
    <row r="18" spans="1:11" x14ac:dyDescent="0.25">
      <c r="A18" s="142"/>
      <c r="B18" s="703"/>
      <c r="C18" s="604"/>
      <c r="D18" s="604"/>
      <c r="E18" s="604"/>
      <c r="F18" s="604"/>
      <c r="G18" s="604"/>
      <c r="H18" s="142"/>
      <c r="I18" s="142"/>
      <c r="J18" s="142"/>
      <c r="K18" s="142"/>
    </row>
    <row r="19" spans="1:11" x14ac:dyDescent="0.25">
      <c r="A19" s="142"/>
      <c r="B19" s="703"/>
      <c r="C19" s="604"/>
      <c r="D19" s="604"/>
      <c r="E19" s="604"/>
      <c r="F19" s="604"/>
      <c r="G19" s="604"/>
      <c r="H19" s="142"/>
      <c r="I19" s="142"/>
      <c r="J19" s="142"/>
      <c r="K19" s="142"/>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4"/>
  <sheetViews>
    <sheetView zoomScale="85" zoomScaleNormal="85" workbookViewId="0">
      <selection activeCell="H48" sqref="H48"/>
    </sheetView>
  </sheetViews>
  <sheetFormatPr defaultColWidth="8.7109375" defaultRowHeight="15" x14ac:dyDescent="0.25"/>
  <cols>
    <col min="1" max="2" width="8.7109375" style="104"/>
    <col min="3" max="3" width="13.5703125" style="104" bestFit="1" customWidth="1"/>
    <col min="4" max="4" width="15.42578125" style="104" customWidth="1"/>
    <col min="5" max="5" width="12.140625" style="104" bestFit="1" customWidth="1"/>
    <col min="6" max="6" width="20.140625" style="104" customWidth="1"/>
    <col min="7" max="7" width="13.42578125" style="104" bestFit="1" customWidth="1"/>
    <col min="8" max="16384" width="8.7109375" style="104"/>
  </cols>
  <sheetData>
    <row r="2" spans="2:20" ht="15.75" x14ac:dyDescent="0.25">
      <c r="B2" s="658" t="s">
        <v>3013</v>
      </c>
      <c r="C2" s="602"/>
      <c r="D2" s="602"/>
      <c r="E2" s="602"/>
    </row>
    <row r="3" spans="2:20" x14ac:dyDescent="0.25">
      <c r="B3" s="603" t="s">
        <v>158</v>
      </c>
      <c r="C3" s="602"/>
      <c r="D3" s="602"/>
      <c r="E3" s="602"/>
    </row>
    <row r="4" spans="2:20" x14ac:dyDescent="0.25">
      <c r="B4" s="602"/>
      <c r="C4" s="602"/>
      <c r="D4" s="602"/>
      <c r="E4" s="602"/>
    </row>
    <row r="5" spans="2:20" x14ac:dyDescent="0.25">
      <c r="B5" s="659" t="s">
        <v>2286</v>
      </c>
      <c r="C5" s="659" t="s">
        <v>2948</v>
      </c>
      <c r="D5" s="705" t="s">
        <v>2913</v>
      </c>
      <c r="E5" s="659" t="s">
        <v>3014</v>
      </c>
      <c r="F5" s="690" t="s">
        <v>3015</v>
      </c>
      <c r="G5" s="690" t="s">
        <v>3016</v>
      </c>
      <c r="H5" s="142"/>
      <c r="I5" s="706"/>
      <c r="J5" s="707"/>
      <c r="K5" s="708"/>
      <c r="L5" s="142"/>
      <c r="M5" s="709"/>
      <c r="N5" s="710"/>
      <c r="O5" s="709"/>
      <c r="P5" s="709"/>
      <c r="Q5" s="709"/>
      <c r="R5" s="711"/>
      <c r="S5" s="711"/>
      <c r="T5" s="711"/>
    </row>
    <row r="6" spans="2:20" x14ac:dyDescent="0.25">
      <c r="B6" s="660" t="s">
        <v>119</v>
      </c>
      <c r="C6" s="712">
        <v>939270</v>
      </c>
      <c r="D6" s="712">
        <v>1845725</v>
      </c>
      <c r="E6" s="712">
        <v>22508</v>
      </c>
      <c r="F6" s="713">
        <v>86.79</v>
      </c>
      <c r="G6" s="714">
        <v>17.14</v>
      </c>
      <c r="H6" s="715"/>
      <c r="I6" s="142"/>
      <c r="J6" s="716"/>
      <c r="K6" s="717"/>
      <c r="L6" s="142"/>
      <c r="M6" s="718"/>
      <c r="N6" s="719"/>
      <c r="O6" s="719"/>
      <c r="P6" s="719"/>
      <c r="Q6" s="719"/>
      <c r="R6" s="720"/>
      <c r="S6" s="720"/>
      <c r="T6" s="720"/>
    </row>
    <row r="7" spans="2:20" x14ac:dyDescent="0.25">
      <c r="B7" s="660" t="s">
        <v>120</v>
      </c>
      <c r="C7" s="712">
        <v>1424478</v>
      </c>
      <c r="D7" s="712">
        <v>4378373</v>
      </c>
      <c r="E7" s="712">
        <v>171800</v>
      </c>
      <c r="F7" s="713">
        <v>84.8</v>
      </c>
      <c r="G7" s="714">
        <v>19.260000000000002</v>
      </c>
      <c r="H7" s="715"/>
      <c r="I7" s="142"/>
      <c r="J7" s="716"/>
      <c r="K7" s="717"/>
      <c r="L7" s="142"/>
      <c r="M7" s="718"/>
      <c r="N7" s="719"/>
      <c r="O7" s="721"/>
      <c r="P7" s="721"/>
      <c r="Q7" s="721"/>
      <c r="R7" s="720"/>
      <c r="S7" s="722"/>
      <c r="T7" s="723"/>
    </row>
    <row r="8" spans="2:20" x14ac:dyDescent="0.25">
      <c r="B8" s="660" t="s">
        <v>121</v>
      </c>
      <c r="C8" s="712">
        <v>1973996</v>
      </c>
      <c r="D8" s="712">
        <v>6152836</v>
      </c>
      <c r="E8" s="712">
        <v>215354</v>
      </c>
      <c r="F8" s="713">
        <v>88.51</v>
      </c>
      <c r="G8" s="714">
        <v>20.100000000000001</v>
      </c>
      <c r="H8" s="715"/>
      <c r="I8" s="142"/>
      <c r="J8" s="716"/>
      <c r="K8" s="717"/>
      <c r="L8" s="142"/>
      <c r="M8" s="718"/>
      <c r="N8" s="719"/>
      <c r="O8" s="721"/>
      <c r="P8" s="721"/>
      <c r="Q8" s="721"/>
      <c r="R8" s="720"/>
      <c r="S8" s="722"/>
      <c r="T8" s="723"/>
    </row>
    <row r="9" spans="2:20" x14ac:dyDescent="0.25">
      <c r="B9" s="660" t="s">
        <v>159</v>
      </c>
      <c r="C9" s="712">
        <v>1452950</v>
      </c>
      <c r="D9" s="712">
        <v>3804357</v>
      </c>
      <c r="E9" s="712">
        <v>135623</v>
      </c>
      <c r="F9" s="713">
        <v>84.06</v>
      </c>
      <c r="G9" s="714">
        <v>24.24</v>
      </c>
      <c r="H9" s="715"/>
      <c r="I9" s="142"/>
      <c r="J9" s="716"/>
      <c r="K9" s="717"/>
      <c r="L9" s="142"/>
      <c r="M9" s="718"/>
      <c r="N9" s="719"/>
      <c r="O9" s="721"/>
      <c r="P9" s="721"/>
      <c r="Q9" s="721"/>
      <c r="R9" s="720"/>
      <c r="S9" s="722"/>
      <c r="T9" s="723"/>
    </row>
    <row r="10" spans="2:20" x14ac:dyDescent="0.25">
      <c r="B10" s="660" t="s">
        <v>31</v>
      </c>
      <c r="C10" s="712">
        <v>781319</v>
      </c>
      <c r="D10" s="712">
        <v>3287643</v>
      </c>
      <c r="E10" s="712">
        <v>175203</v>
      </c>
      <c r="F10" s="713">
        <v>85.89</v>
      </c>
      <c r="G10" s="714">
        <v>24.77</v>
      </c>
      <c r="H10" s="715"/>
      <c r="I10" s="142"/>
      <c r="J10" s="716"/>
      <c r="K10" s="717"/>
      <c r="L10" s="142"/>
      <c r="M10" s="718"/>
      <c r="N10" s="719"/>
      <c r="O10" s="721"/>
      <c r="P10" s="721"/>
      <c r="Q10" s="721"/>
      <c r="R10" s="720"/>
      <c r="S10" s="722"/>
      <c r="T10" s="723"/>
    </row>
    <row r="11" spans="2:20" x14ac:dyDescent="0.25">
      <c r="B11" s="662" t="s">
        <v>32</v>
      </c>
      <c r="C11" s="724">
        <v>399858.64500000002</v>
      </c>
      <c r="D11" s="724">
        <v>634014.75099999993</v>
      </c>
      <c r="E11" s="724">
        <v>719817</v>
      </c>
      <c r="F11" s="725">
        <v>81.84</v>
      </c>
      <c r="G11" s="726">
        <v>25.15</v>
      </c>
      <c r="H11" s="715"/>
      <c r="I11" s="142"/>
      <c r="J11" s="142"/>
      <c r="K11" s="142"/>
      <c r="L11" s="142"/>
      <c r="M11" s="718"/>
      <c r="N11" s="719"/>
      <c r="O11" s="721"/>
      <c r="P11" s="721"/>
      <c r="Q11" s="721"/>
      <c r="R11" s="720"/>
      <c r="S11" s="722"/>
      <c r="T11" s="723"/>
    </row>
    <row r="12" spans="2:20" x14ac:dyDescent="0.25">
      <c r="B12" s="660"/>
      <c r="C12" s="602"/>
      <c r="D12" s="602"/>
      <c r="E12" s="602"/>
      <c r="J12" s="142"/>
      <c r="K12" s="142"/>
      <c r="L12" s="142"/>
      <c r="M12" s="718"/>
      <c r="N12" s="711"/>
      <c r="O12" s="721"/>
      <c r="P12" s="721"/>
      <c r="Q12" s="721"/>
      <c r="R12" s="720"/>
      <c r="S12" s="722"/>
      <c r="T12" s="723"/>
    </row>
    <row r="13" spans="2:20" x14ac:dyDescent="0.25">
      <c r="B13" s="727" t="s">
        <v>3017</v>
      </c>
      <c r="C13" s="602"/>
      <c r="D13" s="602"/>
      <c r="E13" s="602"/>
      <c r="J13" s="142"/>
      <c r="K13" s="142"/>
      <c r="L13" s="142"/>
    </row>
    <row r="14" spans="2:20" x14ac:dyDescent="0.25">
      <c r="B14" s="660" t="s">
        <v>0</v>
      </c>
      <c r="C14" s="602"/>
      <c r="D14" s="602"/>
      <c r="E14" s="602"/>
      <c r="J14" s="142"/>
      <c r="K14" s="142"/>
      <c r="L14" s="142"/>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9"/>
  <sheetViews>
    <sheetView zoomScale="115" zoomScaleNormal="115" workbookViewId="0">
      <selection activeCell="H48" sqref="H48"/>
    </sheetView>
  </sheetViews>
  <sheetFormatPr defaultColWidth="8.7109375" defaultRowHeight="15" x14ac:dyDescent="0.25"/>
  <cols>
    <col min="1" max="1" width="8.7109375" style="104"/>
    <col min="2" max="2" width="42.5703125" style="104" customWidth="1"/>
    <col min="3" max="16384" width="8.7109375" style="104"/>
  </cols>
  <sheetData>
    <row r="2" spans="2:11" ht="15.75" x14ac:dyDescent="0.25">
      <c r="B2" s="601" t="s">
        <v>3018</v>
      </c>
      <c r="C2" s="602"/>
      <c r="D2" s="602"/>
      <c r="E2" s="602"/>
      <c r="F2" s="602"/>
      <c r="G2" s="602"/>
    </row>
    <row r="3" spans="2:11" x14ac:dyDescent="0.25">
      <c r="B3" s="603" t="s">
        <v>75</v>
      </c>
      <c r="C3" s="602"/>
      <c r="D3" s="602"/>
      <c r="E3" s="602"/>
      <c r="F3" s="602"/>
      <c r="G3" s="602"/>
    </row>
    <row r="4" spans="2:11" x14ac:dyDescent="0.25">
      <c r="B4" s="602"/>
      <c r="C4" s="602"/>
      <c r="D4" s="602"/>
      <c r="E4" s="602"/>
      <c r="F4" s="602"/>
      <c r="G4" s="602"/>
    </row>
    <row r="5" spans="2:11" x14ac:dyDescent="0.25">
      <c r="B5" s="728" t="s">
        <v>76</v>
      </c>
      <c r="C5" s="700" t="s">
        <v>3019</v>
      </c>
      <c r="D5" s="700" t="s">
        <v>3020</v>
      </c>
      <c r="E5" s="700" t="s">
        <v>3021</v>
      </c>
      <c r="F5" s="700" t="s">
        <v>3022</v>
      </c>
      <c r="G5" s="700" t="s">
        <v>3023</v>
      </c>
      <c r="H5" s="700" t="s">
        <v>3024</v>
      </c>
      <c r="I5" s="700" t="s">
        <v>3025</v>
      </c>
      <c r="J5" s="700" t="s">
        <v>3026</v>
      </c>
      <c r="K5" s="700" t="s">
        <v>3027</v>
      </c>
    </row>
    <row r="6" spans="2:11" x14ac:dyDescent="0.25">
      <c r="B6" s="729" t="s">
        <v>3028</v>
      </c>
      <c r="C6" s="692">
        <v>23.412744002134961</v>
      </c>
      <c r="D6" s="692">
        <v>21.958339049942062</v>
      </c>
      <c r="E6" s="692">
        <v>22.794902162630301</v>
      </c>
      <c r="F6" s="692">
        <v>23.423589191185712</v>
      </c>
      <c r="G6" s="692">
        <v>23.896346823708804</v>
      </c>
      <c r="H6" s="692">
        <v>23.687765780022531</v>
      </c>
      <c r="I6" s="692">
        <v>24.09309613012362</v>
      </c>
      <c r="J6" s="692">
        <v>24.758868769701085</v>
      </c>
      <c r="K6" s="692">
        <v>25.872029663199296</v>
      </c>
    </row>
    <row r="7" spans="2:11" x14ac:dyDescent="0.25">
      <c r="B7" s="730" t="s">
        <v>3029</v>
      </c>
      <c r="C7" s="697">
        <v>15.205860571047335</v>
      </c>
      <c r="D7" s="697">
        <v>16.328227566199075</v>
      </c>
      <c r="E7" s="697">
        <v>16.451380986712856</v>
      </c>
      <c r="F7" s="697">
        <v>17.160842696269</v>
      </c>
      <c r="G7" s="697">
        <v>17.461005551283009</v>
      </c>
      <c r="H7" s="697">
        <v>17.962485359495275</v>
      </c>
      <c r="I7" s="697">
        <v>19.025202529030473</v>
      </c>
      <c r="J7" s="697">
        <v>19.445865420723656</v>
      </c>
      <c r="K7" s="697">
        <v>19.633312832635994</v>
      </c>
    </row>
    <row r="8" spans="2:11" x14ac:dyDescent="0.25">
      <c r="B8" s="688"/>
      <c r="C8" s="701"/>
      <c r="D8" s="701"/>
      <c r="E8" s="701"/>
      <c r="F8" s="701"/>
      <c r="G8" s="639"/>
      <c r="H8" s="698"/>
      <c r="I8" s="698"/>
      <c r="J8" s="698"/>
      <c r="K8" s="698"/>
    </row>
    <row r="9" spans="2:11" x14ac:dyDescent="0.25">
      <c r="B9" s="657" t="s">
        <v>3030</v>
      </c>
      <c r="C9" s="702"/>
      <c r="D9" s="702"/>
      <c r="E9" s="702"/>
      <c r="F9" s="702"/>
      <c r="G9" s="60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5"/>
  <sheetViews>
    <sheetView workbookViewId="0">
      <selection activeCell="G17" sqref="G17"/>
    </sheetView>
  </sheetViews>
  <sheetFormatPr defaultColWidth="9.140625" defaultRowHeight="15" x14ac:dyDescent="0.25"/>
  <cols>
    <col min="1" max="2" width="9.140625" style="104"/>
    <col min="3" max="3" width="27.42578125" style="104" customWidth="1"/>
    <col min="4" max="4" width="11.140625" style="104" bestFit="1" customWidth="1"/>
    <col min="5" max="16384" width="9.140625" style="104"/>
  </cols>
  <sheetData>
    <row r="2" spans="2:10" ht="15.75" x14ac:dyDescent="0.25">
      <c r="B2" s="19" t="s">
        <v>108</v>
      </c>
      <c r="C2" s="122"/>
      <c r="D2" s="122"/>
    </row>
    <row r="3" spans="2:10" ht="15.75" x14ac:dyDescent="0.25">
      <c r="B3" s="105" t="s">
        <v>104</v>
      </c>
      <c r="C3" s="122"/>
      <c r="D3" s="122"/>
    </row>
    <row r="4" spans="2:10" x14ac:dyDescent="0.25">
      <c r="B4" s="124"/>
      <c r="C4" s="124"/>
      <c r="D4" s="124"/>
    </row>
    <row r="5" spans="2:10" s="112" customFormat="1" ht="37.5" customHeight="1" x14ac:dyDescent="0.25">
      <c r="B5" s="107" t="s">
        <v>76</v>
      </c>
      <c r="C5" s="108" t="s">
        <v>105</v>
      </c>
      <c r="D5" s="108" t="s">
        <v>106</v>
      </c>
      <c r="E5" s="104"/>
      <c r="H5" s="143"/>
      <c r="I5" s="143"/>
      <c r="J5" s="143"/>
    </row>
    <row r="6" spans="2:10" x14ac:dyDescent="0.25">
      <c r="B6" s="144">
        <v>38383</v>
      </c>
      <c r="C6" s="145">
        <v>100</v>
      </c>
      <c r="D6" s="146">
        <v>13.44</v>
      </c>
      <c r="H6" s="143"/>
      <c r="I6" s="143"/>
      <c r="J6" s="143"/>
    </row>
    <row r="7" spans="2:10" x14ac:dyDescent="0.25">
      <c r="B7" s="144">
        <v>38411</v>
      </c>
      <c r="C7" s="145">
        <v>87.836896915303655</v>
      </c>
      <c r="D7" s="146">
        <v>11.71</v>
      </c>
      <c r="H7" s="147"/>
    </row>
    <row r="8" spans="2:10" x14ac:dyDescent="0.25">
      <c r="B8" s="144">
        <v>38442</v>
      </c>
      <c r="C8" s="145">
        <v>91.703467670360141</v>
      </c>
      <c r="D8" s="146">
        <v>13.13</v>
      </c>
    </row>
    <row r="9" spans="2:10" x14ac:dyDescent="0.25">
      <c r="B9" s="144">
        <v>38471</v>
      </c>
      <c r="C9" s="148">
        <v>112.03555675490261</v>
      </c>
      <c r="D9" s="148">
        <v>14.46</v>
      </c>
    </row>
    <row r="10" spans="2:10" x14ac:dyDescent="0.25">
      <c r="B10" s="144">
        <v>38503</v>
      </c>
      <c r="C10" s="148">
        <v>107.74357499213905</v>
      </c>
      <c r="D10" s="148">
        <v>13.97</v>
      </c>
    </row>
    <row r="11" spans="2:10" x14ac:dyDescent="0.25">
      <c r="B11" s="144">
        <v>38533</v>
      </c>
      <c r="C11" s="148">
        <v>110.17431282309651</v>
      </c>
      <c r="D11" s="148">
        <v>11.87</v>
      </c>
    </row>
    <row r="12" spans="2:10" x14ac:dyDescent="0.25">
      <c r="B12" s="144">
        <v>38562</v>
      </c>
      <c r="C12" s="148">
        <v>95.785996699580423</v>
      </c>
      <c r="D12" s="148">
        <v>11.05</v>
      </c>
    </row>
    <row r="13" spans="2:10" x14ac:dyDescent="0.25">
      <c r="B13" s="144">
        <v>38595</v>
      </c>
      <c r="C13" s="148">
        <v>99.760946514689337</v>
      </c>
      <c r="D13" s="148">
        <v>12.95</v>
      </c>
    </row>
    <row r="14" spans="2:10" x14ac:dyDescent="0.25">
      <c r="B14" s="144">
        <v>38625</v>
      </c>
      <c r="C14" s="148">
        <v>141.64965342025044</v>
      </c>
      <c r="D14" s="148">
        <v>12.63</v>
      </c>
    </row>
    <row r="15" spans="2:10" x14ac:dyDescent="0.25">
      <c r="B15" s="144">
        <v>38656</v>
      </c>
      <c r="C15" s="148">
        <v>101.89100227327958</v>
      </c>
      <c r="D15" s="148">
        <v>14.94</v>
      </c>
    </row>
    <row r="16" spans="2:10" x14ac:dyDescent="0.25">
      <c r="B16" s="144">
        <v>38686</v>
      </c>
      <c r="C16" s="148">
        <v>104.58763712107746</v>
      </c>
      <c r="D16" s="148">
        <v>12.15</v>
      </c>
    </row>
    <row r="17" spans="2:4" x14ac:dyDescent="0.25">
      <c r="B17" s="144">
        <v>38716</v>
      </c>
      <c r="C17" s="148">
        <v>101.11681825737485</v>
      </c>
      <c r="D17" s="148">
        <v>11.26</v>
      </c>
    </row>
    <row r="18" spans="2:4" x14ac:dyDescent="0.25">
      <c r="B18" s="144">
        <v>38748</v>
      </c>
      <c r="C18" s="148">
        <v>115.34889973851215</v>
      </c>
      <c r="D18" s="148">
        <v>12.04</v>
      </c>
    </row>
    <row r="19" spans="2:4" x14ac:dyDescent="0.25">
      <c r="B19" s="144">
        <v>38776</v>
      </c>
      <c r="C19" s="148">
        <v>91.308920689748348</v>
      </c>
      <c r="D19" s="148">
        <v>12.47</v>
      </c>
    </row>
    <row r="20" spans="2:4" x14ac:dyDescent="0.25">
      <c r="B20" s="144">
        <v>38807</v>
      </c>
      <c r="C20" s="148">
        <v>95.76862945765123</v>
      </c>
      <c r="D20" s="148">
        <v>11.69</v>
      </c>
    </row>
    <row r="21" spans="2:4" x14ac:dyDescent="0.25">
      <c r="B21" s="144">
        <v>38835</v>
      </c>
      <c r="C21" s="148">
        <v>120.56910999380605</v>
      </c>
      <c r="D21" s="148">
        <v>11.85</v>
      </c>
    </row>
    <row r="22" spans="2:4" x14ac:dyDescent="0.25">
      <c r="B22" s="144">
        <v>38868</v>
      </c>
      <c r="C22" s="148">
        <v>99.393612511469726</v>
      </c>
      <c r="D22" s="148">
        <v>14.45</v>
      </c>
    </row>
    <row r="23" spans="2:4" x14ac:dyDescent="0.25">
      <c r="B23" s="144">
        <v>38898</v>
      </c>
      <c r="C23" s="148">
        <v>118.02054797626593</v>
      </c>
      <c r="D23" s="148">
        <v>16.920000000000002</v>
      </c>
    </row>
    <row r="24" spans="2:4" x14ac:dyDescent="0.25">
      <c r="B24" s="144">
        <v>38929</v>
      </c>
      <c r="C24" s="148">
        <v>106.21533420637532</v>
      </c>
      <c r="D24" s="148">
        <v>15.33</v>
      </c>
    </row>
    <row r="25" spans="2:4" x14ac:dyDescent="0.25">
      <c r="B25" s="144">
        <v>38960</v>
      </c>
      <c r="C25" s="148">
        <v>93.530922582653801</v>
      </c>
      <c r="D25" s="148">
        <v>13.35</v>
      </c>
    </row>
    <row r="26" spans="2:4" x14ac:dyDescent="0.25">
      <c r="B26" s="144">
        <v>38989</v>
      </c>
      <c r="C26" s="148">
        <v>93.021474462304425</v>
      </c>
      <c r="D26" s="148">
        <v>12.18</v>
      </c>
    </row>
    <row r="27" spans="2:4" x14ac:dyDescent="0.25">
      <c r="B27" s="144">
        <v>39021</v>
      </c>
      <c r="C27" s="148">
        <v>100.46238961925957</v>
      </c>
      <c r="D27" s="148">
        <v>11.31</v>
      </c>
    </row>
    <row r="28" spans="2:4" x14ac:dyDescent="0.25">
      <c r="B28" s="144">
        <v>39051</v>
      </c>
      <c r="C28" s="148">
        <v>95.997825852395579</v>
      </c>
      <c r="D28" s="148">
        <v>10.82</v>
      </c>
    </row>
    <row r="29" spans="2:4" x14ac:dyDescent="0.25">
      <c r="B29" s="144">
        <v>39080</v>
      </c>
      <c r="C29" s="148">
        <v>92.896676446360075</v>
      </c>
      <c r="D29" s="148">
        <v>10.96</v>
      </c>
    </row>
    <row r="30" spans="2:4" x14ac:dyDescent="0.25">
      <c r="B30" s="144">
        <v>39113</v>
      </c>
      <c r="C30" s="148">
        <v>105.32407305971299</v>
      </c>
      <c r="D30" s="148">
        <v>11.04</v>
      </c>
    </row>
    <row r="31" spans="2:4" x14ac:dyDescent="0.25">
      <c r="B31" s="144">
        <v>39141</v>
      </c>
      <c r="C31" s="148">
        <v>90.534315795689068</v>
      </c>
      <c r="D31" s="148">
        <v>11.16</v>
      </c>
    </row>
    <row r="32" spans="2:4" x14ac:dyDescent="0.25">
      <c r="B32" s="144">
        <v>39171</v>
      </c>
      <c r="C32" s="148">
        <v>102.45751081171473</v>
      </c>
      <c r="D32" s="148">
        <v>15.16</v>
      </c>
    </row>
    <row r="33" spans="2:4" x14ac:dyDescent="0.25">
      <c r="B33" s="144">
        <v>39202</v>
      </c>
      <c r="C33" s="148">
        <v>100.62444399803098</v>
      </c>
      <c r="D33" s="148">
        <v>12.93</v>
      </c>
    </row>
    <row r="34" spans="2:4" x14ac:dyDescent="0.25">
      <c r="B34" s="144">
        <v>39233</v>
      </c>
      <c r="C34" s="148">
        <v>87.30284715696132</v>
      </c>
      <c r="D34" s="148">
        <v>13.3</v>
      </c>
    </row>
    <row r="35" spans="2:4" x14ac:dyDescent="0.25">
      <c r="B35" s="144">
        <v>39262</v>
      </c>
      <c r="C35" s="148">
        <v>90.307815820733524</v>
      </c>
      <c r="D35" s="148">
        <v>14.95</v>
      </c>
    </row>
    <row r="36" spans="2:4" x14ac:dyDescent="0.25">
      <c r="B36" s="144">
        <v>39294</v>
      </c>
      <c r="C36" s="148">
        <v>86.135491693690653</v>
      </c>
      <c r="D36" s="148">
        <v>17.27</v>
      </c>
    </row>
    <row r="37" spans="2:4" x14ac:dyDescent="0.25">
      <c r="B37" s="144">
        <v>39325</v>
      </c>
      <c r="C37" s="148">
        <v>116.94861466298769</v>
      </c>
      <c r="D37" s="148">
        <v>25.03</v>
      </c>
    </row>
    <row r="38" spans="2:4" x14ac:dyDescent="0.25">
      <c r="B38" s="144">
        <v>39353</v>
      </c>
      <c r="C38" s="148">
        <v>147.47283598610318</v>
      </c>
      <c r="D38" s="148">
        <v>22.2</v>
      </c>
    </row>
    <row r="39" spans="2:4" x14ac:dyDescent="0.25">
      <c r="B39" s="144">
        <v>39386</v>
      </c>
      <c r="C39" s="148">
        <v>123.82378954002647</v>
      </c>
      <c r="D39" s="148">
        <v>19.12</v>
      </c>
    </row>
    <row r="40" spans="2:4" x14ac:dyDescent="0.25">
      <c r="B40" s="144">
        <v>39416</v>
      </c>
      <c r="C40" s="148">
        <v>128.00628307742153</v>
      </c>
      <c r="D40" s="148">
        <v>25.58</v>
      </c>
    </row>
    <row r="41" spans="2:4" x14ac:dyDescent="0.25">
      <c r="B41" s="144">
        <v>39447</v>
      </c>
      <c r="C41" s="148">
        <v>150.82365880307901</v>
      </c>
      <c r="D41" s="148">
        <v>21.65</v>
      </c>
    </row>
    <row r="42" spans="2:4" x14ac:dyDescent="0.25">
      <c r="B42" s="144">
        <v>39478</v>
      </c>
      <c r="C42" s="148">
        <v>210.10876657906792</v>
      </c>
      <c r="D42" s="148">
        <v>25.82</v>
      </c>
    </row>
    <row r="43" spans="2:4" x14ac:dyDescent="0.25">
      <c r="B43" s="144">
        <v>39507</v>
      </c>
      <c r="C43" s="148">
        <v>162.29103870161902</v>
      </c>
      <c r="D43" s="148">
        <v>25.46</v>
      </c>
    </row>
    <row r="44" spans="2:4" x14ac:dyDescent="0.25">
      <c r="B44" s="144">
        <v>39538</v>
      </c>
      <c r="C44" s="148">
        <v>197.47918744898197</v>
      </c>
      <c r="D44" s="148">
        <v>27.1</v>
      </c>
    </row>
    <row r="45" spans="2:4" x14ac:dyDescent="0.25">
      <c r="B45" s="144">
        <v>39568</v>
      </c>
      <c r="C45" s="148">
        <v>154.91038732881449</v>
      </c>
      <c r="D45" s="148">
        <v>21.56</v>
      </c>
    </row>
    <row r="46" spans="2:4" x14ac:dyDescent="0.25">
      <c r="B46" s="144">
        <v>39598</v>
      </c>
      <c r="C46" s="148">
        <v>126.29057894047652</v>
      </c>
      <c r="D46" s="148">
        <v>18.3</v>
      </c>
    </row>
    <row r="47" spans="2:4" x14ac:dyDescent="0.25">
      <c r="B47" s="144">
        <v>39629</v>
      </c>
      <c r="C47" s="148">
        <v>148.89053671030521</v>
      </c>
      <c r="D47" s="148">
        <v>22.11</v>
      </c>
    </row>
    <row r="48" spans="2:4" x14ac:dyDescent="0.25">
      <c r="B48" s="144">
        <v>39660</v>
      </c>
      <c r="C48" s="148">
        <v>162.77779528445348</v>
      </c>
      <c r="D48" s="148">
        <v>24.32</v>
      </c>
    </row>
    <row r="49" spans="2:4" x14ac:dyDescent="0.25">
      <c r="B49" s="144">
        <v>39689</v>
      </c>
      <c r="C49" s="148">
        <v>155.41814390865318</v>
      </c>
      <c r="D49" s="148">
        <v>20.7</v>
      </c>
    </row>
    <row r="50" spans="2:4" x14ac:dyDescent="0.25">
      <c r="B50" s="144">
        <v>39721</v>
      </c>
      <c r="C50" s="148">
        <v>268.43090516447836</v>
      </c>
      <c r="D50" s="148">
        <v>30.24</v>
      </c>
    </row>
    <row r="51" spans="2:4" x14ac:dyDescent="0.25">
      <c r="B51" s="144">
        <v>39752</v>
      </c>
      <c r="C51" s="148">
        <v>323.12883531885387</v>
      </c>
      <c r="D51" s="148">
        <v>61.18</v>
      </c>
    </row>
    <row r="52" spans="2:4" x14ac:dyDescent="0.25">
      <c r="B52" s="144">
        <v>39780</v>
      </c>
      <c r="C52" s="148">
        <v>229.80892101066246</v>
      </c>
      <c r="D52" s="148">
        <v>62.64</v>
      </c>
    </row>
    <row r="53" spans="2:4" x14ac:dyDescent="0.25">
      <c r="B53" s="144">
        <v>39813</v>
      </c>
      <c r="C53" s="148">
        <v>239.40065188516081</v>
      </c>
      <c r="D53" s="148">
        <v>52.41</v>
      </c>
    </row>
    <row r="54" spans="2:4" x14ac:dyDescent="0.25">
      <c r="B54" s="144">
        <v>39843</v>
      </c>
      <c r="C54" s="148">
        <v>233.0915613323476</v>
      </c>
      <c r="D54" s="148">
        <v>44.68</v>
      </c>
    </row>
    <row r="55" spans="2:4" x14ac:dyDescent="0.25">
      <c r="B55" s="144">
        <v>39871</v>
      </c>
      <c r="C55" s="148">
        <v>231.20752503251984</v>
      </c>
      <c r="D55" s="148">
        <v>45.57</v>
      </c>
    </row>
    <row r="56" spans="2:4" x14ac:dyDescent="0.25">
      <c r="B56" s="144">
        <v>39903</v>
      </c>
      <c r="C56" s="148">
        <v>216.02995727913671</v>
      </c>
      <c r="D56" s="148">
        <v>44.8</v>
      </c>
    </row>
    <row r="57" spans="2:4" x14ac:dyDescent="0.25">
      <c r="B57" s="144">
        <v>39933</v>
      </c>
      <c r="C57" s="148">
        <v>168.92329242523573</v>
      </c>
      <c r="D57" s="148">
        <v>38.06</v>
      </c>
    </row>
    <row r="58" spans="2:4" x14ac:dyDescent="0.25">
      <c r="B58" s="144">
        <v>39962</v>
      </c>
      <c r="C58" s="148">
        <v>159.16982741313487</v>
      </c>
      <c r="D58" s="148">
        <v>31.98</v>
      </c>
    </row>
    <row r="59" spans="2:4" x14ac:dyDescent="0.25">
      <c r="B59" s="144">
        <v>39994</v>
      </c>
      <c r="C59" s="148">
        <v>183.76441765261166</v>
      </c>
      <c r="D59" s="148">
        <v>29.14</v>
      </c>
    </row>
    <row r="60" spans="2:4" x14ac:dyDescent="0.25">
      <c r="B60" s="144">
        <v>40025</v>
      </c>
      <c r="C60" s="148">
        <v>170.81561536217879</v>
      </c>
      <c r="D60" s="148">
        <v>26.16</v>
      </c>
    </row>
    <row r="61" spans="2:4" x14ac:dyDescent="0.25">
      <c r="B61" s="144">
        <v>40056</v>
      </c>
      <c r="C61" s="148">
        <v>157.97517306320728</v>
      </c>
      <c r="D61" s="148">
        <v>25.34</v>
      </c>
    </row>
    <row r="62" spans="2:4" x14ac:dyDescent="0.25">
      <c r="B62" s="144">
        <v>40086</v>
      </c>
      <c r="C62" s="148">
        <v>169.89117720856024</v>
      </c>
      <c r="D62" s="148">
        <v>24.93</v>
      </c>
    </row>
    <row r="63" spans="2:4" x14ac:dyDescent="0.25">
      <c r="B63" s="144">
        <v>40116</v>
      </c>
      <c r="C63" s="148">
        <v>138.27687034435388</v>
      </c>
      <c r="D63" s="148">
        <v>24.25</v>
      </c>
    </row>
    <row r="64" spans="2:4" x14ac:dyDescent="0.25">
      <c r="B64" s="144">
        <v>40147</v>
      </c>
      <c r="C64" s="148">
        <v>154.78394112245738</v>
      </c>
      <c r="D64" s="148">
        <v>23.78</v>
      </c>
    </row>
    <row r="65" spans="2:4" x14ac:dyDescent="0.25">
      <c r="B65" s="144">
        <v>40178</v>
      </c>
      <c r="C65" s="148">
        <v>154.95469827565452</v>
      </c>
      <c r="D65" s="148">
        <v>21.24</v>
      </c>
    </row>
    <row r="66" spans="2:4" x14ac:dyDescent="0.25">
      <c r="B66" s="144">
        <v>40207</v>
      </c>
      <c r="C66" s="148">
        <v>177.06620959119098</v>
      </c>
      <c r="D66" s="148">
        <v>20.64</v>
      </c>
    </row>
    <row r="67" spans="2:4" x14ac:dyDescent="0.25">
      <c r="B67" s="144">
        <v>40235</v>
      </c>
      <c r="C67" s="148">
        <v>180.59280020516039</v>
      </c>
      <c r="D67" s="148">
        <v>22.54</v>
      </c>
    </row>
    <row r="68" spans="2:4" x14ac:dyDescent="0.25">
      <c r="B68" s="144">
        <v>40268</v>
      </c>
      <c r="C68" s="148">
        <v>170.39361681140065</v>
      </c>
      <c r="D68" s="148">
        <v>17.77</v>
      </c>
    </row>
    <row r="69" spans="2:4" x14ac:dyDescent="0.25">
      <c r="B69" s="144">
        <v>40298</v>
      </c>
      <c r="C69" s="148">
        <v>156.55380774639841</v>
      </c>
      <c r="D69" s="148">
        <v>17.420000000000002</v>
      </c>
    </row>
    <row r="70" spans="2:4" x14ac:dyDescent="0.25">
      <c r="B70" s="144">
        <v>40329</v>
      </c>
      <c r="C70" s="148">
        <v>224.85932595536107</v>
      </c>
      <c r="D70" s="148">
        <v>31.93</v>
      </c>
    </row>
    <row r="71" spans="2:4" x14ac:dyDescent="0.25">
      <c r="B71" s="144">
        <v>40359</v>
      </c>
      <c r="C71" s="148">
        <v>210.56591664480257</v>
      </c>
      <c r="D71" s="148">
        <v>29.92</v>
      </c>
    </row>
    <row r="72" spans="2:4" x14ac:dyDescent="0.25">
      <c r="B72" s="144">
        <v>40389</v>
      </c>
      <c r="C72" s="148">
        <v>211.90897505619114</v>
      </c>
      <c r="D72" s="148">
        <v>25.57</v>
      </c>
    </row>
    <row r="73" spans="2:4" x14ac:dyDescent="0.25">
      <c r="B73" s="144">
        <v>40421</v>
      </c>
      <c r="C73" s="148">
        <v>184.39267390199274</v>
      </c>
      <c r="D73" s="148">
        <v>24.75</v>
      </c>
    </row>
    <row r="74" spans="2:4" x14ac:dyDescent="0.25">
      <c r="B74" s="144">
        <v>40451</v>
      </c>
      <c r="C74" s="148">
        <v>200.28692368408437</v>
      </c>
      <c r="D74" s="148">
        <v>22.52</v>
      </c>
    </row>
    <row r="75" spans="2:4" x14ac:dyDescent="0.25">
      <c r="B75" s="144">
        <v>40480</v>
      </c>
      <c r="C75" s="148">
        <v>182.21411795618769</v>
      </c>
      <c r="D75" s="148">
        <v>20.37</v>
      </c>
    </row>
    <row r="76" spans="2:4" x14ac:dyDescent="0.25">
      <c r="B76" s="144">
        <v>40512</v>
      </c>
      <c r="C76" s="148">
        <v>191.89513878468324</v>
      </c>
      <c r="D76" s="148">
        <v>20.100000000000001</v>
      </c>
    </row>
    <row r="77" spans="2:4" x14ac:dyDescent="0.25">
      <c r="B77" s="144">
        <v>40543</v>
      </c>
      <c r="C77" s="148">
        <v>206.07823622401241</v>
      </c>
      <c r="D77" s="148">
        <v>17.57</v>
      </c>
    </row>
    <row r="78" spans="2:4" x14ac:dyDescent="0.25">
      <c r="B78" s="144">
        <v>40574</v>
      </c>
      <c r="C78" s="148">
        <v>183.83069951884025</v>
      </c>
      <c r="D78" s="148">
        <v>17.32</v>
      </c>
    </row>
    <row r="79" spans="2:4" x14ac:dyDescent="0.25">
      <c r="B79" s="144">
        <v>40602</v>
      </c>
      <c r="C79" s="148">
        <v>145.18769726252341</v>
      </c>
      <c r="D79" s="148">
        <v>17.43</v>
      </c>
    </row>
    <row r="80" spans="2:4" x14ac:dyDescent="0.25">
      <c r="B80" s="144">
        <v>40633</v>
      </c>
      <c r="C80" s="148">
        <v>197.41714281414977</v>
      </c>
      <c r="D80" s="148">
        <v>20.72</v>
      </c>
    </row>
    <row r="81" spans="2:4" x14ac:dyDescent="0.25">
      <c r="B81" s="144">
        <v>40662</v>
      </c>
      <c r="C81" s="148">
        <v>183.73734256620614</v>
      </c>
      <c r="D81" s="148">
        <v>16.239999999999998</v>
      </c>
    </row>
    <row r="82" spans="2:4" x14ac:dyDescent="0.25">
      <c r="B82" s="144">
        <v>40694</v>
      </c>
      <c r="C82" s="148">
        <v>134.68228679106952</v>
      </c>
      <c r="D82" s="148">
        <v>16.91</v>
      </c>
    </row>
    <row r="83" spans="2:4" x14ac:dyDescent="0.25">
      <c r="B83" s="144">
        <v>40724</v>
      </c>
      <c r="C83" s="148">
        <v>176.44413647340906</v>
      </c>
      <c r="D83" s="148">
        <v>19.149999999999999</v>
      </c>
    </row>
    <row r="84" spans="2:4" x14ac:dyDescent="0.25">
      <c r="B84" s="144">
        <v>40753</v>
      </c>
      <c r="C84" s="148">
        <v>244.68122006603664</v>
      </c>
      <c r="D84" s="148">
        <v>19.23</v>
      </c>
    </row>
    <row r="85" spans="2:4" x14ac:dyDescent="0.25">
      <c r="B85" s="144">
        <v>40786</v>
      </c>
      <c r="C85" s="148">
        <v>335.33750301531666</v>
      </c>
      <c r="D85" s="148">
        <v>35.03</v>
      </c>
    </row>
    <row r="86" spans="2:4" x14ac:dyDescent="0.25">
      <c r="B86" s="144">
        <v>40816</v>
      </c>
      <c r="C86" s="148">
        <v>297.71536467803179</v>
      </c>
      <c r="D86" s="148">
        <v>36.53</v>
      </c>
    </row>
    <row r="87" spans="2:4" x14ac:dyDescent="0.25">
      <c r="B87" s="144">
        <v>40847</v>
      </c>
      <c r="C87" s="148">
        <v>269.95103331976873</v>
      </c>
      <c r="D87" s="148">
        <v>32.83</v>
      </c>
    </row>
    <row r="88" spans="2:4" x14ac:dyDescent="0.25">
      <c r="B88" s="144">
        <v>40877</v>
      </c>
      <c r="C88" s="148">
        <v>323.72988612750481</v>
      </c>
      <c r="D88" s="148">
        <v>31.94</v>
      </c>
    </row>
    <row r="89" spans="2:4" x14ac:dyDescent="0.25">
      <c r="B89" s="144">
        <v>40907</v>
      </c>
      <c r="C89" s="148">
        <v>302.31463650005946</v>
      </c>
      <c r="D89" s="148">
        <v>25.05</v>
      </c>
    </row>
    <row r="90" spans="2:4" x14ac:dyDescent="0.25">
      <c r="B90" s="144">
        <v>40939</v>
      </c>
      <c r="C90" s="148">
        <v>265.41237147595501</v>
      </c>
      <c r="D90" s="148">
        <v>20.23</v>
      </c>
    </row>
    <row r="91" spans="2:4" x14ac:dyDescent="0.25">
      <c r="B91" s="144">
        <v>40968</v>
      </c>
      <c r="C91" s="148">
        <v>234.30098183989014</v>
      </c>
      <c r="D91" s="148">
        <v>18.420000000000002</v>
      </c>
    </row>
    <row r="92" spans="2:4" x14ac:dyDescent="0.25">
      <c r="B92" s="144">
        <v>40998</v>
      </c>
      <c r="C92" s="148">
        <v>234.48112051242606</v>
      </c>
      <c r="D92" s="148">
        <v>16.170000000000002</v>
      </c>
    </row>
    <row r="93" spans="2:4" x14ac:dyDescent="0.25">
      <c r="B93" s="144">
        <v>41029</v>
      </c>
      <c r="C93" s="148">
        <v>206.4057126656171</v>
      </c>
      <c r="D93" s="148">
        <v>17.82</v>
      </c>
    </row>
    <row r="94" spans="2:4" x14ac:dyDescent="0.25">
      <c r="B94" s="144">
        <v>41060</v>
      </c>
      <c r="C94" s="148">
        <v>260.27679699021644</v>
      </c>
      <c r="D94" s="148">
        <v>21</v>
      </c>
    </row>
    <row r="95" spans="2:4" x14ac:dyDescent="0.25">
      <c r="B95" s="144">
        <v>41089</v>
      </c>
      <c r="C95" s="148">
        <v>308.65532654285954</v>
      </c>
      <c r="D95" s="148">
        <v>21.13</v>
      </c>
    </row>
    <row r="96" spans="2:4" x14ac:dyDescent="0.25">
      <c r="B96" s="144">
        <v>41121</v>
      </c>
      <c r="C96" s="148">
        <v>256.62548868797239</v>
      </c>
      <c r="D96" s="148">
        <v>17.57</v>
      </c>
    </row>
    <row r="97" spans="2:4" x14ac:dyDescent="0.25">
      <c r="B97" s="144">
        <v>41152</v>
      </c>
      <c r="C97" s="148">
        <v>200.51817239721731</v>
      </c>
      <c r="D97" s="148">
        <v>15.69</v>
      </c>
    </row>
    <row r="98" spans="2:4" x14ac:dyDescent="0.25">
      <c r="B98" s="144">
        <v>41180</v>
      </c>
      <c r="C98" s="148">
        <v>242.23047574062906</v>
      </c>
      <c r="D98" s="148">
        <v>15.28</v>
      </c>
    </row>
    <row r="99" spans="2:4" x14ac:dyDescent="0.25">
      <c r="B99" s="144">
        <v>41213</v>
      </c>
      <c r="C99" s="148">
        <v>257.1716241531725</v>
      </c>
      <c r="D99" s="148">
        <v>16.28</v>
      </c>
    </row>
    <row r="100" spans="2:4" x14ac:dyDescent="0.25">
      <c r="B100" s="144">
        <v>41243</v>
      </c>
      <c r="C100" s="148">
        <v>272.35988114431746</v>
      </c>
      <c r="D100" s="148">
        <v>16.7</v>
      </c>
    </row>
    <row r="101" spans="2:4" x14ac:dyDescent="0.25">
      <c r="B101" s="144">
        <v>41274</v>
      </c>
      <c r="C101" s="148">
        <v>263.97272688950306</v>
      </c>
      <c r="D101" s="148">
        <v>17.309999999999999</v>
      </c>
    </row>
    <row r="102" spans="2:4" x14ac:dyDescent="0.25">
      <c r="B102" s="144">
        <v>41305</v>
      </c>
      <c r="C102" s="148">
        <v>262.72773849485458</v>
      </c>
      <c r="D102" s="148">
        <v>13.51</v>
      </c>
    </row>
    <row r="103" spans="2:4" x14ac:dyDescent="0.25">
      <c r="B103" s="144">
        <v>41333</v>
      </c>
      <c r="C103" s="148">
        <v>199.2451780686001</v>
      </c>
      <c r="D103" s="148">
        <v>14.07</v>
      </c>
    </row>
    <row r="104" spans="2:4" x14ac:dyDescent="0.25">
      <c r="B104" s="144">
        <v>41362</v>
      </c>
      <c r="C104" s="148">
        <v>220.74049968832404</v>
      </c>
      <c r="D104" s="148">
        <v>13.03</v>
      </c>
    </row>
    <row r="105" spans="2:4" x14ac:dyDescent="0.25">
      <c r="B105" s="144">
        <v>41394</v>
      </c>
      <c r="C105" s="148">
        <v>215.20601938035617</v>
      </c>
      <c r="D105" s="148">
        <v>13.97</v>
      </c>
    </row>
    <row r="106" spans="2:4" x14ac:dyDescent="0.25">
      <c r="B106" s="144">
        <v>41425</v>
      </c>
      <c r="C106" s="148">
        <v>166.31033053931722</v>
      </c>
      <c r="D106" s="148">
        <v>13.49</v>
      </c>
    </row>
    <row r="107" spans="2:4" x14ac:dyDescent="0.25">
      <c r="B107" s="144">
        <v>41453</v>
      </c>
      <c r="C107" s="148">
        <v>187.46698839437337</v>
      </c>
      <c r="D107" s="148">
        <v>17.27</v>
      </c>
    </row>
    <row r="108" spans="2:4" x14ac:dyDescent="0.25">
      <c r="B108" s="144">
        <v>41486</v>
      </c>
      <c r="C108" s="148">
        <v>170.3113717066081</v>
      </c>
      <c r="D108" s="148">
        <v>13.97</v>
      </c>
    </row>
    <row r="109" spans="2:4" x14ac:dyDescent="0.25">
      <c r="B109" s="144">
        <v>41516</v>
      </c>
      <c r="C109" s="148">
        <v>197.91220406125836</v>
      </c>
      <c r="D109" s="148">
        <v>14.21</v>
      </c>
    </row>
    <row r="110" spans="2:4" x14ac:dyDescent="0.25">
      <c r="B110" s="144">
        <v>41547</v>
      </c>
      <c r="C110" s="148">
        <v>209.1826867382006</v>
      </c>
      <c r="D110" s="148">
        <v>14.69</v>
      </c>
    </row>
    <row r="111" spans="2:4" x14ac:dyDescent="0.25">
      <c r="B111" s="144">
        <v>41578</v>
      </c>
      <c r="C111" s="148">
        <v>239.94197033214829</v>
      </c>
      <c r="D111" s="148">
        <v>15.41</v>
      </c>
    </row>
    <row r="112" spans="2:4" x14ac:dyDescent="0.25">
      <c r="B112" s="144">
        <v>41607</v>
      </c>
      <c r="C112" s="148">
        <v>151.68929870079813</v>
      </c>
      <c r="D112" s="148">
        <v>12.92</v>
      </c>
    </row>
    <row r="113" spans="2:4" x14ac:dyDescent="0.25">
      <c r="B113" s="144">
        <v>41639</v>
      </c>
      <c r="C113" s="148">
        <v>190.51322015873589</v>
      </c>
      <c r="D113" s="148">
        <v>14.19</v>
      </c>
    </row>
    <row r="114" spans="2:4" x14ac:dyDescent="0.25">
      <c r="B114" s="144">
        <v>41670</v>
      </c>
      <c r="C114" s="148">
        <v>178.40017452696759</v>
      </c>
      <c r="D114" s="148">
        <v>14.24</v>
      </c>
    </row>
    <row r="115" spans="2:4" x14ac:dyDescent="0.25">
      <c r="B115" s="144">
        <v>41698</v>
      </c>
      <c r="C115" s="148">
        <v>151.77896192109844</v>
      </c>
      <c r="D115" s="148">
        <v>15.47</v>
      </c>
    </row>
    <row r="116" spans="2:4" x14ac:dyDescent="0.25">
      <c r="B116" s="144">
        <v>41729</v>
      </c>
      <c r="C116" s="148">
        <v>176.24338220611639</v>
      </c>
      <c r="D116" s="148">
        <v>14.84</v>
      </c>
    </row>
    <row r="117" spans="2:4" x14ac:dyDescent="0.25">
      <c r="B117" s="144">
        <v>41759</v>
      </c>
      <c r="C117" s="148">
        <v>166.0701239950204</v>
      </c>
      <c r="D117" s="148">
        <v>14.2</v>
      </c>
    </row>
    <row r="118" spans="2:4" x14ac:dyDescent="0.25">
      <c r="B118" s="144">
        <v>41789</v>
      </c>
      <c r="C118" s="148">
        <v>167.52473946746505</v>
      </c>
      <c r="D118" s="148">
        <v>12.48</v>
      </c>
    </row>
    <row r="119" spans="2:4" x14ac:dyDescent="0.25">
      <c r="B119" s="144">
        <v>41820</v>
      </c>
      <c r="C119" s="148">
        <v>140.24797730633568</v>
      </c>
      <c r="D119" s="148">
        <v>11.54</v>
      </c>
    </row>
    <row r="120" spans="2:4" x14ac:dyDescent="0.25">
      <c r="B120" s="144">
        <v>41851</v>
      </c>
      <c r="C120" s="148">
        <v>153.40978860337952</v>
      </c>
      <c r="D120" s="148">
        <v>12.3</v>
      </c>
    </row>
    <row r="121" spans="2:4" x14ac:dyDescent="0.25">
      <c r="B121" s="144">
        <v>41880</v>
      </c>
      <c r="C121" s="148">
        <v>167.01832863996191</v>
      </c>
      <c r="D121" s="148">
        <v>13.49</v>
      </c>
    </row>
    <row r="122" spans="2:4" x14ac:dyDescent="0.25">
      <c r="B122" s="144">
        <v>41912</v>
      </c>
      <c r="C122" s="148">
        <v>202.60443447285687</v>
      </c>
      <c r="D122" s="148">
        <v>13.47</v>
      </c>
    </row>
    <row r="123" spans="2:4" x14ac:dyDescent="0.25">
      <c r="B123" s="144">
        <v>41943</v>
      </c>
      <c r="C123" s="148">
        <v>193.0274692127837</v>
      </c>
      <c r="D123" s="148">
        <v>18.059999999999999</v>
      </c>
    </row>
    <row r="124" spans="2:4" x14ac:dyDescent="0.25">
      <c r="B124" s="144">
        <v>41971</v>
      </c>
      <c r="C124" s="148">
        <v>188.76749806634857</v>
      </c>
      <c r="D124" s="148">
        <v>13.41</v>
      </c>
    </row>
    <row r="125" spans="2:4" x14ac:dyDescent="0.25">
      <c r="B125" s="144">
        <v>42004</v>
      </c>
      <c r="C125" s="148">
        <v>179.91287861202395</v>
      </c>
      <c r="D125" s="148">
        <v>16.29</v>
      </c>
    </row>
    <row r="126" spans="2:4" x14ac:dyDescent="0.25">
      <c r="B126" s="144">
        <v>42034</v>
      </c>
      <c r="C126" s="148">
        <v>225.81049147304802</v>
      </c>
      <c r="D126" s="148">
        <v>19.12</v>
      </c>
    </row>
    <row r="127" spans="2:4" x14ac:dyDescent="0.25">
      <c r="B127" s="144">
        <v>42062</v>
      </c>
      <c r="C127" s="148">
        <v>186.88332255075875</v>
      </c>
      <c r="D127" s="148">
        <v>15.9</v>
      </c>
    </row>
    <row r="128" spans="2:4" x14ac:dyDescent="0.25">
      <c r="B128" s="144">
        <v>42094</v>
      </c>
      <c r="C128" s="148">
        <v>168.52176981252941</v>
      </c>
      <c r="D128" s="148">
        <v>14.81</v>
      </c>
    </row>
    <row r="129" spans="2:4" x14ac:dyDescent="0.25">
      <c r="B129" s="144">
        <v>42124</v>
      </c>
      <c r="C129" s="148">
        <v>158.83323458786029</v>
      </c>
      <c r="D129" s="148">
        <v>13.49</v>
      </c>
    </row>
    <row r="130" spans="2:4" x14ac:dyDescent="0.25">
      <c r="B130" s="144">
        <v>42153</v>
      </c>
      <c r="C130" s="148">
        <v>163.09289537666885</v>
      </c>
      <c r="D130" s="148">
        <v>13.34</v>
      </c>
    </row>
    <row r="131" spans="2:4" x14ac:dyDescent="0.25">
      <c r="B131" s="144">
        <v>42185</v>
      </c>
      <c r="C131" s="148">
        <v>183.34130320456882</v>
      </c>
      <c r="D131" s="148">
        <v>14.34</v>
      </c>
    </row>
    <row r="132" spans="2:4" x14ac:dyDescent="0.25">
      <c r="B132" s="144">
        <v>42216</v>
      </c>
      <c r="C132" s="148">
        <v>204.08885813612639</v>
      </c>
      <c r="D132" s="148">
        <v>14.35</v>
      </c>
    </row>
    <row r="133" spans="2:4" x14ac:dyDescent="0.25">
      <c r="B133" s="144">
        <v>42247</v>
      </c>
      <c r="C133" s="148">
        <v>206.64363250528979</v>
      </c>
      <c r="D133" s="148">
        <v>19.43</v>
      </c>
    </row>
    <row r="134" spans="2:4" x14ac:dyDescent="0.25">
      <c r="B134" s="144">
        <v>42277</v>
      </c>
      <c r="C134" s="148">
        <v>282.11212028678244</v>
      </c>
      <c r="D134" s="148">
        <v>24.38</v>
      </c>
    </row>
    <row r="135" spans="2:4" x14ac:dyDescent="0.25">
      <c r="B135" s="144">
        <v>42307</v>
      </c>
      <c r="C135" s="148">
        <v>199.29643361595836</v>
      </c>
      <c r="D135" s="148">
        <v>16.79</v>
      </c>
    </row>
    <row r="136" spans="2:4" x14ac:dyDescent="0.25">
      <c r="B136" s="144">
        <v>42338</v>
      </c>
      <c r="C136" s="148">
        <v>159.34606838009557</v>
      </c>
      <c r="D136" s="148">
        <v>16.21</v>
      </c>
    </row>
    <row r="137" spans="2:4" x14ac:dyDescent="0.25">
      <c r="B137" s="144">
        <v>42369</v>
      </c>
      <c r="C137" s="148">
        <v>185.54157622561021</v>
      </c>
      <c r="D137" s="148">
        <v>18.03</v>
      </c>
    </row>
    <row r="138" spans="2:4" x14ac:dyDescent="0.25">
      <c r="B138" s="144">
        <v>42398</v>
      </c>
      <c r="C138" s="148">
        <v>233.63477017743023</v>
      </c>
      <c r="D138" s="148">
        <v>23.72</v>
      </c>
    </row>
    <row r="139" spans="2:4" x14ac:dyDescent="0.25">
      <c r="B139" s="144">
        <v>42429</v>
      </c>
      <c r="C139" s="148">
        <v>245.81260795180637</v>
      </c>
      <c r="D139" s="148">
        <v>22.52</v>
      </c>
    </row>
    <row r="140" spans="2:4" x14ac:dyDescent="0.25">
      <c r="B140" s="144">
        <v>42460</v>
      </c>
      <c r="C140" s="148">
        <v>268.50603005665511</v>
      </c>
      <c r="D140" s="148">
        <v>15.85</v>
      </c>
    </row>
    <row r="141" spans="2:4" x14ac:dyDescent="0.25">
      <c r="B141" s="144">
        <v>42490</v>
      </c>
      <c r="C141" s="148">
        <v>233.99902414627749</v>
      </c>
      <c r="D141" s="148">
        <v>14.3</v>
      </c>
    </row>
    <row r="142" spans="2:4" x14ac:dyDescent="0.25">
      <c r="B142" s="144">
        <v>42521</v>
      </c>
      <c r="C142" s="148">
        <v>206.20561687561388</v>
      </c>
      <c r="D142" s="148">
        <v>14.85</v>
      </c>
    </row>
    <row r="143" spans="2:4" x14ac:dyDescent="0.25">
      <c r="B143" s="144">
        <v>42551</v>
      </c>
      <c r="C143" s="148">
        <v>372.81596629668547</v>
      </c>
      <c r="D143" s="148">
        <v>17.77</v>
      </c>
    </row>
    <row r="144" spans="2:4" x14ac:dyDescent="0.25">
      <c r="B144" s="144">
        <v>42582</v>
      </c>
      <c r="C144" s="148">
        <v>359.13050843439675</v>
      </c>
      <c r="D144" s="148">
        <v>13.16</v>
      </c>
    </row>
    <row r="145" spans="2:4" x14ac:dyDescent="0.25">
      <c r="B145" s="144">
        <v>42613</v>
      </c>
      <c r="C145" s="148">
        <v>231.95422413965042</v>
      </c>
      <c r="D145" s="148">
        <v>12.4</v>
      </c>
    </row>
    <row r="146" spans="2:4" x14ac:dyDescent="0.25">
      <c r="B146" s="144">
        <v>42643</v>
      </c>
      <c r="C146" s="148">
        <v>243.82095319703492</v>
      </c>
      <c r="D146" s="148">
        <v>14.22</v>
      </c>
    </row>
    <row r="147" spans="2:4" x14ac:dyDescent="0.25">
      <c r="B147" s="144">
        <v>42674</v>
      </c>
      <c r="C147" s="148">
        <v>208.22150390474295</v>
      </c>
      <c r="D147" s="148">
        <v>14.59</v>
      </c>
    </row>
    <row r="148" spans="2:4" x14ac:dyDescent="0.25">
      <c r="B148" s="144">
        <v>42704</v>
      </c>
      <c r="C148" s="148">
        <v>381.52550838924333</v>
      </c>
      <c r="D148" s="148">
        <v>15.24</v>
      </c>
    </row>
    <row r="149" spans="2:4" x14ac:dyDescent="0.25">
      <c r="B149" s="144">
        <v>42735</v>
      </c>
      <c r="C149" s="148">
        <v>365.9538955912044</v>
      </c>
      <c r="D149" s="148">
        <v>12.47</v>
      </c>
    </row>
    <row r="150" spans="2:4" x14ac:dyDescent="0.25">
      <c r="B150" s="144">
        <v>42766</v>
      </c>
      <c r="C150" s="148">
        <v>434.82996820917191</v>
      </c>
      <c r="D150" s="148">
        <v>11.61</v>
      </c>
    </row>
    <row r="151" spans="2:4" x14ac:dyDescent="0.25">
      <c r="B151" s="144">
        <v>42794</v>
      </c>
      <c r="C151" s="148">
        <v>327.97831102125633</v>
      </c>
      <c r="D151" s="148">
        <v>11.53</v>
      </c>
    </row>
    <row r="152" spans="2:4" x14ac:dyDescent="0.25">
      <c r="B152" s="144">
        <v>42825</v>
      </c>
      <c r="C152" s="148">
        <v>388.08850374922639</v>
      </c>
      <c r="D152" s="148">
        <v>11.9</v>
      </c>
    </row>
    <row r="153" spans="2:4" x14ac:dyDescent="0.25">
      <c r="B153" s="144">
        <v>42855</v>
      </c>
      <c r="C153" s="148">
        <v>285.81772269078118</v>
      </c>
      <c r="D153" s="148">
        <v>13.14</v>
      </c>
    </row>
    <row r="154" spans="2:4" x14ac:dyDescent="0.25">
      <c r="B154" s="144">
        <v>42886</v>
      </c>
      <c r="C154" s="148">
        <v>263.31876057013562</v>
      </c>
      <c r="D154" s="148">
        <v>10.86</v>
      </c>
    </row>
    <row r="155" spans="2:4" x14ac:dyDescent="0.25">
      <c r="B155" s="144">
        <v>42916</v>
      </c>
      <c r="C155" s="148">
        <v>270.55006247409909</v>
      </c>
      <c r="D155" s="148">
        <v>10.51</v>
      </c>
    </row>
    <row r="156" spans="2:4" x14ac:dyDescent="0.25">
      <c r="B156" s="144">
        <v>42947</v>
      </c>
      <c r="C156" s="148">
        <v>234.62243389247982</v>
      </c>
      <c r="D156" s="148">
        <v>10.26</v>
      </c>
    </row>
    <row r="157" spans="2:4" x14ac:dyDescent="0.25">
      <c r="B157" s="144">
        <v>42978</v>
      </c>
      <c r="C157" s="148">
        <v>222.2624772781009</v>
      </c>
      <c r="D157" s="148">
        <v>11.98</v>
      </c>
    </row>
    <row r="158" spans="2:4" x14ac:dyDescent="0.25">
      <c r="B158" s="144">
        <v>43008</v>
      </c>
      <c r="C158" s="148">
        <v>253.26699845038388</v>
      </c>
      <c r="D158" s="148">
        <v>10.44</v>
      </c>
    </row>
    <row r="159" spans="2:4" x14ac:dyDescent="0.25">
      <c r="B159" s="144">
        <v>43039</v>
      </c>
      <c r="C159" s="148">
        <v>243.07916354806278</v>
      </c>
      <c r="D159" s="148">
        <v>10.130000000000001</v>
      </c>
    </row>
    <row r="160" spans="2:4" x14ac:dyDescent="0.25">
      <c r="B160" s="144">
        <v>43069</v>
      </c>
      <c r="C160" s="148">
        <v>253.55659893988073</v>
      </c>
      <c r="D160" s="148">
        <v>10.54</v>
      </c>
    </row>
    <row r="161" spans="2:4" x14ac:dyDescent="0.25">
      <c r="B161" s="144">
        <v>43100</v>
      </c>
      <c r="C161" s="148">
        <v>244.43116374155741</v>
      </c>
      <c r="D161" s="148">
        <v>10.26</v>
      </c>
    </row>
    <row r="162" spans="2:4" x14ac:dyDescent="0.25">
      <c r="B162" s="144">
        <v>43131</v>
      </c>
      <c r="C162" s="148">
        <v>231.30037844285951</v>
      </c>
      <c r="D162" s="148">
        <v>11.06</v>
      </c>
    </row>
    <row r="163" spans="2:4" x14ac:dyDescent="0.25">
      <c r="B163" s="144">
        <v>43159</v>
      </c>
      <c r="C163" s="148">
        <v>200.25718000280492</v>
      </c>
      <c r="D163" s="148">
        <v>22.46</v>
      </c>
    </row>
    <row r="164" spans="2:4" x14ac:dyDescent="0.25">
      <c r="B164" s="144">
        <v>43190</v>
      </c>
      <c r="C164" s="148">
        <v>256.57136878665744</v>
      </c>
      <c r="D164" s="148">
        <v>19.02</v>
      </c>
    </row>
    <row r="165" spans="2:4" x14ac:dyDescent="0.25">
      <c r="B165" s="144">
        <v>43220</v>
      </c>
      <c r="C165" s="148">
        <v>253.28368537147341</v>
      </c>
      <c r="D165" s="148">
        <v>18.27</v>
      </c>
    </row>
    <row r="166" spans="2:4" x14ac:dyDescent="0.25">
      <c r="B166" s="144">
        <v>43251</v>
      </c>
      <c r="C166" s="148">
        <v>276.94832015715423</v>
      </c>
      <c r="D166" s="148">
        <v>14.12</v>
      </c>
    </row>
    <row r="167" spans="2:4" x14ac:dyDescent="0.25">
      <c r="B167" s="144">
        <v>43281</v>
      </c>
      <c r="C167" s="148">
        <v>278.97306720785366</v>
      </c>
      <c r="D167" s="148">
        <v>13.68</v>
      </c>
    </row>
    <row r="168" spans="2:4" x14ac:dyDescent="0.25">
      <c r="B168" s="144">
        <v>43312</v>
      </c>
      <c r="C168" s="148">
        <v>358.98854491593124</v>
      </c>
      <c r="D168" s="148">
        <v>13.15</v>
      </c>
    </row>
    <row r="169" spans="2:4" x14ac:dyDescent="0.25">
      <c r="B169" s="144">
        <v>43343</v>
      </c>
      <c r="C169" s="148">
        <v>297.61941264070958</v>
      </c>
      <c r="D169" s="148">
        <v>12.55</v>
      </c>
    </row>
    <row r="170" spans="2:4" x14ac:dyDescent="0.25">
      <c r="B170" s="144">
        <v>43373</v>
      </c>
      <c r="C170" s="148">
        <v>323.1340896695811</v>
      </c>
      <c r="D170" s="148">
        <v>12.91</v>
      </c>
    </row>
    <row r="171" spans="2:4" x14ac:dyDescent="0.25">
      <c r="B171" s="144">
        <v>43404</v>
      </c>
      <c r="C171" s="148">
        <v>364.905356829987</v>
      </c>
      <c r="D171" s="148">
        <v>19.350000000000001</v>
      </c>
    </row>
    <row r="172" spans="2:4" x14ac:dyDescent="0.25">
      <c r="B172" s="144">
        <v>43434</v>
      </c>
      <c r="C172" s="148">
        <v>408.77850104187996</v>
      </c>
      <c r="D172" s="148">
        <v>19.39</v>
      </c>
    </row>
    <row r="173" spans="2:4" x14ac:dyDescent="0.25">
      <c r="B173" s="144">
        <v>43465</v>
      </c>
      <c r="C173" s="148">
        <v>432.59332927150137</v>
      </c>
      <c r="D173" s="148">
        <v>24.95</v>
      </c>
    </row>
    <row r="174" spans="2:4" x14ac:dyDescent="0.25">
      <c r="B174" s="144">
        <v>43496</v>
      </c>
      <c r="C174" s="148">
        <v>414.25421112203622</v>
      </c>
      <c r="D174" s="148">
        <v>19.57</v>
      </c>
    </row>
    <row r="175" spans="2:4" x14ac:dyDescent="0.25">
      <c r="B175" s="144">
        <v>43524</v>
      </c>
      <c r="C175" s="148">
        <v>336.9990119208237</v>
      </c>
      <c r="D175" s="148">
        <v>15.23</v>
      </c>
    </row>
    <row r="176" spans="2:4" x14ac:dyDescent="0.25">
      <c r="B176" s="144">
        <v>43555</v>
      </c>
      <c r="C176" s="148">
        <v>409.79633176080847</v>
      </c>
      <c r="D176" s="148">
        <v>14.49</v>
      </c>
    </row>
    <row r="177" spans="2:4" x14ac:dyDescent="0.25">
      <c r="B177" s="144">
        <v>43585</v>
      </c>
      <c r="C177" s="148">
        <v>318.20224875685784</v>
      </c>
      <c r="D177" s="148">
        <v>12.95</v>
      </c>
    </row>
    <row r="178" spans="2:4" x14ac:dyDescent="0.25">
      <c r="B178" s="144">
        <v>43616</v>
      </c>
      <c r="C178" s="148">
        <v>399.99696526849868</v>
      </c>
      <c r="D178" s="148">
        <v>16.72</v>
      </c>
    </row>
    <row r="179" spans="2:4" x14ac:dyDescent="0.25">
      <c r="B179" s="144">
        <v>43646</v>
      </c>
      <c r="C179" s="148">
        <v>530.6111685051128</v>
      </c>
      <c r="D179" s="148">
        <v>15.84</v>
      </c>
    </row>
    <row r="180" spans="2:4" x14ac:dyDescent="0.25">
      <c r="B180" s="144">
        <v>43677</v>
      </c>
      <c r="C180" s="148">
        <v>424.43094971527131</v>
      </c>
      <c r="D180" s="148">
        <v>13.31</v>
      </c>
    </row>
    <row r="181" spans="2:4" x14ac:dyDescent="0.25">
      <c r="B181" s="144">
        <v>43708</v>
      </c>
      <c r="C181" s="148">
        <v>506.18630564227595</v>
      </c>
      <c r="D181" s="148">
        <v>18.98</v>
      </c>
    </row>
    <row r="182" spans="2:4" x14ac:dyDescent="0.25">
      <c r="B182" s="144">
        <v>43738</v>
      </c>
      <c r="C182" s="148">
        <v>457.46248902233424</v>
      </c>
      <c r="D182" s="148">
        <v>15.56</v>
      </c>
    </row>
    <row r="183" spans="2:4" x14ac:dyDescent="0.25">
      <c r="B183" s="144">
        <v>43769</v>
      </c>
      <c r="C183" s="148">
        <v>431.71884746006219</v>
      </c>
      <c r="D183" s="148">
        <v>15.47</v>
      </c>
    </row>
    <row r="184" spans="2:4" x14ac:dyDescent="0.25">
      <c r="B184" s="144">
        <v>43799</v>
      </c>
      <c r="C184" s="148">
        <v>421.36003348108761</v>
      </c>
      <c r="D184" s="148">
        <v>12.52</v>
      </c>
    </row>
    <row r="185" spans="2:4" x14ac:dyDescent="0.25">
      <c r="B185" s="144">
        <v>43830</v>
      </c>
      <c r="C185" s="148">
        <v>443.64342866322755</v>
      </c>
      <c r="D185" s="148">
        <v>13.76</v>
      </c>
    </row>
    <row r="186" spans="2:4" x14ac:dyDescent="0.25">
      <c r="B186" s="144">
        <v>43861</v>
      </c>
      <c r="C186" s="148">
        <v>378.18493283642016</v>
      </c>
      <c r="D186" s="148">
        <v>13.94</v>
      </c>
    </row>
    <row r="187" spans="2:4" x14ac:dyDescent="0.25">
      <c r="B187" s="144">
        <v>43890</v>
      </c>
      <c r="C187" s="148">
        <v>371.52163217093869</v>
      </c>
      <c r="D187" s="148">
        <v>19.63</v>
      </c>
    </row>
    <row r="188" spans="2:4" x14ac:dyDescent="0.25">
      <c r="B188" s="144">
        <v>43921</v>
      </c>
      <c r="C188" s="148">
        <v>563.29211888043244</v>
      </c>
      <c r="D188" s="148">
        <v>57.74</v>
      </c>
    </row>
    <row r="189" spans="2:4" x14ac:dyDescent="0.25">
      <c r="B189" s="144">
        <v>43951</v>
      </c>
      <c r="C189" s="148">
        <v>580.97342202690459</v>
      </c>
      <c r="D189" s="148">
        <v>41.45</v>
      </c>
    </row>
    <row r="190" spans="2:4" x14ac:dyDescent="0.25">
      <c r="B190" s="144">
        <v>43982</v>
      </c>
      <c r="C190" s="148">
        <v>691.5150455970462</v>
      </c>
      <c r="D190" s="148">
        <v>30.9</v>
      </c>
    </row>
    <row r="191" spans="2:4" x14ac:dyDescent="0.25">
      <c r="B191" s="144">
        <v>44012</v>
      </c>
      <c r="C191" s="148">
        <v>544.41728947768536</v>
      </c>
      <c r="D191" s="148">
        <v>31.12</v>
      </c>
    </row>
    <row r="192" spans="2:4" x14ac:dyDescent="0.25">
      <c r="B192" s="144">
        <v>44043</v>
      </c>
      <c r="C192" s="148">
        <v>556.56414423912997</v>
      </c>
      <c r="D192" s="148">
        <v>26.84</v>
      </c>
    </row>
    <row r="193" spans="2:9" x14ac:dyDescent="0.25">
      <c r="B193" s="144">
        <v>44074</v>
      </c>
      <c r="C193" s="148">
        <v>496.97329547649673</v>
      </c>
      <c r="D193" s="148">
        <v>22.89</v>
      </c>
    </row>
    <row r="194" spans="2:9" x14ac:dyDescent="0.25">
      <c r="B194" s="144">
        <v>44104</v>
      </c>
      <c r="C194" s="148">
        <v>474.6160368879269</v>
      </c>
      <c r="D194" s="148">
        <v>27.65</v>
      </c>
    </row>
    <row r="195" spans="2:9" x14ac:dyDescent="0.25">
      <c r="B195" s="144">
        <v>44135</v>
      </c>
      <c r="C195" s="148">
        <v>491.91187697210034</v>
      </c>
      <c r="D195" s="148">
        <v>29.44</v>
      </c>
    </row>
    <row r="196" spans="2:9" x14ac:dyDescent="0.25">
      <c r="B196" s="144">
        <v>44165</v>
      </c>
      <c r="C196" s="150">
        <v>600.95811777076028</v>
      </c>
      <c r="D196" s="150">
        <v>25</v>
      </c>
    </row>
    <row r="197" spans="2:9" x14ac:dyDescent="0.25">
      <c r="B197" s="144">
        <v>44196</v>
      </c>
      <c r="C197" s="150">
        <v>478.92406876773731</v>
      </c>
      <c r="D197" s="150">
        <v>22.37</v>
      </c>
    </row>
    <row r="198" spans="2:9" x14ac:dyDescent="0.25">
      <c r="B198" s="144">
        <v>44227</v>
      </c>
      <c r="C198" s="150">
        <v>457.5900599760173</v>
      </c>
      <c r="D198" s="150">
        <v>24.91</v>
      </c>
    </row>
    <row r="199" spans="2:9" x14ac:dyDescent="0.25">
      <c r="B199" s="144">
        <v>44255</v>
      </c>
      <c r="C199" s="150">
        <v>352.91244282379967</v>
      </c>
      <c r="D199" s="150">
        <v>23.14</v>
      </c>
    </row>
    <row r="200" spans="2:9" x14ac:dyDescent="0.25">
      <c r="B200" s="153">
        <v>44286</v>
      </c>
      <c r="C200" s="154">
        <v>352.6107604264688</v>
      </c>
      <c r="D200" s="154">
        <v>21.84</v>
      </c>
    </row>
    <row r="202" spans="2:9" ht="15" customHeight="1" x14ac:dyDescent="0.25">
      <c r="B202" s="198" t="s">
        <v>109</v>
      </c>
      <c r="C202" s="198"/>
      <c r="D202" s="198"/>
      <c r="E202" s="198"/>
      <c r="F202" s="198"/>
      <c r="G202" s="198"/>
      <c r="H202" s="198"/>
      <c r="I202" s="198"/>
    </row>
    <row r="203" spans="2:9" ht="21" customHeight="1" x14ac:dyDescent="0.25">
      <c r="B203" s="198"/>
      <c r="C203" s="198"/>
      <c r="D203" s="198"/>
      <c r="E203" s="198"/>
      <c r="F203" s="198"/>
      <c r="G203" s="198"/>
      <c r="H203" s="198"/>
      <c r="I203" s="198"/>
    </row>
    <row r="204" spans="2:9" x14ac:dyDescent="0.25">
      <c r="B204" s="198"/>
      <c r="C204" s="198"/>
      <c r="D204" s="198"/>
      <c r="E204" s="198"/>
      <c r="F204" s="198"/>
      <c r="G204" s="198"/>
      <c r="H204" s="198"/>
      <c r="I204" s="198"/>
    </row>
    <row r="205" spans="2:9" x14ac:dyDescent="0.25">
      <c r="B205" s="151" t="s">
        <v>107</v>
      </c>
      <c r="C205" s="152"/>
      <c r="D205" s="152"/>
      <c r="E205" s="152"/>
      <c r="F205" s="152"/>
      <c r="G205" s="152"/>
      <c r="H205" s="152"/>
      <c r="I205" s="152"/>
    </row>
  </sheetData>
  <mergeCells count="1">
    <mergeCell ref="B202:I204"/>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5"/>
  <sheetViews>
    <sheetView zoomScale="115" zoomScaleNormal="115" workbookViewId="0">
      <selection activeCell="L15" sqref="L15"/>
    </sheetView>
  </sheetViews>
  <sheetFormatPr defaultColWidth="8.7109375" defaultRowHeight="15" x14ac:dyDescent="0.25"/>
  <cols>
    <col min="1" max="1" width="8.7109375" style="104"/>
    <col min="2" max="2" width="10.7109375" style="104" customWidth="1"/>
    <col min="3" max="3" width="19.42578125" style="104" customWidth="1"/>
    <col min="4" max="16384" width="8.7109375" style="104"/>
  </cols>
  <sheetData>
    <row r="2" spans="1:7" ht="15.75" x14ac:dyDescent="0.25">
      <c r="A2" s="602"/>
      <c r="B2" s="658" t="s">
        <v>3031</v>
      </c>
      <c r="C2" s="602"/>
      <c r="D2" s="602"/>
      <c r="E2" s="602"/>
      <c r="F2" s="602"/>
      <c r="G2" s="602"/>
    </row>
    <row r="3" spans="1:7" x14ac:dyDescent="0.25">
      <c r="A3" s="602"/>
      <c r="B3" s="603" t="s">
        <v>2919</v>
      </c>
      <c r="C3" s="602"/>
      <c r="D3" s="602"/>
      <c r="E3" s="602"/>
      <c r="F3" s="602"/>
      <c r="G3" s="602"/>
    </row>
    <row r="4" spans="1:7" x14ac:dyDescent="0.25">
      <c r="A4" s="602"/>
      <c r="B4" s="602"/>
      <c r="C4" s="602"/>
      <c r="D4" s="602"/>
      <c r="E4" s="602"/>
      <c r="F4" s="602"/>
      <c r="G4" s="602"/>
    </row>
    <row r="5" spans="1:7" ht="23.25" x14ac:dyDescent="0.25">
      <c r="A5" s="683"/>
      <c r="B5" s="731" t="s">
        <v>76</v>
      </c>
      <c r="C5" s="731" t="s">
        <v>3032</v>
      </c>
      <c r="D5" s="683"/>
      <c r="E5" s="683"/>
      <c r="F5" s="683"/>
      <c r="G5" s="683"/>
    </row>
    <row r="6" spans="1:7" x14ac:dyDescent="0.25">
      <c r="A6" s="602"/>
      <c r="B6" s="669">
        <v>43496</v>
      </c>
      <c r="C6" s="732">
        <v>453944.03162999998</v>
      </c>
      <c r="D6" s="602"/>
      <c r="E6" s="602"/>
      <c r="F6" s="602"/>
      <c r="G6" s="602"/>
    </row>
    <row r="7" spans="1:7" x14ac:dyDescent="0.25">
      <c r="A7" s="602"/>
      <c r="B7" s="669">
        <v>43524</v>
      </c>
      <c r="C7" s="732">
        <v>1032705563.0700001</v>
      </c>
      <c r="D7" s="602"/>
      <c r="E7" s="602"/>
      <c r="F7" s="660"/>
      <c r="G7" s="602"/>
    </row>
    <row r="8" spans="1:7" x14ac:dyDescent="0.25">
      <c r="A8" s="602"/>
      <c r="B8" s="669">
        <v>43555</v>
      </c>
      <c r="C8" s="732">
        <v>1381217983.1199999</v>
      </c>
      <c r="D8" s="602"/>
      <c r="E8" s="602"/>
      <c r="F8" s="660"/>
      <c r="G8" s="602"/>
    </row>
    <row r="9" spans="1:7" x14ac:dyDescent="0.25">
      <c r="A9" s="602"/>
      <c r="B9" s="669">
        <v>43585</v>
      </c>
      <c r="C9" s="732">
        <v>2085395392.3399999</v>
      </c>
      <c r="D9" s="602"/>
      <c r="E9" s="602"/>
      <c r="F9" s="660"/>
      <c r="G9" s="602"/>
    </row>
    <row r="10" spans="1:7" x14ac:dyDescent="0.25">
      <c r="A10" s="602"/>
      <c r="B10" s="669">
        <v>43616</v>
      </c>
      <c r="C10" s="732">
        <v>2457083650.96</v>
      </c>
      <c r="D10" s="602"/>
      <c r="E10" s="602"/>
      <c r="F10" s="660"/>
      <c r="G10" s="602"/>
    </row>
    <row r="11" spans="1:7" x14ac:dyDescent="0.25">
      <c r="A11" s="602"/>
      <c r="B11" s="669">
        <v>43646</v>
      </c>
      <c r="C11" s="732">
        <v>3223509145.04</v>
      </c>
      <c r="D11" s="602"/>
      <c r="E11" s="602"/>
      <c r="F11" s="660"/>
      <c r="G11" s="602"/>
    </row>
    <row r="12" spans="1:7" x14ac:dyDescent="0.25">
      <c r="A12" s="602"/>
      <c r="B12" s="669">
        <v>43677</v>
      </c>
      <c r="C12" s="732">
        <v>3849645567.3099999</v>
      </c>
      <c r="D12" s="602"/>
      <c r="E12" s="602"/>
      <c r="F12" s="660"/>
      <c r="G12" s="602"/>
    </row>
    <row r="13" spans="1:7" x14ac:dyDescent="0.25">
      <c r="A13" s="602"/>
      <c r="B13" s="669">
        <v>43708</v>
      </c>
      <c r="C13" s="732">
        <v>4340447406.5</v>
      </c>
      <c r="D13" s="602"/>
      <c r="E13" s="602"/>
      <c r="F13" s="660"/>
      <c r="G13" s="602"/>
    </row>
    <row r="14" spans="1:7" x14ac:dyDescent="0.25">
      <c r="A14" s="602"/>
      <c r="B14" s="669">
        <v>43738</v>
      </c>
      <c r="C14" s="732">
        <v>4530323611.8800001</v>
      </c>
      <c r="D14" s="602"/>
      <c r="E14" s="602"/>
      <c r="F14" s="660"/>
      <c r="G14" s="602"/>
    </row>
    <row r="15" spans="1:7" x14ac:dyDescent="0.25">
      <c r="A15" s="602"/>
      <c r="B15" s="669">
        <v>43769</v>
      </c>
      <c r="C15" s="732">
        <v>5053851734.7700005</v>
      </c>
      <c r="D15" s="602"/>
      <c r="E15" s="602"/>
      <c r="F15" s="660"/>
      <c r="G15" s="602"/>
    </row>
    <row r="16" spans="1:7" x14ac:dyDescent="0.25">
      <c r="A16" s="602"/>
      <c r="B16" s="669">
        <v>43799</v>
      </c>
      <c r="C16" s="732">
        <v>5695500940.5</v>
      </c>
      <c r="D16" s="602"/>
      <c r="E16" s="602"/>
      <c r="F16" s="660"/>
      <c r="G16" s="602"/>
    </row>
    <row r="17" spans="1:7" x14ac:dyDescent="0.25">
      <c r="A17" s="602"/>
      <c r="B17" s="669">
        <v>43830</v>
      </c>
      <c r="C17" s="732">
        <v>5782530796.3599997</v>
      </c>
      <c r="D17" s="602"/>
      <c r="E17" s="602"/>
      <c r="F17" s="660"/>
      <c r="G17" s="602"/>
    </row>
    <row r="18" spans="1:7" x14ac:dyDescent="0.25">
      <c r="A18" s="602"/>
      <c r="B18" s="669">
        <v>43861</v>
      </c>
      <c r="C18" s="733">
        <v>371074963.44999999</v>
      </c>
      <c r="D18" s="602"/>
      <c r="E18" s="602"/>
      <c r="F18" s="660"/>
      <c r="G18" s="602"/>
    </row>
    <row r="19" spans="1:7" x14ac:dyDescent="0.25">
      <c r="A19" s="602"/>
      <c r="B19" s="669">
        <v>43890</v>
      </c>
      <c r="C19" s="733">
        <v>806904844.12</v>
      </c>
      <c r="D19" s="602"/>
      <c r="E19" s="602"/>
      <c r="F19" s="660"/>
      <c r="G19" s="602"/>
    </row>
    <row r="20" spans="1:7" x14ac:dyDescent="0.25">
      <c r="A20" s="602"/>
      <c r="B20" s="669">
        <v>43921</v>
      </c>
      <c r="C20" s="733">
        <v>1062317208.96</v>
      </c>
      <c r="D20" s="602"/>
      <c r="E20" s="602"/>
      <c r="F20" s="660"/>
      <c r="G20" s="602"/>
    </row>
    <row r="21" spans="1:7" x14ac:dyDescent="0.25">
      <c r="A21" s="602"/>
      <c r="B21" s="669">
        <v>43951</v>
      </c>
      <c r="C21" s="733">
        <v>1374728506.3900001</v>
      </c>
      <c r="D21" s="602"/>
      <c r="E21" s="602"/>
      <c r="F21" s="660"/>
      <c r="G21" s="602"/>
    </row>
    <row r="22" spans="1:7" x14ac:dyDescent="0.25">
      <c r="A22" s="602"/>
      <c r="B22" s="669" t="s">
        <v>2930</v>
      </c>
      <c r="C22" s="733">
        <v>1526357821.9200001</v>
      </c>
      <c r="D22" s="602"/>
      <c r="E22" s="602"/>
      <c r="F22" s="660"/>
      <c r="G22" s="602"/>
    </row>
    <row r="23" spans="1:7" x14ac:dyDescent="0.25">
      <c r="A23" s="602"/>
      <c r="B23" s="669" t="s">
        <v>2931</v>
      </c>
      <c r="C23" s="734">
        <v>1693947061.4400001</v>
      </c>
      <c r="D23" s="602"/>
      <c r="E23" s="602"/>
      <c r="F23" s="602"/>
      <c r="G23" s="602"/>
    </row>
    <row r="24" spans="1:7" x14ac:dyDescent="0.25">
      <c r="A24" s="602"/>
      <c r="B24" s="669" t="s">
        <v>2932</v>
      </c>
      <c r="C24" s="734">
        <v>1976848446.3099999</v>
      </c>
      <c r="D24" s="602"/>
      <c r="E24" s="602"/>
      <c r="F24" s="602"/>
      <c r="G24" s="602"/>
    </row>
    <row r="25" spans="1:7" x14ac:dyDescent="0.25">
      <c r="A25" s="602"/>
      <c r="B25" s="669" t="s">
        <v>2933</v>
      </c>
      <c r="C25" s="734">
        <v>2373710246.6700001</v>
      </c>
      <c r="D25" s="602"/>
      <c r="E25" s="602"/>
      <c r="F25" s="602"/>
      <c r="G25" s="602"/>
    </row>
    <row r="26" spans="1:7" x14ac:dyDescent="0.25">
      <c r="B26" s="669" t="s">
        <v>2934</v>
      </c>
      <c r="C26" s="735">
        <v>2509461015.4299998</v>
      </c>
      <c r="D26" s="121"/>
    </row>
    <row r="27" spans="1:7" x14ac:dyDescent="0.25">
      <c r="B27" s="669" t="s">
        <v>2935</v>
      </c>
      <c r="C27" s="735">
        <v>2850282238</v>
      </c>
      <c r="D27" s="121"/>
    </row>
    <row r="28" spans="1:7" x14ac:dyDescent="0.25">
      <c r="B28" s="669" t="s">
        <v>2936</v>
      </c>
      <c r="C28" s="735">
        <v>3095728178.1700001</v>
      </c>
      <c r="D28" s="121"/>
    </row>
    <row r="29" spans="1:7" x14ac:dyDescent="0.25">
      <c r="B29" s="672" t="s">
        <v>2405</v>
      </c>
      <c r="C29" s="735">
        <v>2707807207.3000002</v>
      </c>
      <c r="D29" s="121"/>
    </row>
    <row r="30" spans="1:7" x14ac:dyDescent="0.25">
      <c r="B30" s="672" t="s">
        <v>2937</v>
      </c>
      <c r="C30" s="735">
        <v>255191682.78</v>
      </c>
      <c r="D30" s="121"/>
    </row>
    <row r="31" spans="1:7" x14ac:dyDescent="0.25">
      <c r="B31" s="672" t="s">
        <v>3033</v>
      </c>
      <c r="C31" s="736">
        <v>655595597.04999995</v>
      </c>
      <c r="D31" s="121"/>
    </row>
    <row r="32" spans="1:7" x14ac:dyDescent="0.25">
      <c r="B32" s="673" t="s">
        <v>3034</v>
      </c>
      <c r="C32" s="737">
        <v>1071249111.59</v>
      </c>
      <c r="D32" s="121"/>
    </row>
    <row r="34" spans="2:2" x14ac:dyDescent="0.25">
      <c r="B34" s="738" t="s">
        <v>3035</v>
      </c>
    </row>
    <row r="35" spans="2:2" x14ac:dyDescent="0.25">
      <c r="B35" s="739" t="s">
        <v>0</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6"/>
  <sheetViews>
    <sheetView zoomScaleNormal="100" workbookViewId="0">
      <selection activeCell="H48" sqref="H48"/>
    </sheetView>
  </sheetViews>
  <sheetFormatPr defaultColWidth="8.7109375" defaultRowHeight="15" x14ac:dyDescent="0.25"/>
  <cols>
    <col min="1" max="1" width="8.7109375" style="104"/>
    <col min="2" max="2" width="11" style="104" customWidth="1"/>
    <col min="3" max="3" width="15.85546875" style="104" bestFit="1" customWidth="1"/>
    <col min="4" max="4" width="15.85546875" style="104" customWidth="1"/>
    <col min="5" max="5" width="17.85546875" style="104" bestFit="1" customWidth="1"/>
    <col min="6" max="6" width="29.140625" style="104" bestFit="1" customWidth="1"/>
    <col min="7" max="7" width="27.28515625" style="104" customWidth="1"/>
    <col min="8" max="8" width="29.140625" style="104" customWidth="1"/>
    <col min="9" max="9" width="14.42578125" style="104" bestFit="1" customWidth="1"/>
    <col min="10" max="16384" width="8.7109375" style="104"/>
  </cols>
  <sheetData>
    <row r="2" spans="2:10" ht="15.75" x14ac:dyDescent="0.25">
      <c r="B2" s="601" t="s">
        <v>3036</v>
      </c>
      <c r="C2" s="602"/>
      <c r="D2" s="602"/>
      <c r="E2" s="602"/>
      <c r="F2" s="602"/>
      <c r="G2" s="602"/>
      <c r="H2" s="602"/>
      <c r="I2" s="602"/>
    </row>
    <row r="3" spans="2:10" x14ac:dyDescent="0.25">
      <c r="B3" s="603" t="s">
        <v>3037</v>
      </c>
      <c r="C3" s="602"/>
      <c r="D3" s="602"/>
      <c r="E3" s="602"/>
      <c r="F3" s="602"/>
      <c r="G3" s="602"/>
      <c r="H3" s="602"/>
      <c r="I3" s="602"/>
    </row>
    <row r="4" spans="2:10" x14ac:dyDescent="0.25">
      <c r="B4" s="602"/>
      <c r="C4" s="602"/>
      <c r="D4" s="602"/>
      <c r="E4" s="602"/>
      <c r="F4" s="602"/>
      <c r="G4" s="602"/>
      <c r="H4" s="602"/>
      <c r="I4" s="602"/>
    </row>
    <row r="5" spans="2:10" x14ac:dyDescent="0.25">
      <c r="B5" s="740" t="s">
        <v>76</v>
      </c>
      <c r="C5" s="741" t="s">
        <v>3038</v>
      </c>
      <c r="D5" s="741" t="s">
        <v>3039</v>
      </c>
      <c r="E5" s="741" t="s">
        <v>3040</v>
      </c>
      <c r="F5" s="741" t="s">
        <v>3041</v>
      </c>
      <c r="G5" s="741" t="s">
        <v>3042</v>
      </c>
      <c r="H5" s="741" t="s">
        <v>3043</v>
      </c>
      <c r="I5" s="741" t="s">
        <v>3044</v>
      </c>
      <c r="J5" s="742"/>
    </row>
    <row r="6" spans="2:10" x14ac:dyDescent="0.25">
      <c r="B6" s="743">
        <v>41274</v>
      </c>
      <c r="C6" s="744">
        <v>5.3455963057532268</v>
      </c>
      <c r="D6" s="744">
        <v>-2.6740802239018402</v>
      </c>
      <c r="E6" s="744">
        <v>1.0310233684965235</v>
      </c>
      <c r="F6" s="744">
        <v>-1.9244690965529694</v>
      </c>
      <c r="G6" s="744">
        <v>-0.94669363886410851</v>
      </c>
      <c r="H6" s="744">
        <v>1.7780703537949449</v>
      </c>
      <c r="I6" s="745">
        <v>0.83137671493083609</v>
      </c>
      <c r="J6" s="742"/>
    </row>
    <row r="7" spans="2:10" x14ac:dyDescent="0.25">
      <c r="B7" s="746">
        <v>41639</v>
      </c>
      <c r="C7" s="744">
        <v>4.9665000016094112</v>
      </c>
      <c r="D7" s="744">
        <v>-2.4271339820472999</v>
      </c>
      <c r="E7" s="744">
        <v>1.0535803460926962</v>
      </c>
      <c r="F7" s="744">
        <v>-1.8776176669575828</v>
      </c>
      <c r="G7" s="744">
        <v>-1.5329733266604881</v>
      </c>
      <c r="H7" s="744">
        <v>1.7153286986972245</v>
      </c>
      <c r="I7" s="745">
        <v>0.18235537203673641</v>
      </c>
      <c r="J7" s="742"/>
    </row>
    <row r="8" spans="2:10" x14ac:dyDescent="0.25">
      <c r="B8" s="746">
        <v>42004</v>
      </c>
      <c r="C8" s="744">
        <v>4.7637837664343996</v>
      </c>
      <c r="D8" s="744">
        <v>-2.1788768807801779</v>
      </c>
      <c r="E8" s="744">
        <v>1.0540052657864614</v>
      </c>
      <c r="F8" s="744">
        <v>-1.8721388465007371</v>
      </c>
      <c r="G8" s="744">
        <v>-1.3338939368121985</v>
      </c>
      <c r="H8" s="744">
        <v>1.7667733049399459</v>
      </c>
      <c r="I8" s="745">
        <v>0.53075598871240681</v>
      </c>
      <c r="J8" s="742"/>
    </row>
    <row r="9" spans="2:10" x14ac:dyDescent="0.25">
      <c r="B9" s="746">
        <v>42369</v>
      </c>
      <c r="C9" s="744">
        <v>4.6076026914352832</v>
      </c>
      <c r="D9" s="744">
        <v>-1.9423004341225032</v>
      </c>
      <c r="E9" s="744">
        <v>0.96152396766192882</v>
      </c>
      <c r="F9" s="744">
        <v>-1.8818522618403093</v>
      </c>
      <c r="G9" s="744">
        <v>-2.9843027511446198</v>
      </c>
      <c r="H9" s="744">
        <v>1.7449739631343997</v>
      </c>
      <c r="I9" s="745">
        <v>-1.2396179447721063</v>
      </c>
      <c r="J9" s="742"/>
    </row>
    <row r="10" spans="2:10" x14ac:dyDescent="0.25">
      <c r="B10" s="746">
        <v>42735</v>
      </c>
      <c r="C10" s="744">
        <v>4.2507845649112062</v>
      </c>
      <c r="D10" s="744">
        <v>-1.4878345831243542</v>
      </c>
      <c r="E10" s="744">
        <v>1.3190473553157855</v>
      </c>
      <c r="F10" s="744">
        <v>-1.8442116601002896</v>
      </c>
      <c r="G10" s="744">
        <v>-0.72186000739854739</v>
      </c>
      <c r="H10" s="744">
        <v>2.2377856770023472</v>
      </c>
      <c r="I10" s="745">
        <v>1.5703510799850933</v>
      </c>
      <c r="J10" s="742"/>
    </row>
    <row r="11" spans="2:10" x14ac:dyDescent="0.25">
      <c r="B11" s="746">
        <v>43100</v>
      </c>
      <c r="C11" s="744">
        <v>3.7539271899268769</v>
      </c>
      <c r="D11" s="744">
        <v>-0.98988419243436587</v>
      </c>
      <c r="E11" s="744">
        <v>1.2278178620115625</v>
      </c>
      <c r="F11" s="744">
        <v>-1.867793927199946</v>
      </c>
      <c r="G11" s="744">
        <v>-1.1364259445823794</v>
      </c>
      <c r="H11" s="744">
        <v>2.1240669323041277</v>
      </c>
      <c r="I11" s="745">
        <v>0.99258469826668982</v>
      </c>
      <c r="J11" s="742"/>
    </row>
    <row r="12" spans="2:10" x14ac:dyDescent="0.25">
      <c r="B12" s="746">
        <v>43465</v>
      </c>
      <c r="C12" s="744">
        <v>2.8580526004643128</v>
      </c>
      <c r="D12" s="744">
        <v>-0.45876047239672041</v>
      </c>
      <c r="E12" s="744">
        <v>1.1403401463114062</v>
      </c>
      <c r="F12" s="744">
        <v>-1.7006983996742693</v>
      </c>
      <c r="G12" s="744">
        <v>-0.47393610980569778</v>
      </c>
      <c r="H12" s="744">
        <v>1.8389338747047295</v>
      </c>
      <c r="I12" s="745">
        <v>1.3549374078625627</v>
      </c>
      <c r="J12" s="742"/>
    </row>
    <row r="13" spans="2:10" x14ac:dyDescent="0.25">
      <c r="B13" s="746">
        <v>43830</v>
      </c>
      <c r="C13" s="744">
        <v>2.8117965914389407</v>
      </c>
      <c r="D13" s="744">
        <v>-0.35348946890572158</v>
      </c>
      <c r="E13" s="744">
        <v>1.3073891572098939</v>
      </c>
      <c r="F13" s="744">
        <v>-1.7441273703211895</v>
      </c>
      <c r="G13" s="744">
        <v>-0.47386691956801641</v>
      </c>
      <c r="H13" s="744">
        <v>2.0215689094219238</v>
      </c>
      <c r="I13" s="745">
        <v>1.5379312934856899</v>
      </c>
      <c r="J13" s="742"/>
    </row>
    <row r="14" spans="2:10" x14ac:dyDescent="0.25">
      <c r="B14" s="747">
        <v>44196</v>
      </c>
      <c r="C14" s="748">
        <v>2.4271292324229745</v>
      </c>
      <c r="D14" s="748">
        <v>-0.26419954493130804</v>
      </c>
      <c r="E14" s="748">
        <v>1.0005233381834291</v>
      </c>
      <c r="F14" s="748">
        <v>-1.7394883985640028</v>
      </c>
      <c r="G14" s="748">
        <v>-0.71164532986661766</v>
      </c>
      <c r="H14" s="748">
        <v>1.4239646271110926</v>
      </c>
      <c r="I14" s="749">
        <v>0.6</v>
      </c>
      <c r="J14" s="742"/>
    </row>
    <row r="15" spans="2:10" x14ac:dyDescent="0.25">
      <c r="B15" s="602"/>
      <c r="C15" s="602"/>
      <c r="D15" s="602"/>
      <c r="E15" s="602"/>
      <c r="F15" s="602"/>
      <c r="G15" s="602"/>
      <c r="H15" s="602"/>
      <c r="I15" s="602"/>
    </row>
    <row r="16" spans="2:10" x14ac:dyDescent="0.25">
      <c r="B16" s="121" t="s">
        <v>0</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zoomScaleNormal="100" workbookViewId="0">
      <selection activeCell="H48" sqref="H48"/>
    </sheetView>
  </sheetViews>
  <sheetFormatPr defaultColWidth="8.7109375" defaultRowHeight="15" x14ac:dyDescent="0.25"/>
  <cols>
    <col min="1" max="1" width="8.7109375" style="104"/>
    <col min="2" max="2" width="8.85546875" style="104" bestFit="1" customWidth="1"/>
    <col min="3" max="3" width="19.28515625" style="104" customWidth="1"/>
    <col min="4" max="4" width="19" style="104" customWidth="1"/>
    <col min="5" max="5" width="17.5703125" style="104" customWidth="1"/>
    <col min="6" max="6" width="17.85546875" style="104" customWidth="1"/>
    <col min="7" max="7" width="17" style="104" customWidth="1"/>
    <col min="8" max="8" width="11.140625" style="104" customWidth="1"/>
    <col min="9" max="16384" width="8.7109375" style="104"/>
  </cols>
  <sheetData>
    <row r="2" spans="2:8" ht="15.75" x14ac:dyDescent="0.25">
      <c r="B2" s="601" t="s">
        <v>3045</v>
      </c>
      <c r="C2" s="602"/>
      <c r="D2" s="602"/>
      <c r="E2" s="602"/>
      <c r="F2" s="602"/>
      <c r="G2" s="602"/>
      <c r="H2" s="602"/>
    </row>
    <row r="3" spans="2:8" x14ac:dyDescent="0.25">
      <c r="B3" s="603" t="s">
        <v>3046</v>
      </c>
      <c r="C3" s="602"/>
      <c r="D3" s="602"/>
      <c r="E3" s="602"/>
      <c r="F3" s="602"/>
      <c r="G3" s="602"/>
      <c r="H3" s="602"/>
    </row>
    <row r="4" spans="2:8" x14ac:dyDescent="0.25">
      <c r="B4" s="602"/>
      <c r="C4" s="602"/>
      <c r="D4" s="602"/>
      <c r="E4" s="602"/>
      <c r="F4" s="602"/>
      <c r="G4" s="602"/>
      <c r="H4" s="602"/>
    </row>
    <row r="5" spans="2:8" ht="33.75" x14ac:dyDescent="0.25">
      <c r="B5" s="750" t="s">
        <v>76</v>
      </c>
      <c r="C5" s="750" t="s">
        <v>2911</v>
      </c>
      <c r="D5" s="750" t="s">
        <v>3047</v>
      </c>
      <c r="E5" s="750" t="s">
        <v>3048</v>
      </c>
      <c r="F5" s="750" t="s">
        <v>3049</v>
      </c>
      <c r="G5" s="659" t="s">
        <v>2913</v>
      </c>
      <c r="H5" s="659" t="s">
        <v>2321</v>
      </c>
    </row>
    <row r="6" spans="2:8" x14ac:dyDescent="0.25">
      <c r="B6" s="751">
        <v>41274</v>
      </c>
      <c r="C6" s="752">
        <v>2841340527.1999998</v>
      </c>
      <c r="D6" s="752">
        <v>3491788251.9400001</v>
      </c>
      <c r="E6" s="752">
        <v>3421693886.8499999</v>
      </c>
      <c r="F6" s="752">
        <v>2749672872.9200001</v>
      </c>
      <c r="G6" s="753">
        <v>5882979344.8299999</v>
      </c>
      <c r="H6" s="754">
        <v>416670702.18000001</v>
      </c>
    </row>
    <row r="7" spans="2:8" x14ac:dyDescent="0.25">
      <c r="B7" s="755">
        <f>+EOMONTH(B6,12)</f>
        <v>41639</v>
      </c>
      <c r="C7" s="753">
        <v>2766895011.29</v>
      </c>
      <c r="D7" s="753">
        <v>3408655633.29</v>
      </c>
      <c r="E7" s="753">
        <v>3443944470.8000002</v>
      </c>
      <c r="F7" s="753">
        <v>2538844557.3899999</v>
      </c>
      <c r="G7" s="753">
        <v>4607243812.4700003</v>
      </c>
      <c r="H7" s="754">
        <v>301951649.24000001</v>
      </c>
    </row>
    <row r="8" spans="2:8" x14ac:dyDescent="0.25">
      <c r="B8" s="755">
        <f t="shared" ref="B8:B14" si="0">+EOMONTH(B7,12)</f>
        <v>42004</v>
      </c>
      <c r="C8" s="753">
        <v>2870929658.5300002</v>
      </c>
      <c r="D8" s="753">
        <v>2921683696.77</v>
      </c>
      <c r="E8" s="753">
        <v>3417909238.3699999</v>
      </c>
      <c r="F8" s="753">
        <v>2179656403.3600001</v>
      </c>
      <c r="G8" s="753">
        <v>4269958889.1999998</v>
      </c>
      <c r="H8" s="754">
        <v>294501492.97000003</v>
      </c>
    </row>
    <row r="9" spans="2:8" x14ac:dyDescent="0.25">
      <c r="B9" s="755">
        <f t="shared" si="0"/>
        <v>42369</v>
      </c>
      <c r="C9" s="753">
        <v>2727760828.6500001</v>
      </c>
      <c r="D9" s="753">
        <v>2800412455.0300002</v>
      </c>
      <c r="E9" s="753">
        <v>3368808435.02</v>
      </c>
      <c r="F9" s="753">
        <v>2047321285.78</v>
      </c>
      <c r="G9" s="753">
        <v>3990076121.9899998</v>
      </c>
      <c r="H9" s="754">
        <v>294948703.81999999</v>
      </c>
    </row>
    <row r="10" spans="2:8" x14ac:dyDescent="0.25">
      <c r="B10" s="755">
        <f t="shared" si="0"/>
        <v>42735</v>
      </c>
      <c r="C10" s="753">
        <v>2386576839.7199998</v>
      </c>
      <c r="D10" s="753">
        <v>2671021241.6799998</v>
      </c>
      <c r="E10" s="753">
        <v>3275213906.73</v>
      </c>
      <c r="F10" s="753">
        <v>1838832833.95</v>
      </c>
      <c r="G10" s="753">
        <v>3697382979.1700001</v>
      </c>
      <c r="H10" s="754">
        <v>236781368.66999999</v>
      </c>
    </row>
    <row r="11" spans="2:8" x14ac:dyDescent="0.25">
      <c r="B11" s="755">
        <f t="shared" si="0"/>
        <v>43100</v>
      </c>
      <c r="C11" s="753">
        <v>1985871954.3599999</v>
      </c>
      <c r="D11" s="753">
        <v>2376855353</v>
      </c>
      <c r="E11" s="753">
        <v>3222896718.3699999</v>
      </c>
      <c r="F11" s="753">
        <v>1681114908.25</v>
      </c>
      <c r="G11" s="753">
        <v>3193156269.0700002</v>
      </c>
      <c r="H11" s="754">
        <v>215166715.18000001</v>
      </c>
    </row>
    <row r="12" spans="2:8" x14ac:dyDescent="0.25">
      <c r="B12" s="755">
        <f t="shared" si="0"/>
        <v>43465</v>
      </c>
      <c r="C12" s="753">
        <v>1279748538.22</v>
      </c>
      <c r="D12" s="753">
        <v>2077832940.6199999</v>
      </c>
      <c r="E12" s="753">
        <v>3065531708.3899999</v>
      </c>
      <c r="F12" s="753">
        <v>1436377850.5799999</v>
      </c>
      <c r="G12" s="753">
        <v>2823310647.3200002</v>
      </c>
      <c r="H12" s="754">
        <v>199247039.21000001</v>
      </c>
    </row>
    <row r="13" spans="2:8" x14ac:dyDescent="0.25">
      <c r="B13" s="755">
        <f t="shared" si="0"/>
        <v>43830</v>
      </c>
      <c r="C13" s="753">
        <v>1041987482.97</v>
      </c>
      <c r="D13" s="753">
        <v>2108733186.04</v>
      </c>
      <c r="E13" s="753">
        <v>3480272244.4400001</v>
      </c>
      <c r="F13" s="753">
        <v>1427355298.3299999</v>
      </c>
      <c r="G13" s="753">
        <v>2816773899.4099998</v>
      </c>
      <c r="H13" s="754">
        <v>228843445.15000001</v>
      </c>
    </row>
    <row r="14" spans="2:8" x14ac:dyDescent="0.25">
      <c r="B14" s="756">
        <f t="shared" si="0"/>
        <v>44196</v>
      </c>
      <c r="C14" s="757">
        <v>989591778.92999995</v>
      </c>
      <c r="D14" s="757">
        <v>2052826782.6700001</v>
      </c>
      <c r="E14" s="757">
        <v>3412637554.3200002</v>
      </c>
      <c r="F14" s="757">
        <v>1280466859.78</v>
      </c>
      <c r="G14" s="757">
        <v>2449109843.48</v>
      </c>
      <c r="H14" s="758">
        <v>103947776.68000001</v>
      </c>
    </row>
    <row r="15" spans="2:8" x14ac:dyDescent="0.25">
      <c r="B15" s="602"/>
      <c r="C15" s="602"/>
      <c r="D15" s="602"/>
      <c r="E15" s="602"/>
      <c r="F15" s="602"/>
      <c r="G15" s="602"/>
      <c r="H15" s="602"/>
    </row>
    <row r="16" spans="2:8" x14ac:dyDescent="0.25">
      <c r="B16" s="602" t="s">
        <v>3050</v>
      </c>
      <c r="C16" s="602"/>
      <c r="D16" s="602"/>
      <c r="E16" s="602"/>
      <c r="F16" s="602"/>
      <c r="G16" s="602"/>
      <c r="H16" s="602"/>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29"/>
  <sheetViews>
    <sheetView zoomScaleNormal="100" workbookViewId="0">
      <selection activeCell="H48" sqref="H48"/>
    </sheetView>
  </sheetViews>
  <sheetFormatPr defaultColWidth="8.7109375" defaultRowHeight="15" x14ac:dyDescent="0.25"/>
  <cols>
    <col min="1" max="8" width="8.7109375" style="104"/>
    <col min="9" max="9" width="6" style="104" customWidth="1"/>
    <col min="10" max="10" width="27" style="104" bestFit="1" customWidth="1"/>
    <col min="11" max="11" width="27.28515625" style="104" bestFit="1" customWidth="1"/>
    <col min="12" max="16384" width="8.7109375" style="104"/>
  </cols>
  <sheetData>
    <row r="2" spans="2:11" ht="15.75" x14ac:dyDescent="0.25">
      <c r="B2" s="601" t="s">
        <v>3051</v>
      </c>
      <c r="C2" s="602"/>
      <c r="D2" s="602"/>
      <c r="E2" s="602"/>
    </row>
    <row r="3" spans="2:11" x14ac:dyDescent="0.25">
      <c r="B3" s="603" t="s">
        <v>75</v>
      </c>
      <c r="C3" s="602"/>
      <c r="D3" s="602"/>
      <c r="E3" s="602"/>
    </row>
    <row r="4" spans="2:11" x14ac:dyDescent="0.25">
      <c r="B4" s="602"/>
      <c r="C4" s="602"/>
      <c r="D4" s="602"/>
      <c r="E4" s="602"/>
    </row>
    <row r="5" spans="2:11" x14ac:dyDescent="0.25">
      <c r="B5" s="759" t="s">
        <v>2286</v>
      </c>
      <c r="C5" s="760" t="s">
        <v>3052</v>
      </c>
      <c r="D5" s="761" t="s">
        <v>3053</v>
      </c>
      <c r="E5" s="761" t="s">
        <v>3054</v>
      </c>
      <c r="F5" s="761" t="s">
        <v>3055</v>
      </c>
      <c r="G5" s="761" t="s">
        <v>3056</v>
      </c>
      <c r="H5" s="761" t="s">
        <v>3057</v>
      </c>
      <c r="I5" s="761" t="s">
        <v>3058</v>
      </c>
      <c r="J5" s="761" t="s">
        <v>3059</v>
      </c>
      <c r="K5" s="761" t="s">
        <v>3060</v>
      </c>
    </row>
    <row r="6" spans="2:11" x14ac:dyDescent="0.25">
      <c r="B6" s="762" t="s">
        <v>3061</v>
      </c>
      <c r="C6" s="763">
        <v>0</v>
      </c>
      <c r="D6" s="763">
        <v>0</v>
      </c>
      <c r="E6" s="763">
        <v>0</v>
      </c>
      <c r="F6" s="692">
        <v>0</v>
      </c>
      <c r="G6" s="692">
        <v>36.558855139039295</v>
      </c>
      <c r="H6" s="624">
        <v>19.372772513060173</v>
      </c>
      <c r="I6" s="624">
        <v>44.068372347900528</v>
      </c>
      <c r="J6" s="624">
        <v>7.1722705764827799</v>
      </c>
      <c r="K6" s="624">
        <v>4.2348499999999998</v>
      </c>
    </row>
    <row r="7" spans="2:11" x14ac:dyDescent="0.25">
      <c r="B7" s="755">
        <v>41274</v>
      </c>
      <c r="C7" s="764">
        <v>0</v>
      </c>
      <c r="D7" s="764">
        <v>0</v>
      </c>
      <c r="E7" s="764">
        <v>0</v>
      </c>
      <c r="F7" s="693">
        <v>17.971866980439604</v>
      </c>
      <c r="G7" s="693">
        <v>20.982166402318182</v>
      </c>
      <c r="H7" s="627">
        <v>18.550998984650139</v>
      </c>
      <c r="I7" s="627">
        <v>42.494967632592079</v>
      </c>
      <c r="J7" s="627">
        <v>6.9148048758227745</v>
      </c>
      <c r="K7" s="627">
        <v>4.3156400000000001</v>
      </c>
    </row>
    <row r="8" spans="2:11" x14ac:dyDescent="0.25">
      <c r="B8" s="755">
        <f>+EOMONTH(B7,12)</f>
        <v>41639</v>
      </c>
      <c r="C8" s="764">
        <v>0</v>
      </c>
      <c r="D8" s="764">
        <v>0</v>
      </c>
      <c r="E8" s="764">
        <v>0</v>
      </c>
      <c r="F8" s="693">
        <v>20.477872366453926</v>
      </c>
      <c r="G8" s="693">
        <v>38.243412106983207</v>
      </c>
      <c r="H8" s="627">
        <v>17.448801492859882</v>
      </c>
      <c r="I8" s="627">
        <v>23.82991403370298</v>
      </c>
      <c r="J8" s="627">
        <v>6.4982073804617766</v>
      </c>
      <c r="K8" s="627">
        <v>3.9420200000000003</v>
      </c>
    </row>
    <row r="9" spans="2:11" x14ac:dyDescent="0.25">
      <c r="B9" s="755">
        <f t="shared" ref="B9:B15" si="0">+EOMONTH(B8,12)</f>
        <v>42004</v>
      </c>
      <c r="C9" s="764">
        <v>0</v>
      </c>
      <c r="D9" s="764">
        <v>0</v>
      </c>
      <c r="E9" s="764">
        <v>0</v>
      </c>
      <c r="F9" s="693">
        <v>20.213383344620432</v>
      </c>
      <c r="G9" s="693">
        <v>38.094976826172037</v>
      </c>
      <c r="H9" s="627">
        <v>17.226718041386885</v>
      </c>
      <c r="I9" s="627">
        <v>24.46492178782065</v>
      </c>
      <c r="J9" s="627">
        <v>6.2558599058903557</v>
      </c>
      <c r="K9" s="627">
        <v>3.4625999999999997</v>
      </c>
    </row>
    <row r="10" spans="2:11" x14ac:dyDescent="0.25">
      <c r="B10" s="755">
        <f t="shared" si="0"/>
        <v>42369</v>
      </c>
      <c r="C10" s="765">
        <v>0</v>
      </c>
      <c r="D10" s="765">
        <v>0</v>
      </c>
      <c r="E10" s="765">
        <v>0</v>
      </c>
      <c r="F10" s="766">
        <v>42.077194983645768</v>
      </c>
      <c r="G10" s="767">
        <v>33.49797126350655</v>
      </c>
      <c r="H10" s="627">
        <v>0</v>
      </c>
      <c r="I10" s="627">
        <v>24.424833752847679</v>
      </c>
      <c r="J10" s="627">
        <v>5.8855738723792204</v>
      </c>
      <c r="K10" s="627">
        <v>3.1949699999999996</v>
      </c>
    </row>
    <row r="11" spans="2:11" x14ac:dyDescent="0.25">
      <c r="B11" s="755">
        <f t="shared" si="0"/>
        <v>42735</v>
      </c>
      <c r="C11" s="765">
        <v>0</v>
      </c>
      <c r="D11" s="765">
        <v>0</v>
      </c>
      <c r="E11" s="765">
        <v>0</v>
      </c>
      <c r="F11" s="766">
        <v>58.023586316155473</v>
      </c>
      <c r="G11" s="767">
        <v>20.806102591930639</v>
      </c>
      <c r="H11" s="627">
        <v>0</v>
      </c>
      <c r="I11" s="627">
        <v>21.170311091913888</v>
      </c>
      <c r="J11" s="627">
        <v>5.4286146581182271</v>
      </c>
      <c r="K11" s="627">
        <v>2.9714200000000002</v>
      </c>
    </row>
    <row r="12" spans="2:11" x14ac:dyDescent="0.25">
      <c r="B12" s="755">
        <f t="shared" si="0"/>
        <v>43100</v>
      </c>
      <c r="C12" s="765">
        <v>0</v>
      </c>
      <c r="D12" s="765">
        <v>0</v>
      </c>
      <c r="E12" s="765">
        <v>19.660814632684179</v>
      </c>
      <c r="F12" s="766">
        <v>59.416491522652528</v>
      </c>
      <c r="G12" s="767">
        <v>0</v>
      </c>
      <c r="H12" s="627">
        <v>0</v>
      </c>
      <c r="I12" s="627">
        <v>20.9226938446633</v>
      </c>
      <c r="J12" s="627">
        <v>4.9740172516050425</v>
      </c>
      <c r="K12" s="627">
        <v>2.36693</v>
      </c>
    </row>
    <row r="13" spans="2:11" x14ac:dyDescent="0.25">
      <c r="B13" s="755">
        <f t="shared" si="0"/>
        <v>43465</v>
      </c>
      <c r="C13" s="765">
        <v>0</v>
      </c>
      <c r="D13" s="765">
        <v>17.136950666079681</v>
      </c>
      <c r="E13" s="765">
        <v>37.094731056707772</v>
      </c>
      <c r="F13" s="766">
        <v>22.798468622465997</v>
      </c>
      <c r="G13" s="767">
        <v>0</v>
      </c>
      <c r="H13" s="627">
        <v>0</v>
      </c>
      <c r="I13" s="627">
        <v>22.96984965474655</v>
      </c>
      <c r="J13" s="627">
        <v>4.4501568338486912</v>
      </c>
      <c r="K13" s="627">
        <v>1.7444000000000002</v>
      </c>
    </row>
    <row r="14" spans="2:11" x14ac:dyDescent="0.25">
      <c r="B14" s="755">
        <f t="shared" si="0"/>
        <v>43830</v>
      </c>
      <c r="C14" s="765">
        <v>0</v>
      </c>
      <c r="D14" s="765">
        <v>16.615221952978338</v>
      </c>
      <c r="E14" s="765">
        <v>58.718401466670102</v>
      </c>
      <c r="F14" s="766">
        <v>0</v>
      </c>
      <c r="G14" s="767">
        <v>0</v>
      </c>
      <c r="H14" s="627">
        <v>24.66637658035156</v>
      </c>
      <c r="I14" s="627">
        <v>0</v>
      </c>
      <c r="J14" s="627">
        <v>4.0629200895983359</v>
      </c>
      <c r="K14" s="627">
        <v>1.5624400000000001</v>
      </c>
    </row>
    <row r="15" spans="2:11" x14ac:dyDescent="0.25">
      <c r="B15" s="756">
        <f t="shared" si="0"/>
        <v>44196</v>
      </c>
      <c r="C15" s="768">
        <v>18.351853545720985</v>
      </c>
      <c r="D15" s="768">
        <v>34.592851346919929</v>
      </c>
      <c r="E15" s="768">
        <v>23.56100631104308</v>
      </c>
      <c r="F15" s="769">
        <v>0</v>
      </c>
      <c r="G15" s="770">
        <v>0</v>
      </c>
      <c r="H15" s="629">
        <v>23.49428879631601</v>
      </c>
      <c r="I15" s="629">
        <v>0</v>
      </c>
      <c r="J15" s="629">
        <v>3.495011507652293</v>
      </c>
      <c r="K15" s="629">
        <v>1.37798</v>
      </c>
    </row>
    <row r="16" spans="2:11" x14ac:dyDescent="0.25">
      <c r="B16" s="660"/>
      <c r="C16" s="602"/>
      <c r="D16" s="602"/>
      <c r="E16" s="602"/>
    </row>
    <row r="17" spans="1:22" x14ac:dyDescent="0.25">
      <c r="A17" s="121"/>
      <c r="B17" s="688" t="s">
        <v>3062</v>
      </c>
      <c r="C17" s="604"/>
      <c r="D17" s="604"/>
      <c r="E17" s="602"/>
    </row>
    <row r="18" spans="1:22" x14ac:dyDescent="0.25">
      <c r="A18" s="121"/>
      <c r="B18" s="688" t="s">
        <v>2757</v>
      </c>
      <c r="C18" s="604"/>
      <c r="D18" s="604"/>
      <c r="E18" s="602"/>
    </row>
    <row r="19" spans="1:22" x14ac:dyDescent="0.25">
      <c r="A19" s="121"/>
      <c r="C19" s="121"/>
      <c r="D19" s="121"/>
    </row>
    <row r="20" spans="1:22" x14ac:dyDescent="0.25">
      <c r="A20" s="121"/>
      <c r="B20" s="121"/>
      <c r="C20" s="771"/>
      <c r="D20" s="771"/>
      <c r="E20" s="771"/>
      <c r="F20" s="771"/>
      <c r="G20" s="771"/>
      <c r="H20" s="771"/>
      <c r="I20" s="771"/>
      <c r="J20" s="772"/>
      <c r="K20" s="772"/>
      <c r="N20" s="771"/>
      <c r="O20" s="771"/>
      <c r="P20" s="771"/>
      <c r="Q20" s="771"/>
      <c r="R20" s="771"/>
      <c r="S20" s="771"/>
      <c r="T20" s="771"/>
      <c r="U20" s="771"/>
      <c r="V20" s="771"/>
    </row>
    <row r="21" spans="1:22" x14ac:dyDescent="0.25">
      <c r="C21" s="771"/>
      <c r="D21" s="771"/>
      <c r="E21" s="771"/>
      <c r="F21" s="771"/>
      <c r="G21" s="771"/>
      <c r="H21" s="771"/>
      <c r="I21" s="771"/>
      <c r="J21" s="772"/>
      <c r="K21" s="772"/>
      <c r="N21" s="771"/>
      <c r="O21" s="771"/>
      <c r="P21" s="771"/>
      <c r="Q21" s="771"/>
      <c r="R21" s="771"/>
      <c r="S21" s="771"/>
      <c r="T21" s="771"/>
      <c r="U21" s="771"/>
      <c r="V21" s="771"/>
    </row>
    <row r="22" spans="1:22" x14ac:dyDescent="0.25">
      <c r="C22" s="771"/>
      <c r="D22" s="771"/>
      <c r="E22" s="771"/>
      <c r="F22" s="771"/>
      <c r="G22" s="771"/>
      <c r="H22" s="771"/>
      <c r="I22" s="771"/>
      <c r="J22" s="772"/>
      <c r="K22" s="772"/>
      <c r="N22" s="771"/>
      <c r="O22" s="771"/>
      <c r="P22" s="771"/>
      <c r="Q22" s="771"/>
      <c r="R22" s="771"/>
      <c r="S22" s="771"/>
      <c r="T22" s="771"/>
      <c r="U22" s="771"/>
      <c r="V22" s="771"/>
    </row>
    <row r="23" spans="1:22" x14ac:dyDescent="0.25">
      <c r="C23" s="771"/>
      <c r="D23" s="771"/>
      <c r="E23" s="771"/>
      <c r="F23" s="771"/>
      <c r="G23" s="771"/>
      <c r="H23" s="771"/>
      <c r="I23" s="771"/>
      <c r="J23" s="772"/>
      <c r="K23" s="772"/>
      <c r="N23" s="771"/>
      <c r="O23" s="771"/>
      <c r="P23" s="771"/>
      <c r="Q23" s="771"/>
      <c r="R23" s="771"/>
      <c r="S23" s="771"/>
      <c r="T23" s="771"/>
      <c r="U23" s="771"/>
      <c r="V23" s="771"/>
    </row>
    <row r="24" spans="1:22" x14ac:dyDescent="0.25">
      <c r="C24" s="771"/>
      <c r="D24" s="771"/>
      <c r="E24" s="771"/>
      <c r="F24" s="771"/>
      <c r="G24" s="771"/>
      <c r="H24" s="771"/>
      <c r="I24" s="771"/>
      <c r="J24" s="772"/>
      <c r="K24" s="772"/>
      <c r="N24" s="771"/>
      <c r="O24" s="771"/>
      <c r="P24" s="771"/>
      <c r="Q24" s="771"/>
      <c r="R24" s="771"/>
      <c r="S24" s="771"/>
      <c r="T24" s="771"/>
      <c r="U24" s="771"/>
      <c r="V24" s="771"/>
    </row>
    <row r="25" spans="1:22" x14ac:dyDescent="0.25">
      <c r="C25" s="771"/>
      <c r="D25" s="771"/>
      <c r="E25" s="771"/>
      <c r="F25" s="771"/>
      <c r="G25" s="771"/>
      <c r="H25" s="771"/>
      <c r="I25" s="771"/>
      <c r="J25" s="772"/>
      <c r="K25" s="772"/>
      <c r="N25" s="771"/>
      <c r="O25" s="771"/>
      <c r="P25" s="771"/>
      <c r="Q25" s="771"/>
      <c r="R25" s="771"/>
      <c r="S25" s="771"/>
      <c r="T25" s="771"/>
      <c r="U25" s="771"/>
      <c r="V25" s="771"/>
    </row>
    <row r="26" spans="1:22" x14ac:dyDescent="0.25">
      <c r="C26" s="771"/>
      <c r="D26" s="771"/>
      <c r="E26" s="771"/>
      <c r="F26" s="771"/>
      <c r="G26" s="771"/>
      <c r="H26" s="771"/>
      <c r="I26" s="771"/>
      <c r="J26" s="772"/>
      <c r="K26" s="772"/>
      <c r="N26" s="771"/>
      <c r="O26" s="771"/>
      <c r="P26" s="771"/>
      <c r="Q26" s="771"/>
      <c r="R26" s="771"/>
      <c r="S26" s="771"/>
      <c r="T26" s="771"/>
      <c r="U26" s="771"/>
      <c r="V26" s="771"/>
    </row>
    <row r="27" spans="1:22" x14ac:dyDescent="0.25">
      <c r="C27" s="771"/>
      <c r="D27" s="771"/>
      <c r="E27" s="771"/>
      <c r="F27" s="771"/>
      <c r="G27" s="771"/>
      <c r="H27" s="771"/>
      <c r="I27" s="771"/>
      <c r="J27" s="772"/>
      <c r="K27" s="772"/>
      <c r="N27" s="771"/>
      <c r="O27" s="771"/>
      <c r="P27" s="771"/>
      <c r="Q27" s="771"/>
      <c r="R27" s="771"/>
      <c r="S27" s="771"/>
      <c r="T27" s="771"/>
      <c r="U27" s="771"/>
      <c r="V27" s="771"/>
    </row>
    <row r="28" spans="1:22" x14ac:dyDescent="0.25">
      <c r="C28" s="771"/>
      <c r="D28" s="771"/>
      <c r="E28" s="771"/>
      <c r="F28" s="771"/>
      <c r="G28" s="771"/>
      <c r="H28" s="771"/>
      <c r="I28" s="771"/>
      <c r="J28" s="772"/>
      <c r="K28" s="772"/>
      <c r="N28" s="771"/>
      <c r="O28" s="771"/>
      <c r="P28" s="771"/>
      <c r="Q28" s="771"/>
      <c r="R28" s="771"/>
      <c r="S28" s="771"/>
      <c r="T28" s="771"/>
      <c r="U28" s="771"/>
      <c r="V28" s="771"/>
    </row>
    <row r="29" spans="1:22" x14ac:dyDescent="0.25">
      <c r="C29" s="771"/>
      <c r="D29" s="771"/>
      <c r="E29" s="771"/>
      <c r="F29" s="771"/>
      <c r="G29" s="771"/>
      <c r="H29" s="771"/>
      <c r="I29" s="771"/>
      <c r="J29" s="772"/>
      <c r="K29" s="772"/>
      <c r="N29" s="771"/>
      <c r="O29" s="771"/>
      <c r="P29" s="771"/>
      <c r="Q29" s="771"/>
      <c r="R29" s="771"/>
      <c r="S29" s="771"/>
      <c r="T29" s="771"/>
      <c r="U29" s="771"/>
      <c r="V29" s="771"/>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6"/>
  <sheetViews>
    <sheetView zoomScale="115" zoomScaleNormal="115" workbookViewId="0">
      <selection activeCell="H48" sqref="H48"/>
    </sheetView>
  </sheetViews>
  <sheetFormatPr defaultColWidth="8.7109375" defaultRowHeight="15" x14ac:dyDescent="0.25"/>
  <cols>
    <col min="1" max="2" width="8.7109375" style="104"/>
    <col min="3" max="3" width="16.5703125" style="104" customWidth="1"/>
    <col min="4" max="4" width="22.28515625" style="104" customWidth="1"/>
    <col min="5" max="5" width="42.85546875" style="104" customWidth="1"/>
    <col min="6" max="16384" width="8.7109375" style="104"/>
  </cols>
  <sheetData>
    <row r="2" spans="1:6" ht="15.75" x14ac:dyDescent="0.25">
      <c r="A2" s="602"/>
      <c r="B2" s="601" t="s">
        <v>3063</v>
      </c>
      <c r="C2" s="602"/>
      <c r="D2" s="602"/>
      <c r="E2" s="602"/>
      <c r="F2" s="602"/>
    </row>
    <row r="3" spans="1:6" x14ac:dyDescent="0.25">
      <c r="A3" s="602"/>
      <c r="B3" s="603" t="s">
        <v>158</v>
      </c>
      <c r="C3" s="602"/>
      <c r="D3" s="602"/>
      <c r="E3" s="602"/>
      <c r="F3" s="602"/>
    </row>
    <row r="4" spans="1:6" x14ac:dyDescent="0.25">
      <c r="A4" s="602"/>
      <c r="B4" s="602"/>
      <c r="C4" s="602"/>
      <c r="D4" s="602"/>
      <c r="E4" s="602"/>
      <c r="F4" s="602"/>
    </row>
    <row r="5" spans="1:6" ht="22.5" x14ac:dyDescent="0.25">
      <c r="A5" s="602"/>
      <c r="B5" s="632" t="s">
        <v>76</v>
      </c>
      <c r="C5" s="659" t="s">
        <v>3064</v>
      </c>
      <c r="D5" s="659" t="s">
        <v>3065</v>
      </c>
      <c r="E5" s="632" t="s">
        <v>3066</v>
      </c>
      <c r="F5" s="602"/>
    </row>
    <row r="6" spans="1:6" x14ac:dyDescent="0.25">
      <c r="A6" s="602"/>
      <c r="B6" s="660">
        <v>41274</v>
      </c>
      <c r="C6" s="773">
        <v>14.85081325284</v>
      </c>
      <c r="D6" s="773">
        <v>-7.6984137327099997</v>
      </c>
      <c r="E6" s="773">
        <v>51.838331016907702</v>
      </c>
      <c r="F6" s="602"/>
    </row>
    <row r="7" spans="1:6" x14ac:dyDescent="0.25">
      <c r="A7" s="602"/>
      <c r="B7" s="660">
        <v>41639</v>
      </c>
      <c r="C7" s="773">
        <v>14.39117567137</v>
      </c>
      <c r="D7" s="773">
        <v>-7.4895553907899997</v>
      </c>
      <c r="E7" s="773">
        <v>52.042693118462999</v>
      </c>
      <c r="F7" s="602"/>
    </row>
    <row r="8" spans="1:6" x14ac:dyDescent="0.25">
      <c r="A8" s="602"/>
      <c r="B8" s="660">
        <v>42004</v>
      </c>
      <c r="C8" s="773">
        <v>14.47298575656</v>
      </c>
      <c r="D8" s="773">
        <v>-7.4286873133200002</v>
      </c>
      <c r="E8" s="773">
        <v>51.327952906696403</v>
      </c>
      <c r="F8" s="602"/>
    </row>
    <row r="9" spans="1:6" x14ac:dyDescent="0.25">
      <c r="A9" s="602"/>
      <c r="B9" s="660">
        <v>42369</v>
      </c>
      <c r="C9" s="773">
        <v>14.381090708109999</v>
      </c>
      <c r="D9" s="773">
        <v>-7.4386396805299997</v>
      </c>
      <c r="E9" s="773">
        <v>51.725142630072497</v>
      </c>
      <c r="F9" s="602"/>
    </row>
    <row r="10" spans="1:6" x14ac:dyDescent="0.25">
      <c r="A10" s="602"/>
      <c r="B10" s="660">
        <v>42735</v>
      </c>
      <c r="C10" s="773">
        <v>16.019574668010002</v>
      </c>
      <c r="D10" s="773">
        <v>-7.20932343527</v>
      </c>
      <c r="E10" s="773">
        <v>45.003213784861103</v>
      </c>
      <c r="F10" s="602"/>
    </row>
    <row r="11" spans="1:6" x14ac:dyDescent="0.25">
      <c r="A11" s="602"/>
      <c r="B11" s="660">
        <v>43100</v>
      </c>
      <c r="C11" s="773">
        <v>15.77164214565</v>
      </c>
      <c r="D11" s="773">
        <v>-7.3575980754500003</v>
      </c>
      <c r="E11" s="773">
        <v>46.650805334683</v>
      </c>
      <c r="F11" s="602"/>
    </row>
    <row r="12" spans="1:6" x14ac:dyDescent="0.25">
      <c r="A12" s="602"/>
      <c r="B12" s="660">
        <v>43465</v>
      </c>
      <c r="C12" s="773">
        <v>14.55997583449</v>
      </c>
      <c r="D12" s="773">
        <v>-6.95611119343</v>
      </c>
      <c r="E12" s="773">
        <v>47.775568259888203</v>
      </c>
      <c r="F12" s="602"/>
    </row>
    <row r="13" spans="1:6" x14ac:dyDescent="0.25">
      <c r="A13" s="604"/>
      <c r="B13" s="703">
        <v>43830</v>
      </c>
      <c r="C13" s="773">
        <v>16.13404671484</v>
      </c>
      <c r="D13" s="773">
        <v>-7.4492289988899998</v>
      </c>
      <c r="E13" s="773">
        <v>46.170865440957499</v>
      </c>
      <c r="F13" s="602"/>
    </row>
    <row r="14" spans="1:6" x14ac:dyDescent="0.25">
      <c r="A14" s="604"/>
      <c r="B14" s="774" t="s">
        <v>2405</v>
      </c>
      <c r="C14" s="775">
        <v>14.627376817</v>
      </c>
      <c r="D14" s="775">
        <v>-7.28556034035</v>
      </c>
      <c r="E14" s="775">
        <v>54.97</v>
      </c>
      <c r="F14" s="602"/>
    </row>
    <row r="15" spans="1:6" x14ac:dyDescent="0.25">
      <c r="A15" s="602"/>
      <c r="B15" s="602"/>
      <c r="C15" s="656"/>
      <c r="D15" s="656"/>
      <c r="E15" s="656"/>
      <c r="F15" s="602"/>
    </row>
    <row r="16" spans="1:6" x14ac:dyDescent="0.25">
      <c r="B16" s="688" t="s">
        <v>2757</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2"/>
  <sheetViews>
    <sheetView zoomScale="85" zoomScaleNormal="85" workbookViewId="0">
      <selection activeCell="H48" sqref="H48"/>
    </sheetView>
  </sheetViews>
  <sheetFormatPr defaultColWidth="8.7109375" defaultRowHeight="15" x14ac:dyDescent="0.25"/>
  <cols>
    <col min="1" max="1" width="8.7109375" style="104"/>
    <col min="2" max="2" width="11" style="104" customWidth="1"/>
    <col min="3" max="3" width="9.5703125" style="104" customWidth="1"/>
    <col min="4" max="4" width="14.42578125" style="104" customWidth="1"/>
    <col min="5" max="5" width="25.5703125" style="104" customWidth="1"/>
    <col min="6" max="16384" width="8.7109375" style="104"/>
  </cols>
  <sheetData>
    <row r="2" spans="2:5" ht="15.75" x14ac:dyDescent="0.25">
      <c r="B2" s="601" t="s">
        <v>3067</v>
      </c>
      <c r="C2" s="602"/>
      <c r="D2" s="602"/>
      <c r="E2" s="602"/>
    </row>
    <row r="3" spans="2:5" x14ac:dyDescent="0.25">
      <c r="B3" s="603" t="s">
        <v>75</v>
      </c>
      <c r="C3" s="602"/>
      <c r="D3" s="602"/>
      <c r="E3" s="602"/>
    </row>
    <row r="4" spans="2:5" x14ac:dyDescent="0.25">
      <c r="B4" s="602"/>
      <c r="C4" s="602"/>
      <c r="D4" s="602"/>
      <c r="E4" s="602"/>
    </row>
    <row r="5" spans="2:5" ht="22.5" x14ac:dyDescent="0.25">
      <c r="B5" s="681" t="s">
        <v>76</v>
      </c>
      <c r="C5" s="776" t="s">
        <v>3068</v>
      </c>
      <c r="D5" s="777" t="s">
        <v>3069</v>
      </c>
      <c r="E5" s="776" t="s">
        <v>3070</v>
      </c>
    </row>
    <row r="6" spans="2:5" x14ac:dyDescent="0.25">
      <c r="B6" s="778">
        <v>42643</v>
      </c>
      <c r="C6" s="779">
        <v>197.628670057444</v>
      </c>
      <c r="D6" s="779">
        <v>141.91502518536774</v>
      </c>
      <c r="E6" s="780">
        <v>70</v>
      </c>
    </row>
    <row r="7" spans="2:5" x14ac:dyDescent="0.25">
      <c r="B7" s="778">
        <v>42674</v>
      </c>
      <c r="C7" s="779">
        <v>221.52987813934999</v>
      </c>
      <c r="D7" s="779"/>
      <c r="E7" s="780">
        <v>70</v>
      </c>
    </row>
    <row r="8" spans="2:5" x14ac:dyDescent="0.25">
      <c r="B8" s="778">
        <v>42704</v>
      </c>
      <c r="C8" s="779">
        <v>217.564816519738</v>
      </c>
      <c r="D8" s="779"/>
      <c r="E8" s="780">
        <v>70</v>
      </c>
    </row>
    <row r="9" spans="2:5" x14ac:dyDescent="0.25">
      <c r="B9" s="778">
        <v>42735</v>
      </c>
      <c r="C9" s="779">
        <v>193.98490424016401</v>
      </c>
      <c r="D9" s="779">
        <v>144.80607459247042</v>
      </c>
      <c r="E9" s="780">
        <v>70</v>
      </c>
    </row>
    <row r="10" spans="2:5" x14ac:dyDescent="0.25">
      <c r="B10" s="778">
        <v>42766</v>
      </c>
      <c r="C10" s="779">
        <v>197.03709511675899</v>
      </c>
      <c r="D10" s="779"/>
      <c r="E10" s="780">
        <v>80</v>
      </c>
    </row>
    <row r="11" spans="2:5" x14ac:dyDescent="0.25">
      <c r="B11" s="778">
        <v>42794</v>
      </c>
      <c r="C11" s="779">
        <v>187.64119665554699</v>
      </c>
      <c r="D11" s="779"/>
      <c r="E11" s="780">
        <v>80</v>
      </c>
    </row>
    <row r="12" spans="2:5" x14ac:dyDescent="0.25">
      <c r="B12" s="778">
        <v>42825</v>
      </c>
      <c r="C12" s="779">
        <v>175.02153133298</v>
      </c>
      <c r="D12" s="779">
        <v>139.61339358762686</v>
      </c>
      <c r="E12" s="780">
        <v>80</v>
      </c>
    </row>
    <row r="13" spans="2:5" x14ac:dyDescent="0.25">
      <c r="B13" s="778">
        <v>42855</v>
      </c>
      <c r="C13" s="779">
        <v>160.76461221820799</v>
      </c>
      <c r="D13" s="779"/>
      <c r="E13" s="780">
        <v>80</v>
      </c>
    </row>
    <row r="14" spans="2:5" x14ac:dyDescent="0.25">
      <c r="B14" s="778">
        <v>42886</v>
      </c>
      <c r="C14" s="779">
        <v>166.792826640535</v>
      </c>
      <c r="D14" s="779"/>
      <c r="E14" s="780">
        <v>80</v>
      </c>
    </row>
    <row r="15" spans="2:5" x14ac:dyDescent="0.25">
      <c r="B15" s="778">
        <v>42916</v>
      </c>
      <c r="C15" s="779">
        <v>158.204704696281</v>
      </c>
      <c r="D15" s="779">
        <v>140.6024640080152</v>
      </c>
      <c r="E15" s="780">
        <v>80</v>
      </c>
    </row>
    <row r="16" spans="2:5" x14ac:dyDescent="0.25">
      <c r="B16" s="778">
        <v>42947</v>
      </c>
      <c r="C16" s="779">
        <v>163.669565059522</v>
      </c>
      <c r="D16" s="779"/>
      <c r="E16" s="780">
        <v>80</v>
      </c>
    </row>
    <row r="17" spans="2:5" x14ac:dyDescent="0.25">
      <c r="B17" s="778">
        <v>42978</v>
      </c>
      <c r="C17" s="779">
        <v>193.77471864050401</v>
      </c>
      <c r="D17" s="779"/>
      <c r="E17" s="780">
        <v>80</v>
      </c>
    </row>
    <row r="18" spans="2:5" x14ac:dyDescent="0.25">
      <c r="B18" s="778">
        <v>43008</v>
      </c>
      <c r="C18" s="779">
        <v>185.32534357426499</v>
      </c>
      <c r="D18" s="779">
        <v>137.59505733065825</v>
      </c>
      <c r="E18" s="780">
        <v>80</v>
      </c>
    </row>
    <row r="19" spans="2:5" x14ac:dyDescent="0.25">
      <c r="B19" s="778">
        <v>43039</v>
      </c>
      <c r="C19" s="779">
        <v>183.914734738607</v>
      </c>
      <c r="D19" s="779"/>
      <c r="E19" s="780">
        <v>80</v>
      </c>
    </row>
    <row r="20" spans="2:5" x14ac:dyDescent="0.25">
      <c r="B20" s="778">
        <v>43069</v>
      </c>
      <c r="C20" s="779">
        <v>184.19821085348599</v>
      </c>
      <c r="D20" s="779"/>
      <c r="E20" s="780">
        <v>80</v>
      </c>
    </row>
    <row r="21" spans="2:5" x14ac:dyDescent="0.25">
      <c r="B21" s="778">
        <v>43100</v>
      </c>
      <c r="C21" s="779">
        <v>190.82981402492899</v>
      </c>
      <c r="D21" s="779">
        <v>143.21899551504288</v>
      </c>
      <c r="E21" s="780">
        <v>80</v>
      </c>
    </row>
    <row r="22" spans="2:5" x14ac:dyDescent="0.25">
      <c r="B22" s="778">
        <v>43131</v>
      </c>
      <c r="C22" s="779">
        <v>193.44129890160701</v>
      </c>
      <c r="D22" s="779"/>
      <c r="E22" s="779">
        <v>100</v>
      </c>
    </row>
    <row r="23" spans="2:5" x14ac:dyDescent="0.25">
      <c r="B23" s="778">
        <v>43159</v>
      </c>
      <c r="C23" s="779">
        <v>191.281382917071</v>
      </c>
      <c r="D23" s="779"/>
      <c r="E23" s="779">
        <v>100</v>
      </c>
    </row>
    <row r="24" spans="2:5" x14ac:dyDescent="0.25">
      <c r="B24" s="778">
        <v>43190</v>
      </c>
      <c r="C24" s="779">
        <v>181.75295662511201</v>
      </c>
      <c r="D24" s="779">
        <v>144.93860286909478</v>
      </c>
      <c r="E24" s="779">
        <v>100</v>
      </c>
    </row>
    <row r="25" spans="2:5" x14ac:dyDescent="0.25">
      <c r="B25" s="778">
        <v>43220</v>
      </c>
      <c r="C25" s="779">
        <v>172.39140570117999</v>
      </c>
      <c r="D25" s="779"/>
      <c r="E25" s="779">
        <v>100</v>
      </c>
    </row>
    <row r="26" spans="2:5" x14ac:dyDescent="0.25">
      <c r="B26" s="778">
        <v>43251</v>
      </c>
      <c r="C26" s="779">
        <v>167.16739228768901</v>
      </c>
      <c r="D26" s="779"/>
      <c r="E26" s="779">
        <v>100</v>
      </c>
    </row>
    <row r="27" spans="2:5" x14ac:dyDescent="0.25">
      <c r="B27" s="778">
        <v>43281</v>
      </c>
      <c r="C27" s="779">
        <v>168.18572307801699</v>
      </c>
      <c r="D27" s="779">
        <v>147.24485834661292</v>
      </c>
      <c r="E27" s="779">
        <v>100</v>
      </c>
    </row>
    <row r="28" spans="2:5" x14ac:dyDescent="0.25">
      <c r="B28" s="778">
        <v>43312</v>
      </c>
      <c r="C28" s="779">
        <v>177.53008185126399</v>
      </c>
      <c r="D28" s="779"/>
      <c r="E28" s="779">
        <v>100</v>
      </c>
    </row>
    <row r="29" spans="2:5" x14ac:dyDescent="0.25">
      <c r="B29" s="778">
        <v>43343</v>
      </c>
      <c r="C29" s="779">
        <v>195.59637599014701</v>
      </c>
      <c r="D29" s="779"/>
      <c r="E29" s="779">
        <v>100</v>
      </c>
    </row>
    <row r="30" spans="2:5" x14ac:dyDescent="0.25">
      <c r="B30" s="778">
        <v>43373</v>
      </c>
      <c r="C30" s="779">
        <v>185.83149122451599</v>
      </c>
      <c r="D30" s="779">
        <v>148.26595439267209</v>
      </c>
      <c r="E30" s="779">
        <v>100</v>
      </c>
    </row>
    <row r="31" spans="2:5" x14ac:dyDescent="0.25">
      <c r="B31" s="778">
        <v>43404</v>
      </c>
      <c r="C31" s="779">
        <v>182.526882673534</v>
      </c>
      <c r="D31" s="779"/>
      <c r="E31" s="779">
        <v>100</v>
      </c>
    </row>
    <row r="32" spans="2:5" x14ac:dyDescent="0.25">
      <c r="B32" s="778">
        <v>43434</v>
      </c>
      <c r="C32" s="779">
        <v>171.09537661459899</v>
      </c>
      <c r="D32" s="779"/>
      <c r="E32" s="779">
        <v>100</v>
      </c>
    </row>
    <row r="33" spans="2:5" x14ac:dyDescent="0.25">
      <c r="B33" s="778">
        <v>43465</v>
      </c>
      <c r="C33" s="779">
        <v>164.375250206587</v>
      </c>
      <c r="D33" s="779">
        <v>144.19454340466501</v>
      </c>
      <c r="E33" s="779">
        <v>100</v>
      </c>
    </row>
    <row r="34" spans="2:5" x14ac:dyDescent="0.25">
      <c r="B34" s="778">
        <v>43496</v>
      </c>
      <c r="C34" s="779">
        <v>158.414972276936</v>
      </c>
      <c r="D34" s="779"/>
      <c r="E34" s="779">
        <v>100</v>
      </c>
    </row>
    <row r="35" spans="2:5" x14ac:dyDescent="0.25">
      <c r="B35" s="778">
        <v>43524</v>
      </c>
      <c r="C35" s="779">
        <v>157.67413233411901</v>
      </c>
      <c r="D35" s="779"/>
      <c r="E35" s="779">
        <v>100</v>
      </c>
    </row>
    <row r="36" spans="2:5" x14ac:dyDescent="0.25">
      <c r="B36" s="778">
        <v>43555</v>
      </c>
      <c r="C36" s="779">
        <v>165.071047494987</v>
      </c>
      <c r="D36" s="779">
        <v>141.5714375561563</v>
      </c>
      <c r="E36" s="779">
        <v>100</v>
      </c>
    </row>
    <row r="37" spans="2:5" x14ac:dyDescent="0.25">
      <c r="B37" s="778">
        <v>43585</v>
      </c>
      <c r="C37" s="779">
        <v>159.29844927508501</v>
      </c>
      <c r="D37" s="779"/>
      <c r="E37" s="779">
        <v>100</v>
      </c>
    </row>
    <row r="38" spans="2:5" x14ac:dyDescent="0.25">
      <c r="B38" s="778">
        <v>43616</v>
      </c>
      <c r="C38" s="779">
        <v>166.49528349713401</v>
      </c>
      <c r="D38" s="779"/>
      <c r="E38" s="779">
        <v>100</v>
      </c>
    </row>
    <row r="39" spans="2:5" x14ac:dyDescent="0.25">
      <c r="B39" s="778">
        <v>43646</v>
      </c>
      <c r="C39" s="779">
        <v>167.26712372621799</v>
      </c>
      <c r="D39" s="779">
        <v>147.98902172766103</v>
      </c>
      <c r="E39" s="779">
        <v>100</v>
      </c>
    </row>
    <row r="40" spans="2:5" x14ac:dyDescent="0.25">
      <c r="B40" s="778">
        <v>43677</v>
      </c>
      <c r="C40" s="779">
        <v>179.01433956406501</v>
      </c>
      <c r="D40" s="779"/>
      <c r="E40" s="779">
        <v>100</v>
      </c>
    </row>
    <row r="41" spans="2:5" x14ac:dyDescent="0.25">
      <c r="B41" s="778">
        <v>43708</v>
      </c>
      <c r="C41" s="779">
        <v>196.48403237645499</v>
      </c>
      <c r="D41" s="779"/>
      <c r="E41" s="779">
        <v>100</v>
      </c>
    </row>
    <row r="42" spans="2:5" x14ac:dyDescent="0.25">
      <c r="B42" s="778">
        <v>43738</v>
      </c>
      <c r="C42" s="779">
        <v>184.43474783949</v>
      </c>
      <c r="D42" s="779">
        <v>153.14340765080573</v>
      </c>
      <c r="E42" s="779">
        <v>100</v>
      </c>
    </row>
    <row r="43" spans="2:5" x14ac:dyDescent="0.25">
      <c r="B43" s="778">
        <v>43769</v>
      </c>
      <c r="C43" s="779">
        <v>183.557360425772</v>
      </c>
      <c r="D43" s="779"/>
      <c r="E43" s="779">
        <v>100</v>
      </c>
    </row>
    <row r="44" spans="2:5" x14ac:dyDescent="0.25">
      <c r="B44" s="778">
        <v>43799</v>
      </c>
      <c r="C44" s="779">
        <v>170.158508374196</v>
      </c>
      <c r="D44" s="779"/>
      <c r="E44" s="779">
        <v>100</v>
      </c>
    </row>
    <row r="45" spans="2:5" x14ac:dyDescent="0.25">
      <c r="B45" s="778">
        <v>43830</v>
      </c>
      <c r="C45" s="779">
        <v>173.70773232417699</v>
      </c>
      <c r="D45" s="779">
        <v>152.78952639635708</v>
      </c>
      <c r="E45" s="779">
        <v>100</v>
      </c>
    </row>
    <row r="46" spans="2:5" x14ac:dyDescent="0.25">
      <c r="B46" s="778">
        <v>43861</v>
      </c>
      <c r="C46" s="779">
        <v>164.279726207419</v>
      </c>
      <c r="D46" s="779"/>
      <c r="E46" s="779">
        <v>100</v>
      </c>
    </row>
    <row r="47" spans="2:5" x14ac:dyDescent="0.25">
      <c r="B47" s="778">
        <v>43890</v>
      </c>
      <c r="C47" s="779">
        <v>157.032472322101</v>
      </c>
      <c r="D47" s="779"/>
      <c r="E47" s="779">
        <v>100</v>
      </c>
    </row>
    <row r="48" spans="2:5" x14ac:dyDescent="0.25">
      <c r="B48" s="778">
        <v>43921</v>
      </c>
      <c r="C48" s="779">
        <v>177.640897373196</v>
      </c>
      <c r="D48" s="779">
        <v>153.00957752619638</v>
      </c>
      <c r="E48" s="779">
        <v>100</v>
      </c>
    </row>
    <row r="49" spans="2:5" x14ac:dyDescent="0.25">
      <c r="B49" s="778">
        <v>43951</v>
      </c>
      <c r="C49" s="779">
        <v>181.309984843981</v>
      </c>
      <c r="D49" s="779"/>
      <c r="E49" s="779">
        <v>100</v>
      </c>
    </row>
    <row r="50" spans="2:5" x14ac:dyDescent="0.25">
      <c r="B50" s="778" t="s">
        <v>2930</v>
      </c>
      <c r="C50" s="779">
        <v>185.90350582601499</v>
      </c>
      <c r="D50" s="779"/>
      <c r="E50" s="779">
        <v>100</v>
      </c>
    </row>
    <row r="51" spans="2:5" x14ac:dyDescent="0.25">
      <c r="B51" s="778" t="s">
        <v>2931</v>
      </c>
      <c r="C51" s="779">
        <v>182.118882338258</v>
      </c>
      <c r="D51" s="781">
        <v>152.60178542695277</v>
      </c>
      <c r="E51" s="779">
        <v>100</v>
      </c>
    </row>
    <row r="52" spans="2:5" x14ac:dyDescent="0.25">
      <c r="B52" s="778" t="s">
        <v>2932</v>
      </c>
      <c r="C52" s="779">
        <v>179.84503783260499</v>
      </c>
      <c r="D52" s="779"/>
      <c r="E52" s="779">
        <v>100</v>
      </c>
    </row>
    <row r="53" spans="2:5" x14ac:dyDescent="0.25">
      <c r="B53" s="778" t="s">
        <v>2933</v>
      </c>
      <c r="C53" s="779">
        <v>195.10282971121401</v>
      </c>
      <c r="D53" s="779"/>
      <c r="E53" s="779">
        <v>100</v>
      </c>
    </row>
    <row r="54" spans="2:5" x14ac:dyDescent="0.25">
      <c r="B54" s="778" t="s">
        <v>2934</v>
      </c>
      <c r="C54" s="779">
        <v>188.261866157128</v>
      </c>
      <c r="D54" s="781">
        <v>153.69616107698499</v>
      </c>
      <c r="E54" s="779">
        <v>100</v>
      </c>
    </row>
    <row r="55" spans="2:5" x14ac:dyDescent="0.25">
      <c r="B55" s="778" t="s">
        <v>2935</v>
      </c>
      <c r="C55" s="779">
        <v>183.444281284135</v>
      </c>
      <c r="D55" s="779"/>
      <c r="E55" s="779">
        <v>100</v>
      </c>
    </row>
    <row r="56" spans="2:5" x14ac:dyDescent="0.25">
      <c r="B56" s="778" t="s">
        <v>2936</v>
      </c>
      <c r="C56" s="779">
        <v>185.362870325773</v>
      </c>
      <c r="D56" s="779"/>
      <c r="E56" s="779">
        <v>100</v>
      </c>
    </row>
    <row r="57" spans="2:5" x14ac:dyDescent="0.25">
      <c r="B57" s="679" t="s">
        <v>2405</v>
      </c>
      <c r="C57" s="779">
        <v>181.93950275044</v>
      </c>
      <c r="D57" s="781">
        <v>154.95318179317894</v>
      </c>
      <c r="E57" s="779">
        <v>100</v>
      </c>
    </row>
    <row r="58" spans="2:5" x14ac:dyDescent="0.25">
      <c r="B58" s="679" t="s">
        <v>2937</v>
      </c>
      <c r="C58" s="782">
        <v>182.57833871422901</v>
      </c>
      <c r="D58" s="782"/>
      <c r="E58" s="782">
        <v>100</v>
      </c>
    </row>
    <row r="59" spans="2:5" x14ac:dyDescent="0.25">
      <c r="B59" s="783" t="s">
        <v>3033</v>
      </c>
      <c r="C59" s="784">
        <v>183.51861497817501</v>
      </c>
      <c r="D59" s="784"/>
      <c r="E59" s="784">
        <v>100</v>
      </c>
    </row>
    <row r="60" spans="2:5" x14ac:dyDescent="0.25">
      <c r="C60" s="602"/>
      <c r="D60" s="602"/>
      <c r="E60" s="602"/>
    </row>
    <row r="61" spans="2:5" x14ac:dyDescent="0.25">
      <c r="B61" s="688" t="s">
        <v>3071</v>
      </c>
      <c r="C61" s="604"/>
      <c r="D61" s="604"/>
      <c r="E61" s="602"/>
    </row>
    <row r="62" spans="2:5" x14ac:dyDescent="0.25">
      <c r="B62" s="688" t="s">
        <v>0</v>
      </c>
      <c r="C62" s="121"/>
      <c r="D62" s="121"/>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zoomScaleNormal="100" workbookViewId="0">
      <selection activeCell="H48" sqref="H48"/>
    </sheetView>
  </sheetViews>
  <sheetFormatPr defaultColWidth="8.7109375" defaultRowHeight="15" x14ac:dyDescent="0.25"/>
  <cols>
    <col min="1" max="2" width="8.7109375" style="104"/>
    <col min="3" max="3" width="27.5703125" style="104" customWidth="1"/>
    <col min="4" max="4" width="30" style="104" customWidth="1"/>
    <col min="5" max="5" width="26.140625" style="104" customWidth="1"/>
    <col min="6" max="6" width="29.7109375" style="104" customWidth="1"/>
    <col min="7" max="7" width="32.28515625" style="104" customWidth="1"/>
    <col min="8" max="16384" width="8.7109375" style="104"/>
  </cols>
  <sheetData>
    <row r="2" spans="1:8" ht="15.75" x14ac:dyDescent="0.25">
      <c r="B2" s="601" t="s">
        <v>3072</v>
      </c>
      <c r="C2" s="602"/>
      <c r="D2" s="602"/>
      <c r="E2" s="602"/>
    </row>
    <row r="3" spans="1:8" x14ac:dyDescent="0.25">
      <c r="B3" s="603" t="s">
        <v>75</v>
      </c>
      <c r="C3" s="602"/>
      <c r="D3" s="602"/>
      <c r="E3" s="602"/>
    </row>
    <row r="4" spans="1:8" x14ac:dyDescent="0.25">
      <c r="B4" s="602"/>
      <c r="C4" s="602"/>
      <c r="D4" s="602"/>
      <c r="E4" s="602"/>
    </row>
    <row r="5" spans="1:8" x14ac:dyDescent="0.25">
      <c r="B5" s="785" t="s">
        <v>2286</v>
      </c>
      <c r="C5" s="632" t="s">
        <v>3073</v>
      </c>
      <c r="D5" s="632" t="s">
        <v>3074</v>
      </c>
      <c r="E5" s="632" t="s">
        <v>3075</v>
      </c>
      <c r="F5" s="690" t="s">
        <v>3076</v>
      </c>
      <c r="G5" s="690" t="s">
        <v>3077</v>
      </c>
      <c r="H5" s="786"/>
    </row>
    <row r="6" spans="1:8" x14ac:dyDescent="0.25">
      <c r="B6" s="787" t="s">
        <v>14</v>
      </c>
      <c r="C6" s="788"/>
      <c r="D6" s="788"/>
      <c r="E6" s="788"/>
      <c r="F6" s="789">
        <v>14.346810890925168</v>
      </c>
      <c r="G6" s="790">
        <v>20.891125952874564</v>
      </c>
    </row>
    <row r="7" spans="1:8" x14ac:dyDescent="0.25">
      <c r="B7" s="715" t="s">
        <v>15</v>
      </c>
      <c r="C7" s="765">
        <v>-0.90455643423487697</v>
      </c>
      <c r="D7" s="627">
        <v>0.943573347479156</v>
      </c>
      <c r="E7" s="627">
        <v>0.10766528924027555</v>
      </c>
      <c r="F7" s="766">
        <v>13.94743922191905</v>
      </c>
      <c r="G7" s="767">
        <v>21.037808155359119</v>
      </c>
    </row>
    <row r="8" spans="1:8" x14ac:dyDescent="0.25">
      <c r="B8" s="715" t="s">
        <v>16</v>
      </c>
      <c r="C8" s="765">
        <v>-0.11525400257387002</v>
      </c>
      <c r="D8" s="627">
        <v>0.36804940907151118</v>
      </c>
      <c r="E8" s="627">
        <v>0.14077571658624963</v>
      </c>
      <c r="F8" s="766">
        <v>14.047217776039187</v>
      </c>
      <c r="G8" s="767">
        <v>21.431379278443011</v>
      </c>
    </row>
    <row r="9" spans="1:8" x14ac:dyDescent="0.25">
      <c r="B9" s="715" t="s">
        <v>119</v>
      </c>
      <c r="C9" s="765">
        <v>-0.46897017386367534</v>
      </c>
      <c r="D9" s="627">
        <v>0.43626334639409797</v>
      </c>
      <c r="E9" s="627">
        <v>-0.41589886497193979</v>
      </c>
      <c r="F9" s="766">
        <v>12.650984817066895</v>
      </c>
      <c r="G9" s="767">
        <v>20.982773586001493</v>
      </c>
    </row>
    <row r="10" spans="1:8" x14ac:dyDescent="0.25">
      <c r="B10" s="715" t="s">
        <v>120</v>
      </c>
      <c r="C10" s="765">
        <v>6.3978850932214226E-2</v>
      </c>
      <c r="D10" s="627">
        <v>1.1046761911504466</v>
      </c>
      <c r="E10" s="627">
        <v>0.2563843757002226</v>
      </c>
      <c r="F10" s="766">
        <v>14.044035088781893</v>
      </c>
      <c r="G10" s="767">
        <v>22.407813003784376</v>
      </c>
    </row>
    <row r="11" spans="1:8" x14ac:dyDescent="0.25">
      <c r="B11" s="715" t="s">
        <v>121</v>
      </c>
      <c r="C11" s="791">
        <v>0.45033787201340658</v>
      </c>
      <c r="D11" s="627">
        <v>0.53060379974118943</v>
      </c>
      <c r="E11" s="627">
        <v>-0.1607839389094651</v>
      </c>
      <c r="F11" s="766">
        <v>14.786010455787299</v>
      </c>
      <c r="G11" s="767">
        <v>23.227970736629509</v>
      </c>
    </row>
    <row r="12" spans="1:8" x14ac:dyDescent="0.25">
      <c r="B12" s="715" t="s">
        <v>159</v>
      </c>
      <c r="C12" s="792">
        <v>0.37924518070139301</v>
      </c>
      <c r="D12" s="627">
        <v>0.1414842509349962</v>
      </c>
      <c r="E12" s="627">
        <v>-0.84659497601389067</v>
      </c>
      <c r="F12" s="627">
        <v>13.912835165572712</v>
      </c>
      <c r="G12" s="627">
        <v>22.902105192252005</v>
      </c>
    </row>
    <row r="13" spans="1:8" x14ac:dyDescent="0.25">
      <c r="B13" s="715" t="s">
        <v>31</v>
      </c>
      <c r="C13" s="627">
        <v>0.85431568802864233</v>
      </c>
      <c r="D13" s="627">
        <v>0.39455346084555826</v>
      </c>
      <c r="E13" s="627">
        <v>-0.92178185676592594</v>
      </c>
      <c r="F13" s="627">
        <v>13.938787281637078</v>
      </c>
      <c r="G13" s="627">
        <v>23.4</v>
      </c>
    </row>
    <row r="14" spans="1:8" x14ac:dyDescent="0.25">
      <c r="B14" s="168" t="s">
        <v>32</v>
      </c>
      <c r="C14" s="629">
        <v>1.808133536021364</v>
      </c>
      <c r="D14" s="629">
        <v>0.83859259715321577</v>
      </c>
      <c r="E14" s="629">
        <v>-0.96985599523356592</v>
      </c>
      <c r="F14" s="629">
        <v>13.391149817475965</v>
      </c>
      <c r="G14" s="629">
        <v>25.6</v>
      </c>
    </row>
    <row r="15" spans="1:8" x14ac:dyDescent="0.25">
      <c r="F15" s="766"/>
      <c r="G15" s="767"/>
    </row>
    <row r="16" spans="1:8" x14ac:dyDescent="0.25">
      <c r="A16" s="142"/>
      <c r="B16" s="793" t="s">
        <v>3078</v>
      </c>
      <c r="C16" s="773"/>
      <c r="D16" s="704"/>
      <c r="E16" s="704"/>
      <c r="F16" s="766"/>
      <c r="G16" s="767"/>
    </row>
    <row r="17" spans="2:7" x14ac:dyDescent="0.25">
      <c r="B17" s="688" t="s">
        <v>0</v>
      </c>
      <c r="C17" s="773"/>
      <c r="D17" s="704"/>
      <c r="E17" s="704"/>
      <c r="F17" s="766"/>
      <c r="G17" s="767"/>
    </row>
    <row r="18" spans="2:7" x14ac:dyDescent="0.25">
      <c r="C18" s="773"/>
      <c r="D18" s="704"/>
      <c r="E18" s="704"/>
      <c r="F18" s="766"/>
      <c r="G18" s="767"/>
    </row>
    <row r="19" spans="2:7" x14ac:dyDescent="0.25">
      <c r="C19" s="791"/>
      <c r="D19" s="794"/>
      <c r="E19" s="794"/>
      <c r="F19" s="766"/>
      <c r="G19" s="767"/>
    </row>
    <row r="20" spans="2:7" x14ac:dyDescent="0.25">
      <c r="C20" s="656"/>
      <c r="D20" s="604"/>
      <c r="E20" s="604"/>
      <c r="F20" s="715"/>
      <c r="G20" s="715"/>
    </row>
    <row r="21" spans="2:7" x14ac:dyDescent="0.25">
      <c r="C21" s="795"/>
      <c r="D21" s="715"/>
      <c r="E21" s="715"/>
      <c r="F21" s="715"/>
      <c r="G21" s="715"/>
    </row>
    <row r="22" spans="2:7" x14ac:dyDescent="0.25">
      <c r="C22" s="795"/>
      <c r="D22" s="715"/>
      <c r="E22" s="715"/>
      <c r="F22" s="715"/>
      <c r="G22" s="715"/>
    </row>
    <row r="23" spans="2:7" x14ac:dyDescent="0.25">
      <c r="F23" s="796"/>
      <c r="G23" s="796"/>
    </row>
    <row r="24" spans="2:7" x14ac:dyDescent="0.25">
      <c r="D24" s="796"/>
      <c r="E24" s="796"/>
      <c r="F24" s="796"/>
      <c r="G24" s="796"/>
    </row>
    <row r="25" spans="2:7" x14ac:dyDescent="0.25">
      <c r="D25" s="796"/>
      <c r="E25" s="796"/>
      <c r="F25" s="796"/>
      <c r="G25" s="796"/>
    </row>
    <row r="26" spans="2:7" x14ac:dyDescent="0.25">
      <c r="D26" s="796"/>
      <c r="E26" s="796"/>
      <c r="F26" s="796"/>
      <c r="G26" s="796"/>
    </row>
    <row r="27" spans="2:7" x14ac:dyDescent="0.25">
      <c r="D27" s="796"/>
      <c r="E27" s="796"/>
      <c r="F27" s="796"/>
      <c r="G27" s="796"/>
    </row>
    <row r="28" spans="2:7" x14ac:dyDescent="0.25">
      <c r="D28" s="796"/>
      <c r="E28" s="796"/>
      <c r="F28" s="796"/>
      <c r="G28" s="796"/>
    </row>
    <row r="29" spans="2:7" x14ac:dyDescent="0.25">
      <c r="D29" s="796"/>
      <c r="E29" s="796"/>
      <c r="F29" s="796"/>
      <c r="G29" s="796"/>
    </row>
    <row r="30" spans="2:7" x14ac:dyDescent="0.25">
      <c r="D30" s="796"/>
      <c r="E30" s="796"/>
      <c r="F30" s="796"/>
      <c r="G30" s="796"/>
    </row>
    <row r="31" spans="2:7" x14ac:dyDescent="0.25">
      <c r="D31" s="796"/>
      <c r="E31" s="796"/>
      <c r="F31" s="796"/>
      <c r="G31" s="796"/>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5"/>
  <sheetViews>
    <sheetView zoomScale="70" zoomScaleNormal="70" workbookViewId="0">
      <selection activeCell="H48" sqref="H48"/>
    </sheetView>
  </sheetViews>
  <sheetFormatPr defaultColWidth="8.7109375" defaultRowHeight="15" x14ac:dyDescent="0.25"/>
  <cols>
    <col min="1" max="1" width="8.7109375" style="104"/>
    <col min="2" max="2" width="10.85546875" style="104" customWidth="1"/>
    <col min="3" max="3" width="31.85546875" style="104" bestFit="1" customWidth="1"/>
    <col min="4" max="16384" width="8.7109375" style="104"/>
  </cols>
  <sheetData>
    <row r="2" spans="2:3" ht="15.75" x14ac:dyDescent="0.25">
      <c r="B2" s="601" t="s">
        <v>3079</v>
      </c>
      <c r="C2" s="602"/>
    </row>
    <row r="3" spans="2:3" x14ac:dyDescent="0.25">
      <c r="B3" s="603" t="s">
        <v>3080</v>
      </c>
      <c r="C3" s="602"/>
    </row>
    <row r="4" spans="2:3" x14ac:dyDescent="0.25">
      <c r="B4" s="602"/>
      <c r="C4" s="602"/>
    </row>
    <row r="5" spans="2:3" x14ac:dyDescent="0.25">
      <c r="B5" s="797" t="s">
        <v>2911</v>
      </c>
      <c r="C5" s="785" t="s">
        <v>3081</v>
      </c>
    </row>
    <row r="6" spans="2:3" x14ac:dyDescent="0.25">
      <c r="B6" s="798" t="s">
        <v>2962</v>
      </c>
      <c r="C6" s="799">
        <v>25.1034221550801</v>
      </c>
    </row>
    <row r="7" spans="2:3" x14ac:dyDescent="0.25">
      <c r="B7" s="798" t="s">
        <v>2961</v>
      </c>
      <c r="C7" s="799">
        <v>23.646070743189501</v>
      </c>
    </row>
    <row r="8" spans="2:3" x14ac:dyDescent="0.25">
      <c r="B8" s="798" t="s">
        <v>2956</v>
      </c>
      <c r="C8" s="799">
        <v>22.617911443272799</v>
      </c>
    </row>
    <row r="9" spans="2:3" x14ac:dyDescent="0.25">
      <c r="B9" s="798" t="s">
        <v>2957</v>
      </c>
      <c r="C9" s="799">
        <v>21.789901778011</v>
      </c>
    </row>
    <row r="10" spans="2:3" x14ac:dyDescent="0.25">
      <c r="B10" s="798" t="s">
        <v>2955</v>
      </c>
      <c r="C10" s="799">
        <v>19.478687284062701</v>
      </c>
    </row>
    <row r="11" spans="2:3" x14ac:dyDescent="0.25">
      <c r="B11" s="798" t="s">
        <v>2963</v>
      </c>
      <c r="C11" s="799">
        <v>18.7879289018205</v>
      </c>
    </row>
    <row r="12" spans="2:3" x14ac:dyDescent="0.25">
      <c r="B12" s="798" t="s">
        <v>2960</v>
      </c>
      <c r="C12" s="799">
        <v>18.1246876832219</v>
      </c>
    </row>
    <row r="13" spans="2:3" x14ac:dyDescent="0.25">
      <c r="B13" s="798" t="s">
        <v>2958</v>
      </c>
      <c r="C13" s="799">
        <v>17.376626184216502</v>
      </c>
    </row>
    <row r="14" spans="2:3" x14ac:dyDescent="0.25">
      <c r="B14" s="798" t="s">
        <v>2965</v>
      </c>
      <c r="C14" s="799">
        <v>13.8665550806185</v>
      </c>
    </row>
    <row r="15" spans="2:3" x14ac:dyDescent="0.25">
      <c r="B15" s="798" t="s">
        <v>2972</v>
      </c>
      <c r="C15" s="799">
        <v>13.639574937189</v>
      </c>
    </row>
    <row r="16" spans="2:3" x14ac:dyDescent="0.25">
      <c r="B16" s="798" t="s">
        <v>2964</v>
      </c>
      <c r="C16" s="799">
        <v>13.5544429568897</v>
      </c>
    </row>
    <row r="17" spans="2:3" x14ac:dyDescent="0.25">
      <c r="B17" s="798" t="s">
        <v>2967</v>
      </c>
      <c r="C17" s="799">
        <v>13.198123724629401</v>
      </c>
    </row>
    <row r="18" spans="2:3" x14ac:dyDescent="0.25">
      <c r="B18" s="798" t="s">
        <v>2969</v>
      </c>
      <c r="C18" s="799">
        <v>12.371515364548401</v>
      </c>
    </row>
    <row r="19" spans="2:3" x14ac:dyDescent="0.25">
      <c r="B19" s="798" t="s">
        <v>2954</v>
      </c>
      <c r="C19" s="799">
        <v>12.1404729461921</v>
      </c>
    </row>
    <row r="20" spans="2:3" x14ac:dyDescent="0.25">
      <c r="B20" s="798" t="s">
        <v>2968</v>
      </c>
      <c r="C20" s="799">
        <v>11.819564695577199</v>
      </c>
    </row>
    <row r="21" spans="2:3" x14ac:dyDescent="0.25">
      <c r="B21" s="798" t="s">
        <v>2970</v>
      </c>
      <c r="C21" s="799">
        <v>11.7543228846689</v>
      </c>
    </row>
    <row r="22" spans="2:3" x14ac:dyDescent="0.25">
      <c r="B22" s="798" t="s">
        <v>3082</v>
      </c>
      <c r="C22" s="799">
        <v>11.6946454381479</v>
      </c>
    </row>
    <row r="23" spans="2:3" x14ac:dyDescent="0.25">
      <c r="B23" s="798" t="s">
        <v>2971</v>
      </c>
      <c r="C23" s="799">
        <v>10.237770989955999</v>
      </c>
    </row>
    <row r="24" spans="2:3" x14ac:dyDescent="0.25">
      <c r="B24" s="798" t="s">
        <v>2978</v>
      </c>
      <c r="C24" s="799">
        <v>9.2561258719280097</v>
      </c>
    </row>
    <row r="25" spans="2:3" x14ac:dyDescent="0.25">
      <c r="B25" s="798" t="s">
        <v>2973</v>
      </c>
      <c r="C25" s="799">
        <v>9.1584673481525396</v>
      </c>
    </row>
    <row r="26" spans="2:3" x14ac:dyDescent="0.25">
      <c r="B26" s="798" t="s">
        <v>2966</v>
      </c>
      <c r="C26" s="799">
        <v>8.9681888700384995</v>
      </c>
    </row>
    <row r="27" spans="2:3" x14ac:dyDescent="0.25">
      <c r="B27" s="798" t="s">
        <v>2977</v>
      </c>
      <c r="C27" s="799">
        <v>5.6777163077766604</v>
      </c>
    </row>
    <row r="28" spans="2:3" x14ac:dyDescent="0.25">
      <c r="B28" s="798" t="s">
        <v>2976</v>
      </c>
      <c r="C28" s="799">
        <v>5.5537991574570196</v>
      </c>
    </row>
    <row r="29" spans="2:3" x14ac:dyDescent="0.25">
      <c r="B29" s="798" t="s">
        <v>2975</v>
      </c>
      <c r="C29" s="799">
        <v>5.2106198182739698</v>
      </c>
    </row>
    <row r="30" spans="2:3" x14ac:dyDescent="0.25">
      <c r="B30" s="798" t="s">
        <v>3083</v>
      </c>
      <c r="C30" s="799">
        <v>4.96420569635701</v>
      </c>
    </row>
    <row r="31" spans="2:3" x14ac:dyDescent="0.25">
      <c r="B31" s="798" t="s">
        <v>2979</v>
      </c>
      <c r="C31" s="799">
        <v>4.4535307220840501</v>
      </c>
    </row>
    <row r="32" spans="2:3" x14ac:dyDescent="0.25">
      <c r="B32" s="800" t="s">
        <v>2974</v>
      </c>
      <c r="C32" s="801">
        <v>4.2282042210265596</v>
      </c>
    </row>
    <row r="34" spans="2:2" x14ac:dyDescent="0.25">
      <c r="B34" s="688" t="s">
        <v>3084</v>
      </c>
    </row>
    <row r="35" spans="2:2" x14ac:dyDescent="0.25">
      <c r="B35" s="688" t="s">
        <v>3085</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27"/>
  <sheetViews>
    <sheetView tabSelected="1" zoomScale="70" zoomScaleNormal="70" workbookViewId="0">
      <selection activeCell="B1" sqref="B1"/>
    </sheetView>
  </sheetViews>
  <sheetFormatPr defaultColWidth="8.7109375" defaultRowHeight="15" x14ac:dyDescent="0.25"/>
  <cols>
    <col min="1" max="1" width="8.7109375" style="104"/>
    <col min="2" max="2" width="11.42578125" style="104" bestFit="1" customWidth="1"/>
    <col min="3" max="3" width="8.85546875" style="104" bestFit="1" customWidth="1"/>
    <col min="4" max="4" width="10.85546875" style="104" bestFit="1" customWidth="1"/>
    <col min="5" max="6" width="8.85546875" style="104" bestFit="1" customWidth="1"/>
    <col min="7" max="7" width="28.85546875" style="104" bestFit="1" customWidth="1"/>
    <col min="8" max="8" width="41.5703125" style="104" bestFit="1" customWidth="1"/>
    <col min="9" max="16384" width="8.7109375" style="104"/>
  </cols>
  <sheetData>
    <row r="3" spans="2:8" ht="15.75" x14ac:dyDescent="0.25">
      <c r="B3" s="565" t="s">
        <v>3092</v>
      </c>
      <c r="C3" s="604"/>
      <c r="D3" s="604"/>
      <c r="E3" s="604"/>
      <c r="F3" s="604"/>
      <c r="G3" s="604"/>
    </row>
    <row r="4" spans="2:8" x14ac:dyDescent="0.25">
      <c r="B4" s="802" t="s">
        <v>75</v>
      </c>
      <c r="C4" s="604"/>
      <c r="D4" s="604"/>
      <c r="E4" s="604"/>
      <c r="F4" s="604"/>
      <c r="G4" s="604"/>
    </row>
    <row r="5" spans="2:8" x14ac:dyDescent="0.25">
      <c r="B5" s="604"/>
      <c r="C5" s="604"/>
      <c r="D5" s="604"/>
      <c r="E5" s="604"/>
      <c r="F5" s="604"/>
      <c r="G5" s="604"/>
    </row>
    <row r="6" spans="2:8" x14ac:dyDescent="0.25">
      <c r="B6" s="690" t="s">
        <v>76</v>
      </c>
      <c r="C6" s="690" t="s">
        <v>2599</v>
      </c>
      <c r="D6" s="690" t="s">
        <v>2912</v>
      </c>
      <c r="E6" s="690" t="s">
        <v>2913</v>
      </c>
      <c r="F6" s="803" t="s">
        <v>2911</v>
      </c>
      <c r="G6" s="803" t="s">
        <v>3086</v>
      </c>
      <c r="H6" s="690" t="s">
        <v>3087</v>
      </c>
    </row>
    <row r="7" spans="2:8" x14ac:dyDescent="0.25">
      <c r="B7" s="798">
        <v>40268</v>
      </c>
      <c r="C7" s="804">
        <v>74.683616064155302</v>
      </c>
      <c r="D7" s="795">
        <v>72.713932575936198</v>
      </c>
      <c r="E7" s="804">
        <v>74.747274699643597</v>
      </c>
      <c r="F7" s="804">
        <v>70.6233573080371</v>
      </c>
      <c r="G7" s="804"/>
      <c r="H7" s="804"/>
    </row>
    <row r="8" spans="2:8" x14ac:dyDescent="0.25">
      <c r="B8" s="798">
        <v>40359</v>
      </c>
      <c r="C8" s="804">
        <v>74.493092646527799</v>
      </c>
      <c r="D8" s="795">
        <v>73.518635293185596</v>
      </c>
      <c r="E8" s="804">
        <v>73.753449865114504</v>
      </c>
      <c r="F8" s="804">
        <v>68.509982417618801</v>
      </c>
      <c r="G8" s="805">
        <v>2.92</v>
      </c>
      <c r="H8" s="804"/>
    </row>
    <row r="9" spans="2:8" x14ac:dyDescent="0.25">
      <c r="B9" s="798">
        <v>40451</v>
      </c>
      <c r="C9" s="804">
        <v>74.859474811110303</v>
      </c>
      <c r="D9" s="795">
        <v>74.4642090913093</v>
      </c>
      <c r="E9" s="804">
        <v>73.237119409399995</v>
      </c>
      <c r="F9" s="804">
        <v>68.193301247773306</v>
      </c>
      <c r="G9" s="805">
        <v>1.83</v>
      </c>
      <c r="H9" s="804"/>
    </row>
    <row r="10" spans="2:8" x14ac:dyDescent="0.25">
      <c r="B10" s="798">
        <v>40543</v>
      </c>
      <c r="C10" s="804">
        <v>75.267192603338003</v>
      </c>
      <c r="D10" s="795">
        <v>75.928923762473502</v>
      </c>
      <c r="E10" s="804">
        <v>73.441968006524803</v>
      </c>
      <c r="F10" s="804">
        <v>67.773652968581402</v>
      </c>
      <c r="G10" s="805">
        <v>1.22</v>
      </c>
      <c r="H10" s="804"/>
    </row>
    <row r="11" spans="2:8" x14ac:dyDescent="0.25">
      <c r="B11" s="798">
        <v>40633</v>
      </c>
      <c r="C11" s="804">
        <v>75.812557409674497</v>
      </c>
      <c r="D11" s="795">
        <v>76.425525791881697</v>
      </c>
      <c r="E11" s="804">
        <v>73.668836862005406</v>
      </c>
      <c r="F11" s="804">
        <v>67.116079129840003</v>
      </c>
      <c r="G11" s="805">
        <v>1.29</v>
      </c>
      <c r="H11" s="804"/>
    </row>
    <row r="12" spans="2:8" x14ac:dyDescent="0.25">
      <c r="B12" s="798">
        <v>40724</v>
      </c>
      <c r="C12" s="804">
        <v>76.563244319369105</v>
      </c>
      <c r="D12" s="795">
        <v>77.328407807033003</v>
      </c>
      <c r="E12" s="804">
        <v>73.495537892860497</v>
      </c>
      <c r="F12" s="804">
        <v>67.372526110211297</v>
      </c>
      <c r="G12" s="805">
        <v>1.19</v>
      </c>
      <c r="H12" s="804"/>
    </row>
    <row r="13" spans="2:8" x14ac:dyDescent="0.25">
      <c r="B13" s="798">
        <v>40816</v>
      </c>
      <c r="C13" s="804">
        <v>76.045828086803198</v>
      </c>
      <c r="D13" s="795">
        <v>77.754406689838106</v>
      </c>
      <c r="E13" s="804">
        <v>72.771042716580993</v>
      </c>
      <c r="F13" s="804">
        <v>70.113719570938201</v>
      </c>
      <c r="G13" s="805">
        <v>1.19</v>
      </c>
      <c r="H13" s="804"/>
    </row>
    <row r="14" spans="2:8" x14ac:dyDescent="0.25">
      <c r="B14" s="798">
        <v>40908</v>
      </c>
      <c r="C14" s="804">
        <v>76.758904077200597</v>
      </c>
      <c r="D14" s="795">
        <v>77.647060965549002</v>
      </c>
      <c r="E14" s="804">
        <v>73.594224826043003</v>
      </c>
      <c r="F14" s="804">
        <v>69.475329777292401</v>
      </c>
      <c r="G14" s="805">
        <v>1.27</v>
      </c>
      <c r="H14" s="804"/>
    </row>
    <row r="15" spans="2:8" x14ac:dyDescent="0.25">
      <c r="B15" s="798">
        <v>40999</v>
      </c>
      <c r="C15" s="804">
        <v>76.327763916993604</v>
      </c>
      <c r="D15" s="795">
        <v>77.557113976088999</v>
      </c>
      <c r="E15" s="804">
        <v>73.467160802481203</v>
      </c>
      <c r="F15" s="804">
        <v>72.703131174849005</v>
      </c>
      <c r="G15" s="805">
        <v>1.5</v>
      </c>
      <c r="H15" s="804"/>
    </row>
    <row r="16" spans="2:8" x14ac:dyDescent="0.25">
      <c r="B16" s="798">
        <v>41090</v>
      </c>
      <c r="C16" s="804">
        <v>75.571980951233897</v>
      </c>
      <c r="D16" s="795">
        <v>77.919208410771006</v>
      </c>
      <c r="E16" s="804">
        <v>72.528111981057407</v>
      </c>
      <c r="F16" s="804">
        <v>68.488840498928994</v>
      </c>
      <c r="G16" s="805">
        <v>1.99</v>
      </c>
      <c r="H16" s="804"/>
    </row>
    <row r="17" spans="2:8" x14ac:dyDescent="0.25">
      <c r="B17" s="798">
        <v>41182</v>
      </c>
      <c r="C17" s="804">
        <v>75.040465855814702</v>
      </c>
      <c r="D17" s="795">
        <v>77.775216717777894</v>
      </c>
      <c r="E17" s="804">
        <v>71.568220443901097</v>
      </c>
      <c r="F17" s="804">
        <v>69.779876282369898</v>
      </c>
      <c r="G17" s="805">
        <v>1.4</v>
      </c>
      <c r="H17" s="804"/>
    </row>
    <row r="18" spans="2:8" x14ac:dyDescent="0.25">
      <c r="B18" s="798">
        <v>41274</v>
      </c>
      <c r="C18" s="804">
        <v>75.139600290633297</v>
      </c>
      <c r="D18" s="795">
        <v>77.6315508918983</v>
      </c>
      <c r="E18" s="804">
        <v>71.535667123160096</v>
      </c>
      <c r="F18" s="804">
        <v>70.017328853553394</v>
      </c>
      <c r="G18" s="805">
        <v>1.27</v>
      </c>
      <c r="H18" s="804"/>
    </row>
    <row r="19" spans="2:8" x14ac:dyDescent="0.25">
      <c r="B19" s="798">
        <v>41364</v>
      </c>
      <c r="C19" s="804">
        <v>75.029516549853398</v>
      </c>
      <c r="D19" s="795">
        <v>77.351380820110805</v>
      </c>
      <c r="E19" s="804">
        <v>70.908982352021098</v>
      </c>
      <c r="F19" s="804">
        <v>68.131792600031403</v>
      </c>
      <c r="G19" s="805">
        <v>0.6</v>
      </c>
      <c r="H19" s="804"/>
    </row>
    <row r="20" spans="2:8" x14ac:dyDescent="0.25">
      <c r="B20" s="798">
        <v>41455</v>
      </c>
      <c r="C20" s="804">
        <v>74.526420344869507</v>
      </c>
      <c r="D20" s="795">
        <v>76.466989547720104</v>
      </c>
      <c r="E20" s="804">
        <v>71.479281944307502</v>
      </c>
      <c r="F20" s="804">
        <v>67.080798290607106</v>
      </c>
      <c r="G20" s="805">
        <v>0.06</v>
      </c>
      <c r="H20" s="804"/>
    </row>
    <row r="21" spans="2:8" x14ac:dyDescent="0.25">
      <c r="B21" s="798">
        <v>41547</v>
      </c>
      <c r="C21" s="804">
        <v>74.987264383202699</v>
      </c>
      <c r="D21" s="795">
        <v>76.570927458683798</v>
      </c>
      <c r="E21" s="804">
        <v>71.730778702124795</v>
      </c>
      <c r="F21" s="804">
        <v>67.556909578556898</v>
      </c>
      <c r="G21" s="805">
        <v>0.03</v>
      </c>
      <c r="H21" s="804"/>
    </row>
    <row r="22" spans="2:8" x14ac:dyDescent="0.25">
      <c r="B22" s="798">
        <v>41639</v>
      </c>
      <c r="C22" s="804">
        <v>74.851661195952602</v>
      </c>
      <c r="D22" s="795">
        <v>76.185029982481296</v>
      </c>
      <c r="E22" s="804">
        <v>70.720736792192099</v>
      </c>
      <c r="F22" s="804">
        <v>69.314778631739301</v>
      </c>
      <c r="G22" s="805">
        <v>0.06</v>
      </c>
      <c r="H22" s="804"/>
    </row>
    <row r="23" spans="2:8" x14ac:dyDescent="0.25">
      <c r="B23" s="798">
        <v>41729</v>
      </c>
      <c r="C23" s="804">
        <v>74.881072541243</v>
      </c>
      <c r="D23" s="795">
        <v>75.380615471067003</v>
      </c>
      <c r="E23" s="804">
        <v>69.788221601598394</v>
      </c>
      <c r="F23" s="804">
        <v>68.473078057490497</v>
      </c>
      <c r="G23" s="805">
        <v>3.44</v>
      </c>
      <c r="H23" s="804">
        <v>2.1942732418203401</v>
      </c>
    </row>
    <row r="24" spans="2:8" x14ac:dyDescent="0.25">
      <c r="B24" s="798">
        <v>41820</v>
      </c>
      <c r="C24" s="804">
        <v>74.152008880205202</v>
      </c>
      <c r="D24" s="795">
        <v>74.044448997189093</v>
      </c>
      <c r="E24" s="804">
        <v>69.358580739992206</v>
      </c>
      <c r="F24" s="804">
        <v>68.4283931272209</v>
      </c>
      <c r="G24" s="805">
        <v>3.95</v>
      </c>
      <c r="H24" s="804">
        <v>1.0062594809027801</v>
      </c>
    </row>
    <row r="25" spans="2:8" x14ac:dyDescent="0.25">
      <c r="B25" s="798">
        <v>41912</v>
      </c>
      <c r="C25" s="804">
        <v>73.507401762694698</v>
      </c>
      <c r="D25" s="795">
        <v>73.565497432026206</v>
      </c>
      <c r="E25" s="804">
        <v>68.849781255097895</v>
      </c>
      <c r="F25" s="804">
        <v>66.868865069265993</v>
      </c>
      <c r="G25" s="805">
        <v>3.91</v>
      </c>
      <c r="H25" s="804">
        <v>2.47243046796252</v>
      </c>
    </row>
    <row r="26" spans="2:8" x14ac:dyDescent="0.25">
      <c r="B26" s="798">
        <v>42004</v>
      </c>
      <c r="C26" s="804">
        <v>74.353754777010295</v>
      </c>
      <c r="D26" s="795">
        <v>72.8835929094611</v>
      </c>
      <c r="E26" s="804">
        <v>68.712956335148903</v>
      </c>
      <c r="F26" s="804">
        <v>69.5488502861771</v>
      </c>
      <c r="G26" s="805">
        <v>3.27</v>
      </c>
      <c r="H26" s="804">
        <v>2.5152376474995402</v>
      </c>
    </row>
    <row r="27" spans="2:8" x14ac:dyDescent="0.25">
      <c r="B27" s="798">
        <v>42094</v>
      </c>
      <c r="C27" s="804">
        <v>74.221506905914893</v>
      </c>
      <c r="D27" s="795">
        <v>72.700309570235007</v>
      </c>
      <c r="E27" s="804">
        <v>68.1221161408711</v>
      </c>
      <c r="F27" s="804">
        <v>70.875931408439399</v>
      </c>
      <c r="G27" s="805">
        <v>4.25</v>
      </c>
      <c r="H27" s="804">
        <v>1.44576733768409</v>
      </c>
    </row>
    <row r="28" spans="2:8" x14ac:dyDescent="0.25">
      <c r="B28" s="798">
        <v>42185</v>
      </c>
      <c r="C28" s="804">
        <v>73.809126883522794</v>
      </c>
      <c r="D28" s="795">
        <v>71.394524657707393</v>
      </c>
      <c r="E28" s="804">
        <v>68.315952398546102</v>
      </c>
      <c r="F28" s="804">
        <v>70.796280913068998</v>
      </c>
      <c r="G28" s="805">
        <v>3.52</v>
      </c>
      <c r="H28" s="804">
        <v>1.1965871905030301</v>
      </c>
    </row>
    <row r="29" spans="2:8" x14ac:dyDescent="0.25">
      <c r="B29" s="798">
        <v>42277</v>
      </c>
      <c r="C29" s="804">
        <v>72.866590669224095</v>
      </c>
      <c r="D29" s="795">
        <v>70.277035137853105</v>
      </c>
      <c r="E29" s="804">
        <v>67.418187646745196</v>
      </c>
      <c r="F29" s="804">
        <v>71.775369402472506</v>
      </c>
      <c r="G29" s="805">
        <v>3.28</v>
      </c>
      <c r="H29" s="804">
        <v>3.1221765081741899</v>
      </c>
    </row>
    <row r="30" spans="2:8" x14ac:dyDescent="0.25">
      <c r="B30" s="798">
        <v>42369</v>
      </c>
      <c r="C30" s="804">
        <v>71.965784653154998</v>
      </c>
      <c r="D30" s="795">
        <v>68.611951643382497</v>
      </c>
      <c r="E30" s="804">
        <v>66.757119654876206</v>
      </c>
      <c r="F30" s="804">
        <v>72.299378688520406</v>
      </c>
      <c r="G30" s="805">
        <v>0.98</v>
      </c>
      <c r="H30" s="804">
        <v>10.1036118956634</v>
      </c>
    </row>
    <row r="31" spans="2:8" x14ac:dyDescent="0.25">
      <c r="B31" s="798">
        <v>42460</v>
      </c>
      <c r="C31" s="804">
        <v>69.726675765923602</v>
      </c>
      <c r="D31" s="795">
        <v>64.844206463895503</v>
      </c>
      <c r="E31" s="804">
        <v>65.110338059441304</v>
      </c>
      <c r="F31" s="804">
        <v>71.607980661223294</v>
      </c>
      <c r="G31" s="805">
        <v>0.3</v>
      </c>
      <c r="H31" s="804">
        <v>4.4400865290124898</v>
      </c>
    </row>
    <row r="32" spans="2:8" x14ac:dyDescent="0.25">
      <c r="B32" s="798">
        <v>42551</v>
      </c>
      <c r="C32" s="804">
        <v>67.692947538040102</v>
      </c>
      <c r="D32" s="795">
        <v>61.718432486944302</v>
      </c>
      <c r="E32" s="804">
        <v>63.146953667975801</v>
      </c>
      <c r="F32" s="804">
        <v>70.5047474338634</v>
      </c>
      <c r="G32" s="805">
        <v>0.68</v>
      </c>
      <c r="H32" s="804">
        <v>1.57024214850782</v>
      </c>
    </row>
    <row r="33" spans="2:8" x14ac:dyDescent="0.25">
      <c r="B33" s="798">
        <v>42643</v>
      </c>
      <c r="C33" s="804">
        <v>66.671278503975003</v>
      </c>
      <c r="D33" s="795">
        <v>59.537192536244099</v>
      </c>
      <c r="E33" s="804">
        <v>63.140977667405302</v>
      </c>
      <c r="F33" s="804">
        <v>68.524565756656699</v>
      </c>
      <c r="G33" s="805">
        <v>0.64</v>
      </c>
      <c r="H33" s="804">
        <v>2.7806009886546899</v>
      </c>
    </row>
    <row r="34" spans="2:8" x14ac:dyDescent="0.25">
      <c r="B34" s="798">
        <v>42735</v>
      </c>
      <c r="C34" s="804">
        <v>65.843024552699603</v>
      </c>
      <c r="D34" s="795">
        <v>57.852478649186097</v>
      </c>
      <c r="E34" s="804">
        <v>63.292558493066601</v>
      </c>
      <c r="F34" s="804">
        <v>68.572831785885498</v>
      </c>
      <c r="G34" s="805">
        <v>0.55000000000000004</v>
      </c>
      <c r="H34" s="804">
        <v>3.35283706308268</v>
      </c>
    </row>
    <row r="35" spans="2:8" x14ac:dyDescent="0.25">
      <c r="B35" s="798">
        <v>42825</v>
      </c>
      <c r="C35" s="804">
        <v>64.764745182099205</v>
      </c>
      <c r="D35" s="795">
        <v>55.682555037814097</v>
      </c>
      <c r="E35" s="804">
        <v>63.092072941168297</v>
      </c>
      <c r="F35" s="804">
        <v>68.289780627163594</v>
      </c>
      <c r="G35" s="805">
        <v>2.96</v>
      </c>
      <c r="H35" s="804">
        <v>2.3238397589697102</v>
      </c>
    </row>
    <row r="36" spans="2:8" x14ac:dyDescent="0.25">
      <c r="B36" s="798">
        <v>42916</v>
      </c>
      <c r="C36" s="804">
        <v>63.893557018352901</v>
      </c>
      <c r="D36" s="795">
        <v>53.818106177087301</v>
      </c>
      <c r="E36" s="804">
        <v>63.849006943862797</v>
      </c>
      <c r="F36" s="804">
        <v>66.607041971244499</v>
      </c>
      <c r="G36" s="805">
        <v>1.99</v>
      </c>
      <c r="H36" s="804">
        <v>1.15240652359315</v>
      </c>
    </row>
    <row r="37" spans="2:8" x14ac:dyDescent="0.25">
      <c r="B37" s="798">
        <v>43008</v>
      </c>
      <c r="C37" s="804">
        <v>63.370846009277798</v>
      </c>
      <c r="D37" s="795">
        <v>52.479288268045003</v>
      </c>
      <c r="E37" s="804">
        <v>65.407818941818803</v>
      </c>
      <c r="F37" s="804">
        <v>66.7621364131749</v>
      </c>
      <c r="G37" s="805">
        <v>2.17</v>
      </c>
      <c r="H37" s="804">
        <v>2.3215775626576201</v>
      </c>
    </row>
    <row r="38" spans="2:8" x14ac:dyDescent="0.25">
      <c r="B38" s="798">
        <v>43100</v>
      </c>
      <c r="C38" s="804">
        <v>61.487469000672696</v>
      </c>
      <c r="D38" s="795">
        <v>51.109449990774799</v>
      </c>
      <c r="E38" s="804">
        <v>65.180194246266495</v>
      </c>
      <c r="F38" s="804">
        <v>64.343789365817102</v>
      </c>
      <c r="G38" s="805">
        <v>0.35</v>
      </c>
      <c r="H38" s="804">
        <v>3.2247969978457798</v>
      </c>
    </row>
    <row r="39" spans="2:8" x14ac:dyDescent="0.25">
      <c r="B39" s="798">
        <v>43190</v>
      </c>
      <c r="C39" s="804">
        <v>60.696739702928198</v>
      </c>
      <c r="D39" s="795">
        <v>49.784302724188201</v>
      </c>
      <c r="E39" s="804">
        <v>65.600158834287498</v>
      </c>
      <c r="F39" s="804">
        <v>62.453775518686001</v>
      </c>
      <c r="G39" s="805">
        <v>0.67</v>
      </c>
      <c r="H39" s="804">
        <v>1.2028434206604599</v>
      </c>
    </row>
    <row r="40" spans="2:8" x14ac:dyDescent="0.25">
      <c r="B40" s="798">
        <v>43281</v>
      </c>
      <c r="C40" s="804">
        <v>60.193664241491902</v>
      </c>
      <c r="D40" s="795">
        <v>48.547227014150998</v>
      </c>
      <c r="E40" s="804">
        <v>65.593363588296498</v>
      </c>
      <c r="F40" s="804">
        <v>63.872090842006699</v>
      </c>
      <c r="G40" s="805">
        <v>1.01</v>
      </c>
      <c r="H40" s="804">
        <v>1.32377253949248</v>
      </c>
    </row>
    <row r="41" spans="2:8" x14ac:dyDescent="0.25">
      <c r="B41" s="798">
        <v>43373</v>
      </c>
      <c r="C41" s="804">
        <v>60.625752725161803</v>
      </c>
      <c r="D41" s="804">
        <v>47.9534096314229</v>
      </c>
      <c r="E41" s="804">
        <v>66.735371442871497</v>
      </c>
      <c r="F41" s="804">
        <v>62.8900316483033</v>
      </c>
      <c r="G41" s="805">
        <v>0.76</v>
      </c>
      <c r="H41" s="804">
        <v>4.3920631777160803</v>
      </c>
    </row>
    <row r="42" spans="2:8" x14ac:dyDescent="0.25">
      <c r="B42" s="798">
        <v>43465</v>
      </c>
      <c r="C42" s="804">
        <v>59.802057318284298</v>
      </c>
      <c r="D42" s="804">
        <v>47.3440377155055</v>
      </c>
      <c r="E42" s="804">
        <v>66.489160347667607</v>
      </c>
      <c r="F42" s="804">
        <v>62.655761405162103</v>
      </c>
      <c r="G42" s="805">
        <v>0.74</v>
      </c>
      <c r="H42" s="804">
        <v>4.9527173241307096</v>
      </c>
    </row>
    <row r="43" spans="2:8" x14ac:dyDescent="0.25">
      <c r="B43" s="798">
        <v>43555</v>
      </c>
      <c r="C43" s="804">
        <v>59.041879867941603</v>
      </c>
      <c r="D43" s="804">
        <v>46.8122923054582</v>
      </c>
      <c r="E43" s="804">
        <v>65.949080862932107</v>
      </c>
      <c r="F43" s="804">
        <v>62.094693359760399</v>
      </c>
      <c r="G43" s="805">
        <v>1.25</v>
      </c>
      <c r="H43" s="804">
        <v>2.5789633086284698</v>
      </c>
    </row>
    <row r="44" spans="2:8" x14ac:dyDescent="0.25">
      <c r="B44" s="798">
        <v>43646</v>
      </c>
      <c r="C44" s="804">
        <v>57.426751551086802</v>
      </c>
      <c r="D44" s="804">
        <v>46.072392642215299</v>
      </c>
      <c r="E44" s="804">
        <v>63.620190670266403</v>
      </c>
      <c r="F44" s="804">
        <v>60.522435043609299</v>
      </c>
      <c r="G44" s="805">
        <v>0.16</v>
      </c>
      <c r="H44" s="804">
        <v>1.7638967017459699</v>
      </c>
    </row>
    <row r="45" spans="2:8" x14ac:dyDescent="0.25">
      <c r="B45" s="798">
        <v>43738</v>
      </c>
      <c r="C45" s="804">
        <v>57.2374819762234</v>
      </c>
      <c r="D45" s="804">
        <v>45.473097554260399</v>
      </c>
      <c r="E45" s="804">
        <v>62.063076253716503</v>
      </c>
      <c r="F45" s="804">
        <v>60.823403515716002</v>
      </c>
      <c r="G45" s="805">
        <v>1.06</v>
      </c>
      <c r="H45" s="804">
        <v>3.39830049153261</v>
      </c>
    </row>
    <row r="46" spans="2:8" x14ac:dyDescent="0.25">
      <c r="B46" s="798">
        <v>43830</v>
      </c>
      <c r="C46" s="804">
        <v>55.619567386021501</v>
      </c>
      <c r="D46" s="804">
        <v>45.176896518747398</v>
      </c>
      <c r="E46" s="804">
        <v>61.686068455350402</v>
      </c>
      <c r="F46" s="804">
        <v>56.933813756091403</v>
      </c>
      <c r="G46" s="805">
        <v>1.57</v>
      </c>
      <c r="H46" s="804">
        <v>4.5870210733193799</v>
      </c>
    </row>
    <row r="47" spans="2:8" x14ac:dyDescent="0.25">
      <c r="B47" s="798">
        <v>43921</v>
      </c>
      <c r="C47" s="804">
        <v>55.552950277120402</v>
      </c>
      <c r="D47" s="804">
        <v>45.036863426726597</v>
      </c>
      <c r="E47" s="804">
        <v>61.444966683377899</v>
      </c>
      <c r="F47" s="804">
        <v>53.774573593359598</v>
      </c>
      <c r="G47" s="805">
        <v>2</v>
      </c>
      <c r="H47" s="804">
        <v>4.5443363489067803</v>
      </c>
    </row>
    <row r="48" spans="2:8" x14ac:dyDescent="0.25">
      <c r="B48" s="798">
        <v>44012</v>
      </c>
      <c r="C48" s="804">
        <v>54.969519251083398</v>
      </c>
      <c r="D48" s="804">
        <v>44.811258915619199</v>
      </c>
      <c r="E48" s="804">
        <v>61.120013966241302</v>
      </c>
      <c r="F48" s="804">
        <v>50.756895862015803</v>
      </c>
      <c r="G48" s="805">
        <v>0.43</v>
      </c>
      <c r="H48" s="804">
        <v>5.2010390302708904</v>
      </c>
    </row>
    <row r="49" spans="2:8" x14ac:dyDescent="0.25">
      <c r="B49" s="798">
        <v>44104</v>
      </c>
      <c r="C49" s="804">
        <v>54.5981045299988</v>
      </c>
      <c r="D49" s="804">
        <v>44.297192627791397</v>
      </c>
      <c r="E49" s="804">
        <v>61.160262635425902</v>
      </c>
      <c r="F49" s="804">
        <v>49.241711672359301</v>
      </c>
      <c r="G49" s="805">
        <v>0.24</v>
      </c>
      <c r="H49" s="804">
        <v>6.0311791392545304</v>
      </c>
    </row>
    <row r="50" spans="2:8" x14ac:dyDescent="0.25">
      <c r="B50" s="800">
        <v>44196</v>
      </c>
      <c r="C50" s="806">
        <v>54.124141263267703</v>
      </c>
      <c r="D50" s="806">
        <v>44.585564015758997</v>
      </c>
      <c r="E50" s="806">
        <v>63.192451157332499</v>
      </c>
      <c r="F50" s="806">
        <v>49.7709982962674</v>
      </c>
      <c r="G50" s="807">
        <v>0.79</v>
      </c>
      <c r="H50" s="806">
        <v>5.9954671671135999</v>
      </c>
    </row>
    <row r="51" spans="2:8" x14ac:dyDescent="0.25">
      <c r="B51" s="669"/>
      <c r="C51" s="670"/>
      <c r="D51" s="670"/>
      <c r="E51" s="670"/>
      <c r="F51" s="670"/>
      <c r="G51" s="671"/>
      <c r="H51" s="142"/>
    </row>
    <row r="52" spans="2:8" x14ac:dyDescent="0.25">
      <c r="B52" s="688" t="s">
        <v>3088</v>
      </c>
      <c r="C52" s="670"/>
      <c r="D52" s="670"/>
      <c r="E52" s="670"/>
      <c r="F52" s="670"/>
      <c r="G52" s="671"/>
      <c r="H52" s="142"/>
    </row>
    <row r="53" spans="2:8" x14ac:dyDescent="0.25">
      <c r="B53" s="688" t="s">
        <v>0</v>
      </c>
      <c r="C53" s="670"/>
      <c r="D53" s="670"/>
      <c r="E53" s="670"/>
      <c r="F53" s="670"/>
      <c r="G53" s="671"/>
      <c r="H53" s="142"/>
    </row>
    <row r="54" spans="2:8" x14ac:dyDescent="0.25">
      <c r="B54" s="669"/>
      <c r="C54" s="670"/>
      <c r="D54" s="670"/>
      <c r="E54" s="670"/>
      <c r="F54" s="670"/>
      <c r="G54" s="671"/>
      <c r="H54" s="142"/>
    </row>
    <row r="55" spans="2:8" x14ac:dyDescent="0.25">
      <c r="B55" s="669"/>
      <c r="C55" s="670"/>
      <c r="D55" s="670"/>
      <c r="E55" s="670"/>
      <c r="F55" s="670"/>
      <c r="G55" s="671"/>
      <c r="H55" s="142"/>
    </row>
    <row r="56" spans="2:8" x14ac:dyDescent="0.25">
      <c r="B56" s="669"/>
      <c r="C56" s="670"/>
      <c r="D56" s="670"/>
      <c r="E56" s="670"/>
      <c r="F56" s="670"/>
      <c r="G56" s="671"/>
      <c r="H56" s="142"/>
    </row>
    <row r="57" spans="2:8" x14ac:dyDescent="0.25">
      <c r="B57" s="669"/>
      <c r="C57" s="670"/>
      <c r="D57" s="670"/>
      <c r="E57" s="670"/>
      <c r="F57" s="670"/>
      <c r="G57" s="671"/>
      <c r="H57" s="142"/>
    </row>
    <row r="58" spans="2:8" x14ac:dyDescent="0.25">
      <c r="B58" s="669"/>
      <c r="C58" s="670"/>
      <c r="D58" s="670"/>
      <c r="E58" s="670"/>
      <c r="F58" s="670"/>
      <c r="G58" s="671"/>
      <c r="H58" s="142"/>
    </row>
    <row r="59" spans="2:8" x14ac:dyDescent="0.25">
      <c r="B59" s="669"/>
      <c r="C59" s="670"/>
      <c r="D59" s="670"/>
      <c r="E59" s="670"/>
      <c r="F59" s="670"/>
      <c r="G59" s="671"/>
      <c r="H59" s="142"/>
    </row>
    <row r="60" spans="2:8" x14ac:dyDescent="0.25">
      <c r="B60" s="669"/>
      <c r="C60" s="670"/>
      <c r="D60" s="670"/>
      <c r="E60" s="670"/>
      <c r="F60" s="670"/>
      <c r="G60" s="671"/>
      <c r="H60" s="142"/>
    </row>
    <row r="61" spans="2:8" x14ac:dyDescent="0.25">
      <c r="B61" s="669"/>
      <c r="C61" s="670"/>
      <c r="D61" s="670"/>
      <c r="E61" s="670"/>
      <c r="F61" s="670"/>
      <c r="G61" s="671"/>
      <c r="H61" s="142"/>
    </row>
    <row r="62" spans="2:8" x14ac:dyDescent="0.25">
      <c r="B62" s="669"/>
      <c r="C62" s="670"/>
      <c r="D62" s="670"/>
      <c r="E62" s="670"/>
      <c r="F62" s="670"/>
      <c r="G62" s="671"/>
      <c r="H62" s="142"/>
    </row>
    <row r="63" spans="2:8" x14ac:dyDescent="0.25">
      <c r="B63" s="669"/>
      <c r="C63" s="670"/>
      <c r="D63" s="670"/>
      <c r="E63" s="670"/>
      <c r="F63" s="670"/>
      <c r="G63" s="671"/>
      <c r="H63" s="142"/>
    </row>
    <row r="64" spans="2:8" x14ac:dyDescent="0.25">
      <c r="B64" s="669"/>
      <c r="C64" s="670"/>
      <c r="D64" s="670"/>
      <c r="E64" s="670"/>
      <c r="F64" s="670"/>
      <c r="G64" s="671"/>
      <c r="H64" s="142"/>
    </row>
    <row r="65" spans="2:8" x14ac:dyDescent="0.25">
      <c r="B65" s="669"/>
      <c r="C65" s="670"/>
      <c r="D65" s="670"/>
      <c r="E65" s="670"/>
      <c r="F65" s="670"/>
      <c r="G65" s="671"/>
      <c r="H65" s="142"/>
    </row>
    <row r="66" spans="2:8" x14ac:dyDescent="0.25">
      <c r="B66" s="669"/>
      <c r="C66" s="670"/>
      <c r="D66" s="670"/>
      <c r="E66" s="670"/>
      <c r="F66" s="670"/>
      <c r="G66" s="671"/>
      <c r="H66" s="142"/>
    </row>
    <row r="67" spans="2:8" x14ac:dyDescent="0.25">
      <c r="B67" s="669"/>
      <c r="C67" s="670"/>
      <c r="D67" s="670"/>
      <c r="E67" s="670"/>
      <c r="F67" s="670"/>
      <c r="G67" s="671"/>
      <c r="H67" s="142"/>
    </row>
    <row r="68" spans="2:8" x14ac:dyDescent="0.25">
      <c r="B68" s="669"/>
      <c r="C68" s="670"/>
      <c r="D68" s="670"/>
      <c r="E68" s="670"/>
      <c r="F68" s="670"/>
      <c r="G68" s="671"/>
      <c r="H68" s="142"/>
    </row>
    <row r="69" spans="2:8" x14ac:dyDescent="0.25">
      <c r="B69" s="669"/>
      <c r="C69" s="670"/>
      <c r="D69" s="670"/>
      <c r="E69" s="670"/>
      <c r="F69" s="670"/>
      <c r="G69" s="671"/>
      <c r="H69" s="142"/>
    </row>
    <row r="70" spans="2:8" x14ac:dyDescent="0.25">
      <c r="B70" s="669"/>
      <c r="C70" s="670"/>
      <c r="D70" s="670"/>
      <c r="E70" s="670"/>
      <c r="F70" s="670"/>
      <c r="G70" s="671"/>
      <c r="H70" s="142"/>
    </row>
    <row r="71" spans="2:8" x14ac:dyDescent="0.25">
      <c r="B71" s="669"/>
      <c r="C71" s="670"/>
      <c r="D71" s="670"/>
      <c r="E71" s="670"/>
      <c r="F71" s="670"/>
      <c r="G71" s="671"/>
      <c r="H71" s="142"/>
    </row>
    <row r="72" spans="2:8" x14ac:dyDescent="0.25">
      <c r="B72" s="669"/>
      <c r="C72" s="670"/>
      <c r="D72" s="670"/>
      <c r="E72" s="670"/>
      <c r="F72" s="670"/>
      <c r="G72" s="671"/>
      <c r="H72" s="142"/>
    </row>
    <row r="73" spans="2:8" x14ac:dyDescent="0.25">
      <c r="B73" s="669"/>
      <c r="C73" s="670"/>
      <c r="D73" s="670"/>
      <c r="E73" s="670"/>
      <c r="F73" s="670"/>
      <c r="G73" s="671"/>
      <c r="H73" s="142"/>
    </row>
    <row r="74" spans="2:8" x14ac:dyDescent="0.25">
      <c r="B74" s="669"/>
      <c r="C74" s="670"/>
      <c r="D74" s="670"/>
      <c r="E74" s="670"/>
      <c r="F74" s="670"/>
      <c r="G74" s="671"/>
      <c r="H74" s="142"/>
    </row>
    <row r="75" spans="2:8" x14ac:dyDescent="0.25">
      <c r="B75" s="669"/>
      <c r="C75" s="670"/>
      <c r="D75" s="670"/>
      <c r="E75" s="670"/>
      <c r="F75" s="670"/>
      <c r="G75" s="671"/>
      <c r="H75" s="142"/>
    </row>
    <row r="76" spans="2:8" x14ac:dyDescent="0.25">
      <c r="B76" s="669"/>
      <c r="C76" s="670"/>
      <c r="D76" s="670"/>
      <c r="E76" s="670"/>
      <c r="F76" s="670"/>
      <c r="G76" s="671"/>
      <c r="H76" s="142"/>
    </row>
    <row r="77" spans="2:8" x14ac:dyDescent="0.25">
      <c r="B77" s="669"/>
      <c r="C77" s="670"/>
      <c r="D77" s="670"/>
      <c r="E77" s="670"/>
      <c r="F77" s="670"/>
      <c r="G77" s="671"/>
      <c r="H77" s="142"/>
    </row>
    <row r="78" spans="2:8" x14ac:dyDescent="0.25">
      <c r="B78" s="669"/>
      <c r="C78" s="670"/>
      <c r="D78" s="670"/>
      <c r="E78" s="670"/>
      <c r="F78" s="670"/>
      <c r="G78" s="671"/>
      <c r="H78" s="142"/>
    </row>
    <row r="79" spans="2:8" x14ac:dyDescent="0.25">
      <c r="B79" s="669"/>
      <c r="C79" s="670"/>
      <c r="D79" s="670"/>
      <c r="E79" s="670"/>
      <c r="F79" s="670"/>
      <c r="G79" s="671"/>
      <c r="H79" s="142"/>
    </row>
    <row r="80" spans="2:8" x14ac:dyDescent="0.25">
      <c r="B80" s="669"/>
      <c r="C80" s="670"/>
      <c r="D80" s="670"/>
      <c r="E80" s="670"/>
      <c r="F80" s="670"/>
      <c r="G80" s="671"/>
      <c r="H80" s="142"/>
    </row>
    <row r="81" spans="2:8" x14ac:dyDescent="0.25">
      <c r="B81" s="669"/>
      <c r="C81" s="670"/>
      <c r="D81" s="670"/>
      <c r="E81" s="670"/>
      <c r="F81" s="670"/>
      <c r="G81" s="671"/>
      <c r="H81" s="142"/>
    </row>
    <row r="82" spans="2:8" x14ac:dyDescent="0.25">
      <c r="B82" s="669"/>
      <c r="C82" s="670"/>
      <c r="D82" s="670"/>
      <c r="E82" s="670"/>
      <c r="F82" s="670"/>
      <c r="G82" s="671"/>
      <c r="H82" s="142"/>
    </row>
    <row r="83" spans="2:8" x14ac:dyDescent="0.25">
      <c r="B83" s="669"/>
      <c r="C83" s="670"/>
      <c r="D83" s="670"/>
      <c r="E83" s="670"/>
      <c r="F83" s="670"/>
      <c r="G83" s="671"/>
      <c r="H83" s="142"/>
    </row>
    <row r="84" spans="2:8" x14ac:dyDescent="0.25">
      <c r="B84" s="669"/>
      <c r="C84" s="670"/>
      <c r="D84" s="670"/>
      <c r="E84" s="670"/>
      <c r="F84" s="670"/>
      <c r="G84" s="671"/>
      <c r="H84" s="142"/>
    </row>
    <row r="85" spans="2:8" x14ac:dyDescent="0.25">
      <c r="B85" s="669"/>
      <c r="C85" s="670"/>
      <c r="D85" s="670"/>
      <c r="E85" s="670"/>
      <c r="F85" s="670"/>
      <c r="G85" s="671"/>
      <c r="H85" s="142"/>
    </row>
    <row r="86" spans="2:8" x14ac:dyDescent="0.25">
      <c r="B86" s="669"/>
      <c r="C86" s="670"/>
      <c r="D86" s="670"/>
      <c r="E86" s="670"/>
      <c r="F86" s="670"/>
      <c r="G86" s="671"/>
      <c r="H86" s="142"/>
    </row>
    <row r="87" spans="2:8" x14ac:dyDescent="0.25">
      <c r="B87" s="669"/>
      <c r="C87" s="670"/>
      <c r="D87" s="670"/>
      <c r="E87" s="670"/>
      <c r="F87" s="670"/>
      <c r="G87" s="671"/>
      <c r="H87" s="142"/>
    </row>
    <row r="88" spans="2:8" x14ac:dyDescent="0.25">
      <c r="B88" s="669"/>
      <c r="C88" s="670"/>
      <c r="D88" s="670"/>
      <c r="E88" s="670"/>
      <c r="F88" s="670"/>
      <c r="G88" s="671"/>
      <c r="H88" s="142"/>
    </row>
    <row r="89" spans="2:8" x14ac:dyDescent="0.25">
      <c r="B89" s="669"/>
      <c r="C89" s="670"/>
      <c r="D89" s="670"/>
      <c r="E89" s="670"/>
      <c r="F89" s="670"/>
      <c r="G89" s="671"/>
      <c r="H89" s="142"/>
    </row>
    <row r="90" spans="2:8" x14ac:dyDescent="0.25">
      <c r="B90" s="669"/>
      <c r="C90" s="670"/>
      <c r="D90" s="670"/>
      <c r="E90" s="670"/>
      <c r="F90" s="670"/>
      <c r="G90" s="671"/>
      <c r="H90" s="142"/>
    </row>
    <row r="91" spans="2:8" x14ac:dyDescent="0.25">
      <c r="B91" s="669"/>
      <c r="C91" s="670"/>
      <c r="D91" s="670"/>
      <c r="E91" s="670"/>
      <c r="F91" s="670"/>
      <c r="G91" s="671"/>
      <c r="H91" s="142"/>
    </row>
    <row r="92" spans="2:8" x14ac:dyDescent="0.25">
      <c r="B92" s="669"/>
      <c r="C92" s="670"/>
      <c r="D92" s="670"/>
      <c r="E92" s="670"/>
      <c r="F92" s="670"/>
      <c r="G92" s="671"/>
      <c r="H92" s="142"/>
    </row>
    <row r="93" spans="2:8" x14ac:dyDescent="0.25">
      <c r="B93" s="669"/>
      <c r="C93" s="670"/>
      <c r="D93" s="670"/>
      <c r="E93" s="670"/>
      <c r="F93" s="670"/>
      <c r="G93" s="671"/>
      <c r="H93" s="142"/>
    </row>
    <row r="94" spans="2:8" x14ac:dyDescent="0.25">
      <c r="B94" s="669"/>
      <c r="C94" s="670"/>
      <c r="D94" s="670"/>
      <c r="E94" s="670"/>
      <c r="F94" s="670"/>
      <c r="G94" s="671"/>
      <c r="H94" s="142"/>
    </row>
    <row r="95" spans="2:8" x14ac:dyDescent="0.25">
      <c r="B95" s="669"/>
      <c r="C95" s="670"/>
      <c r="D95" s="670"/>
      <c r="E95" s="670"/>
      <c r="F95" s="670"/>
      <c r="G95" s="671"/>
      <c r="H95" s="142"/>
    </row>
    <row r="96" spans="2:8" x14ac:dyDescent="0.25">
      <c r="B96" s="669"/>
      <c r="C96" s="670"/>
      <c r="D96" s="670"/>
      <c r="E96" s="670"/>
      <c r="F96" s="670"/>
      <c r="G96" s="671"/>
      <c r="H96" s="142"/>
    </row>
    <row r="97" spans="2:8" x14ac:dyDescent="0.25">
      <c r="B97" s="669"/>
      <c r="C97" s="670"/>
      <c r="D97" s="670"/>
      <c r="E97" s="670"/>
      <c r="F97" s="670"/>
      <c r="G97" s="671"/>
      <c r="H97" s="142"/>
    </row>
    <row r="98" spans="2:8" x14ac:dyDescent="0.25">
      <c r="B98" s="669"/>
      <c r="C98" s="670"/>
      <c r="D98" s="670"/>
      <c r="E98" s="670"/>
      <c r="F98" s="670"/>
      <c r="G98" s="671"/>
      <c r="H98" s="142"/>
    </row>
    <row r="99" spans="2:8" x14ac:dyDescent="0.25">
      <c r="B99" s="669"/>
      <c r="C99" s="670"/>
      <c r="D99" s="670"/>
      <c r="E99" s="670"/>
      <c r="F99" s="670"/>
      <c r="G99" s="671"/>
      <c r="H99" s="142"/>
    </row>
    <row r="100" spans="2:8" x14ac:dyDescent="0.25">
      <c r="B100" s="669"/>
      <c r="C100" s="670"/>
      <c r="D100" s="670"/>
      <c r="E100" s="670"/>
      <c r="F100" s="670"/>
      <c r="G100" s="671"/>
      <c r="H100" s="142"/>
    </row>
    <row r="101" spans="2:8" x14ac:dyDescent="0.25">
      <c r="B101" s="669"/>
      <c r="C101" s="670"/>
      <c r="D101" s="670"/>
      <c r="E101" s="670"/>
      <c r="F101" s="670"/>
      <c r="G101" s="671"/>
      <c r="H101" s="142"/>
    </row>
    <row r="102" spans="2:8" x14ac:dyDescent="0.25">
      <c r="B102" s="669"/>
      <c r="C102" s="670"/>
      <c r="D102" s="670"/>
      <c r="E102" s="670"/>
      <c r="F102" s="670"/>
      <c r="G102" s="671"/>
      <c r="H102" s="142"/>
    </row>
    <row r="103" spans="2:8" x14ac:dyDescent="0.25">
      <c r="B103" s="669"/>
      <c r="C103" s="670"/>
      <c r="D103" s="670"/>
      <c r="E103" s="670"/>
      <c r="F103" s="670"/>
      <c r="G103" s="671"/>
      <c r="H103" s="142"/>
    </row>
    <row r="104" spans="2:8" x14ac:dyDescent="0.25">
      <c r="B104" s="669"/>
      <c r="C104" s="670"/>
      <c r="D104" s="670"/>
      <c r="E104" s="670"/>
      <c r="F104" s="670"/>
      <c r="G104" s="671"/>
      <c r="H104" s="142"/>
    </row>
    <row r="105" spans="2:8" x14ac:dyDescent="0.25">
      <c r="B105" s="669"/>
      <c r="C105" s="670"/>
      <c r="D105" s="670"/>
      <c r="E105" s="670"/>
      <c r="F105" s="670"/>
      <c r="G105" s="671"/>
      <c r="H105" s="142"/>
    </row>
    <row r="106" spans="2:8" x14ac:dyDescent="0.25">
      <c r="B106" s="669"/>
      <c r="C106" s="670"/>
      <c r="D106" s="670"/>
      <c r="E106" s="670"/>
      <c r="F106" s="670"/>
      <c r="G106" s="671"/>
      <c r="H106" s="142"/>
    </row>
    <row r="107" spans="2:8" x14ac:dyDescent="0.25">
      <c r="B107" s="669"/>
      <c r="C107" s="670"/>
      <c r="D107" s="670"/>
      <c r="E107" s="670"/>
      <c r="F107" s="670"/>
      <c r="G107" s="671"/>
      <c r="H107" s="142"/>
    </row>
    <row r="108" spans="2:8" x14ac:dyDescent="0.25">
      <c r="B108" s="669"/>
      <c r="C108" s="670"/>
      <c r="D108" s="670"/>
      <c r="E108" s="670"/>
      <c r="F108" s="670"/>
      <c r="G108" s="671"/>
      <c r="H108" s="142"/>
    </row>
    <row r="109" spans="2:8" x14ac:dyDescent="0.25">
      <c r="B109" s="669"/>
      <c r="C109" s="670"/>
      <c r="D109" s="670"/>
      <c r="E109" s="670"/>
      <c r="F109" s="670"/>
      <c r="G109" s="671"/>
      <c r="H109" s="142"/>
    </row>
    <row r="110" spans="2:8" x14ac:dyDescent="0.25">
      <c r="B110" s="669"/>
      <c r="C110" s="670"/>
      <c r="D110" s="670"/>
      <c r="E110" s="670"/>
      <c r="F110" s="670"/>
      <c r="G110" s="671"/>
      <c r="H110" s="142"/>
    </row>
    <row r="111" spans="2:8" x14ac:dyDescent="0.25">
      <c r="B111" s="669"/>
      <c r="C111" s="670"/>
      <c r="D111" s="670"/>
      <c r="E111" s="670"/>
      <c r="F111" s="670"/>
      <c r="G111" s="671"/>
      <c r="H111" s="142"/>
    </row>
    <row r="112" spans="2:8" x14ac:dyDescent="0.25">
      <c r="B112" s="669"/>
      <c r="C112" s="670"/>
      <c r="D112" s="670"/>
      <c r="E112" s="670"/>
      <c r="F112" s="670"/>
      <c r="G112" s="671"/>
      <c r="H112" s="142"/>
    </row>
    <row r="113" spans="2:8" x14ac:dyDescent="0.25">
      <c r="B113" s="669"/>
      <c r="C113" s="670"/>
      <c r="D113" s="670"/>
      <c r="E113" s="670"/>
      <c r="F113" s="670"/>
      <c r="G113" s="671"/>
      <c r="H113" s="142"/>
    </row>
    <row r="114" spans="2:8" x14ac:dyDescent="0.25">
      <c r="B114" s="669"/>
      <c r="C114" s="670"/>
      <c r="D114" s="670"/>
      <c r="E114" s="670"/>
      <c r="F114" s="670"/>
      <c r="G114" s="671"/>
      <c r="H114" s="142"/>
    </row>
    <row r="115" spans="2:8" x14ac:dyDescent="0.25">
      <c r="B115" s="669"/>
      <c r="C115" s="670"/>
      <c r="D115" s="670"/>
      <c r="E115" s="670"/>
      <c r="F115" s="670"/>
      <c r="G115" s="671"/>
      <c r="H115" s="142"/>
    </row>
    <row r="116" spans="2:8" x14ac:dyDescent="0.25">
      <c r="B116" s="669"/>
      <c r="C116" s="670"/>
      <c r="D116" s="670"/>
      <c r="E116" s="670"/>
      <c r="F116" s="670"/>
      <c r="G116" s="671"/>
      <c r="H116" s="142"/>
    </row>
    <row r="117" spans="2:8" x14ac:dyDescent="0.25">
      <c r="B117" s="669"/>
      <c r="C117" s="670"/>
      <c r="D117" s="670"/>
      <c r="E117" s="670"/>
      <c r="F117" s="670"/>
      <c r="G117" s="671"/>
      <c r="H117" s="142"/>
    </row>
    <row r="118" spans="2:8" x14ac:dyDescent="0.25">
      <c r="B118" s="669"/>
      <c r="C118" s="670"/>
      <c r="D118" s="670"/>
      <c r="E118" s="670"/>
      <c r="F118" s="670"/>
      <c r="G118" s="671"/>
      <c r="H118" s="142"/>
    </row>
    <row r="119" spans="2:8" x14ac:dyDescent="0.25">
      <c r="B119" s="669"/>
      <c r="C119" s="670"/>
      <c r="D119" s="670"/>
      <c r="E119" s="670"/>
      <c r="F119" s="670"/>
      <c r="G119" s="671"/>
      <c r="H119" s="142"/>
    </row>
    <row r="120" spans="2:8" x14ac:dyDescent="0.25">
      <c r="B120" s="669"/>
      <c r="C120" s="670"/>
      <c r="D120" s="670"/>
      <c r="E120" s="670"/>
      <c r="F120" s="670"/>
      <c r="G120" s="671"/>
      <c r="H120" s="142"/>
    </row>
    <row r="121" spans="2:8" x14ac:dyDescent="0.25">
      <c r="B121" s="669"/>
      <c r="C121" s="670"/>
      <c r="D121" s="670"/>
      <c r="E121" s="670"/>
      <c r="F121" s="670"/>
      <c r="G121" s="671"/>
      <c r="H121" s="142"/>
    </row>
    <row r="122" spans="2:8" x14ac:dyDescent="0.25">
      <c r="B122" s="669"/>
      <c r="C122" s="670"/>
      <c r="D122" s="670"/>
      <c r="E122" s="670"/>
      <c r="F122" s="670"/>
      <c r="G122" s="671"/>
      <c r="H122" s="142"/>
    </row>
    <row r="123" spans="2:8" x14ac:dyDescent="0.25">
      <c r="B123" s="669"/>
      <c r="C123" s="670"/>
      <c r="D123" s="670"/>
      <c r="E123" s="670"/>
      <c r="F123" s="670"/>
      <c r="G123" s="671"/>
      <c r="H123" s="142"/>
    </row>
    <row r="124" spans="2:8" x14ac:dyDescent="0.25">
      <c r="B124" s="669"/>
      <c r="C124" s="670"/>
      <c r="D124" s="670"/>
      <c r="E124" s="670"/>
      <c r="F124" s="670"/>
      <c r="G124" s="671"/>
      <c r="H124" s="142"/>
    </row>
    <row r="125" spans="2:8" x14ac:dyDescent="0.25">
      <c r="B125" s="672"/>
      <c r="C125" s="670"/>
      <c r="D125" s="670"/>
      <c r="E125" s="670"/>
      <c r="F125" s="670"/>
      <c r="G125" s="671"/>
      <c r="H125" s="142"/>
    </row>
    <row r="126" spans="2:8" x14ac:dyDescent="0.25">
      <c r="B126" s="672"/>
      <c r="C126" s="670"/>
      <c r="D126" s="670"/>
      <c r="E126" s="670"/>
      <c r="F126" s="670"/>
      <c r="G126" s="671"/>
      <c r="H126" s="142"/>
    </row>
    <row r="127" spans="2:8" x14ac:dyDescent="0.25">
      <c r="B127" s="142"/>
      <c r="C127" s="142"/>
      <c r="D127" s="142"/>
      <c r="E127" s="142"/>
      <c r="F127" s="142"/>
      <c r="G127" s="142"/>
      <c r="H127" s="14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3"/>
  <sheetViews>
    <sheetView workbookViewId="0">
      <selection activeCell="I10" sqref="I10"/>
    </sheetView>
  </sheetViews>
  <sheetFormatPr defaultColWidth="9.140625" defaultRowHeight="15" x14ac:dyDescent="0.25"/>
  <cols>
    <col min="1" max="2" width="9.140625" style="104"/>
    <col min="3" max="7" width="12.140625" style="104" customWidth="1"/>
    <col min="8" max="16384" width="9.140625" style="104"/>
  </cols>
  <sheetData>
    <row r="1" spans="1:7" x14ac:dyDescent="0.25">
      <c r="A1" s="142"/>
    </row>
    <row r="2" spans="1:7" ht="15.75" x14ac:dyDescent="0.25">
      <c r="B2" s="19" t="s">
        <v>117</v>
      </c>
      <c r="C2" s="122"/>
      <c r="D2" s="122"/>
    </row>
    <row r="3" spans="1:7" x14ac:dyDescent="0.25">
      <c r="B3" s="105" t="s">
        <v>110</v>
      </c>
      <c r="C3" s="140"/>
      <c r="D3" s="140"/>
      <c r="E3" s="140"/>
      <c r="F3" s="140"/>
      <c r="G3" s="140"/>
    </row>
    <row r="4" spans="1:7" x14ac:dyDescent="0.25">
      <c r="B4" s="123"/>
      <c r="C4" s="124"/>
      <c r="D4" s="124"/>
      <c r="E4" s="124"/>
      <c r="F4" s="124"/>
      <c r="G4" s="124"/>
    </row>
    <row r="5" spans="1:7" s="112" customFormat="1" ht="37.5" customHeight="1" x14ac:dyDescent="0.25">
      <c r="B5" s="155" t="s">
        <v>76</v>
      </c>
      <c r="C5" s="108" t="s">
        <v>111</v>
      </c>
      <c r="D5" s="108" t="s">
        <v>112</v>
      </c>
      <c r="E5" s="108" t="s">
        <v>113</v>
      </c>
      <c r="F5" s="108" t="s">
        <v>114</v>
      </c>
      <c r="G5" s="108" t="s">
        <v>115</v>
      </c>
    </row>
    <row r="6" spans="1:7" x14ac:dyDescent="0.25">
      <c r="B6" s="144">
        <v>40207</v>
      </c>
      <c r="C6" s="145">
        <v>100</v>
      </c>
      <c r="D6" s="146">
        <v>100</v>
      </c>
      <c r="E6" s="148">
        <v>100</v>
      </c>
      <c r="F6" s="148">
        <v>100</v>
      </c>
      <c r="G6" s="148">
        <v>100</v>
      </c>
    </row>
    <row r="7" spans="1:7" x14ac:dyDescent="0.25">
      <c r="B7" s="144">
        <v>40235</v>
      </c>
      <c r="C7" s="145">
        <v>104.31223505335477</v>
      </c>
      <c r="D7" s="146">
        <v>103.43083914741086</v>
      </c>
      <c r="E7" s="148">
        <v>98.837974128480596</v>
      </c>
      <c r="F7" s="148">
        <v>103.67631296891746</v>
      </c>
      <c r="G7" s="148">
        <v>100.0136556056261</v>
      </c>
    </row>
    <row r="8" spans="1:7" x14ac:dyDescent="0.25">
      <c r="B8" s="144">
        <v>40268</v>
      </c>
      <c r="C8" s="145">
        <v>105.14218358626788</v>
      </c>
      <c r="D8" s="146">
        <v>107.29747675962815</v>
      </c>
      <c r="E8" s="148">
        <v>99.451874588905937</v>
      </c>
      <c r="F8" s="148">
        <v>103.1126745549515</v>
      </c>
      <c r="G8" s="148">
        <v>99.993173595467255</v>
      </c>
    </row>
    <row r="9" spans="1:7" x14ac:dyDescent="0.25">
      <c r="B9" s="144">
        <v>40298</v>
      </c>
      <c r="C9" s="148">
        <v>106.28537384569556</v>
      </c>
      <c r="D9" s="148">
        <v>105.35958792462669</v>
      </c>
      <c r="E9" s="148">
        <v>102.48848936636703</v>
      </c>
      <c r="F9" s="148">
        <v>103.32193975646231</v>
      </c>
      <c r="G9" s="148">
        <v>99.986348122866914</v>
      </c>
    </row>
    <row r="10" spans="1:7" x14ac:dyDescent="0.25">
      <c r="B10" s="144">
        <v>40329</v>
      </c>
      <c r="C10" s="148">
        <v>113.85719984044675</v>
      </c>
      <c r="D10" s="148">
        <v>110.25518558951966</v>
      </c>
      <c r="E10" s="148">
        <v>100.72352554264414</v>
      </c>
      <c r="F10" s="148">
        <v>109.50979282237066</v>
      </c>
      <c r="G10" s="148">
        <v>100.0136556056261</v>
      </c>
    </row>
    <row r="11" spans="1:7" x14ac:dyDescent="0.25">
      <c r="B11" s="144">
        <v>40359</v>
      </c>
      <c r="C11" s="148">
        <v>116.86865378316409</v>
      </c>
      <c r="D11" s="148">
        <v>109.49315625423499</v>
      </c>
      <c r="E11" s="148">
        <v>99.55053716290287</v>
      </c>
      <c r="F11" s="148">
        <v>108.89339187211529</v>
      </c>
      <c r="G11" s="148">
        <v>99.877267148506732</v>
      </c>
    </row>
    <row r="12" spans="1:7" x14ac:dyDescent="0.25">
      <c r="B12" s="144">
        <v>40389</v>
      </c>
      <c r="C12" s="148">
        <v>111.47387331094276</v>
      </c>
      <c r="D12" s="148">
        <v>105.60057508822376</v>
      </c>
      <c r="E12" s="148">
        <v>95.987721990791499</v>
      </c>
      <c r="F12" s="148">
        <v>101.86394271272114</v>
      </c>
      <c r="G12" s="148">
        <v>99.268094334508007</v>
      </c>
    </row>
    <row r="13" spans="1:7" x14ac:dyDescent="0.25">
      <c r="B13" s="144">
        <v>40421</v>
      </c>
      <c r="C13" s="148">
        <v>110.65281438982788</v>
      </c>
      <c r="D13" s="148">
        <v>103.23920265780731</v>
      </c>
      <c r="E13" s="148">
        <v>93.586932690199518</v>
      </c>
      <c r="F13" s="148">
        <v>100.51958848591916</v>
      </c>
      <c r="G13" s="148">
        <v>99.429812652728742</v>
      </c>
    </row>
    <row r="14" spans="1:7" x14ac:dyDescent="0.25">
      <c r="B14" s="144">
        <v>40451</v>
      </c>
      <c r="C14" s="148">
        <v>109.00481173145957</v>
      </c>
      <c r="D14" s="148">
        <v>103.74959871589084</v>
      </c>
      <c r="E14" s="148">
        <v>92.501644376233287</v>
      </c>
      <c r="F14" s="148">
        <v>96.817135421879698</v>
      </c>
      <c r="G14" s="148">
        <v>98.732812078727434</v>
      </c>
    </row>
    <row r="15" spans="1:7" x14ac:dyDescent="0.25">
      <c r="B15" s="144">
        <v>40480</v>
      </c>
      <c r="C15" s="148">
        <v>102.67625899280574</v>
      </c>
      <c r="D15" s="148">
        <v>101.90452166235731</v>
      </c>
      <c r="E15" s="148">
        <v>89.66235474676607</v>
      </c>
      <c r="F15" s="148">
        <v>93.703380800154989</v>
      </c>
      <c r="G15" s="148">
        <v>97.65984398959931</v>
      </c>
    </row>
    <row r="16" spans="1:7" x14ac:dyDescent="0.25">
      <c r="B16" s="144">
        <v>40512</v>
      </c>
      <c r="C16" s="148">
        <v>104.62576057473791</v>
      </c>
      <c r="D16" s="148">
        <v>101.29764292878636</v>
      </c>
      <c r="E16" s="148">
        <v>90.528392896294676</v>
      </c>
      <c r="F16" s="148">
        <v>95.281717888100872</v>
      </c>
      <c r="G16" s="148">
        <v>97.451932672476886</v>
      </c>
    </row>
    <row r="17" spans="2:7" x14ac:dyDescent="0.25">
      <c r="B17" s="144">
        <v>40543</v>
      </c>
      <c r="C17" s="148">
        <v>107.90050653965375</v>
      </c>
      <c r="D17" s="148">
        <v>103.58997371626388</v>
      </c>
      <c r="E17" s="148">
        <v>91.22999342249507</v>
      </c>
      <c r="F17" s="148">
        <v>93.513147718484149</v>
      </c>
      <c r="G17" s="148">
        <v>97.387141812379497</v>
      </c>
    </row>
    <row r="18" spans="2:7" x14ac:dyDescent="0.25">
      <c r="B18" s="144">
        <v>40574</v>
      </c>
      <c r="C18" s="148">
        <v>106.71452071182892</v>
      </c>
      <c r="D18" s="148">
        <v>102.349885989359</v>
      </c>
      <c r="E18" s="148">
        <v>90.572242929182195</v>
      </c>
      <c r="F18" s="148">
        <v>92.520325203252028</v>
      </c>
      <c r="G18" s="148">
        <v>96.692851013268196</v>
      </c>
    </row>
    <row r="19" spans="2:7" x14ac:dyDescent="0.25">
      <c r="B19" s="144">
        <v>40602</v>
      </c>
      <c r="C19" s="148">
        <v>104.46493924754793</v>
      </c>
      <c r="D19" s="148">
        <v>100.13633265167006</v>
      </c>
      <c r="E19" s="148">
        <v>90.517430388072782</v>
      </c>
      <c r="F19" s="148">
        <v>91.809035687167793</v>
      </c>
      <c r="G19" s="148">
        <v>96.400131622244174</v>
      </c>
    </row>
    <row r="20" spans="2:7" x14ac:dyDescent="0.25">
      <c r="B20" s="144">
        <v>40633</v>
      </c>
      <c r="C20" s="148">
        <v>101.80469363007347</v>
      </c>
      <c r="D20" s="148">
        <v>100</v>
      </c>
      <c r="E20" s="148">
        <v>89.497917123437844</v>
      </c>
      <c r="F20" s="148">
        <v>88.849086065950218</v>
      </c>
      <c r="G20" s="148">
        <v>96.153341210450307</v>
      </c>
    </row>
    <row r="21" spans="2:7" x14ac:dyDescent="0.25">
      <c r="B21" s="144">
        <v>40662</v>
      </c>
      <c r="C21" s="148">
        <v>98.611207075243541</v>
      </c>
      <c r="D21" s="148">
        <v>98.614671060661536</v>
      </c>
      <c r="E21" s="148">
        <v>91.175180881385671</v>
      </c>
      <c r="F21" s="148">
        <v>86.683394569405863</v>
      </c>
      <c r="G21" s="148">
        <v>95.601096462602797</v>
      </c>
    </row>
    <row r="22" spans="2:7" x14ac:dyDescent="0.25">
      <c r="B22" s="144">
        <v>40694</v>
      </c>
      <c r="C22" s="148">
        <v>99.630017452006967</v>
      </c>
      <c r="D22" s="148">
        <v>98.89228886168911</v>
      </c>
      <c r="E22" s="148">
        <v>88.960754220565676</v>
      </c>
      <c r="F22" s="148">
        <v>84.472971792856526</v>
      </c>
      <c r="G22" s="148">
        <v>95.141595219537535</v>
      </c>
    </row>
    <row r="23" spans="2:7" x14ac:dyDescent="0.25">
      <c r="B23" s="144">
        <v>40724</v>
      </c>
      <c r="C23" s="148">
        <v>99.104228872994938</v>
      </c>
      <c r="D23" s="148">
        <v>99.630063505764838</v>
      </c>
      <c r="E23" s="148">
        <v>88.215303661477748</v>
      </c>
      <c r="F23" s="148">
        <v>81.251574968500634</v>
      </c>
      <c r="G23" s="148">
        <v>94.839753965684679</v>
      </c>
    </row>
    <row r="24" spans="2:7" x14ac:dyDescent="0.25">
      <c r="B24" s="144">
        <v>40753</v>
      </c>
      <c r="C24" s="148">
        <v>99.846089268224432</v>
      </c>
      <c r="D24" s="148">
        <v>100.03095208617061</v>
      </c>
      <c r="E24" s="148">
        <v>86.899802674851998</v>
      </c>
      <c r="F24" s="148">
        <v>79.482333607230899</v>
      </c>
      <c r="G24" s="148">
        <v>94.613099082805832</v>
      </c>
    </row>
    <row r="25" spans="2:7" x14ac:dyDescent="0.25">
      <c r="B25" s="144">
        <v>40786</v>
      </c>
      <c r="C25" s="148">
        <v>99.532742869098257</v>
      </c>
      <c r="D25" s="148">
        <v>98.777431383336392</v>
      </c>
      <c r="E25" s="148">
        <v>84.455163341372526</v>
      </c>
      <c r="F25" s="148">
        <v>75.452418096723875</v>
      </c>
      <c r="G25" s="148">
        <v>93.813244524145006</v>
      </c>
    </row>
    <row r="26" spans="2:7" x14ac:dyDescent="0.25">
      <c r="B26" s="144">
        <v>40816</v>
      </c>
      <c r="C26" s="148">
        <v>103.78126817917395</v>
      </c>
      <c r="D26" s="148">
        <v>102.44721993279653</v>
      </c>
      <c r="E26" s="148">
        <v>84.257838193378646</v>
      </c>
      <c r="F26" s="148">
        <v>84.347750261597483</v>
      </c>
      <c r="G26" s="148">
        <v>93.60940695296523</v>
      </c>
    </row>
    <row r="27" spans="2:7" x14ac:dyDescent="0.25">
      <c r="B27" s="144">
        <v>40847</v>
      </c>
      <c r="C27" s="148">
        <v>103.96270396270397</v>
      </c>
      <c r="D27" s="148">
        <v>102.44721993279653</v>
      </c>
      <c r="E27" s="148">
        <v>84.060513045384795</v>
      </c>
      <c r="F27" s="148">
        <v>86.667861302750637</v>
      </c>
      <c r="G27" s="148">
        <v>93.376681328488559</v>
      </c>
    </row>
    <row r="28" spans="2:7" x14ac:dyDescent="0.25">
      <c r="B28" s="144">
        <v>40877</v>
      </c>
      <c r="C28" s="148">
        <v>105.29732920171169</v>
      </c>
      <c r="D28" s="148">
        <v>102.27215189873415</v>
      </c>
      <c r="E28" s="148">
        <v>85.003288752466574</v>
      </c>
      <c r="F28" s="148">
        <v>87.840537595350526</v>
      </c>
      <c r="G28" s="148">
        <v>93.133265513733463</v>
      </c>
    </row>
    <row r="29" spans="2:7" x14ac:dyDescent="0.25">
      <c r="B29" s="144">
        <v>40907</v>
      </c>
      <c r="C29" s="148">
        <v>108.54057342763707</v>
      </c>
      <c r="D29" s="148">
        <v>103.65642440182179</v>
      </c>
      <c r="E29" s="148">
        <v>85.332163999122997</v>
      </c>
      <c r="F29" s="148">
        <v>90.292168393540564</v>
      </c>
      <c r="G29" s="148">
        <v>92.926473387045618</v>
      </c>
    </row>
    <row r="30" spans="2:7" x14ac:dyDescent="0.25">
      <c r="B30" s="144">
        <v>40939</v>
      </c>
      <c r="C30" s="148">
        <v>110.53283767038415</v>
      </c>
      <c r="D30" s="148">
        <v>104.09044060809069</v>
      </c>
      <c r="E30" s="148">
        <v>84.334575750931819</v>
      </c>
      <c r="F30" s="148">
        <v>90.681541201837447</v>
      </c>
      <c r="G30" s="148">
        <v>92.480585895574208</v>
      </c>
    </row>
    <row r="31" spans="2:7" x14ac:dyDescent="0.25">
      <c r="B31" s="144">
        <v>40968</v>
      </c>
      <c r="C31" s="148">
        <v>107.81899221878068</v>
      </c>
      <c r="D31" s="148">
        <v>102.23979753242645</v>
      </c>
      <c r="E31" s="148">
        <v>86.165314623985964</v>
      </c>
      <c r="F31" s="148">
        <v>88.209009666241101</v>
      </c>
      <c r="G31" s="148">
        <v>92.294121353411882</v>
      </c>
    </row>
    <row r="32" spans="2:7" x14ac:dyDescent="0.25">
      <c r="B32" s="144">
        <v>40998</v>
      </c>
      <c r="C32" s="148">
        <v>108.01483387572846</v>
      </c>
      <c r="D32" s="148">
        <v>102.06543708943909</v>
      </c>
      <c r="E32" s="148">
        <v>90.484542863407157</v>
      </c>
      <c r="F32" s="148">
        <v>88.297581013235984</v>
      </c>
      <c r="G32" s="148">
        <v>92.47474747474746</v>
      </c>
    </row>
    <row r="33" spans="2:7" x14ac:dyDescent="0.25">
      <c r="B33" s="144">
        <v>41029</v>
      </c>
      <c r="C33" s="148">
        <v>108.41689456092374</v>
      </c>
      <c r="D33" s="148">
        <v>100.94958455675641</v>
      </c>
      <c r="E33" s="148">
        <v>89.092304319228234</v>
      </c>
      <c r="F33" s="148">
        <v>88.329832891973339</v>
      </c>
      <c r="G33" s="148">
        <v>92.299936988027724</v>
      </c>
    </row>
    <row r="34" spans="2:7" x14ac:dyDescent="0.25">
      <c r="B34" s="144">
        <v>41060</v>
      </c>
      <c r="C34" s="148">
        <v>111.60462934000626</v>
      </c>
      <c r="D34" s="148">
        <v>101.5778224792557</v>
      </c>
      <c r="E34" s="148">
        <v>87.349265511949142</v>
      </c>
      <c r="F34" s="148">
        <v>90.860417058049975</v>
      </c>
      <c r="G34" s="148">
        <v>92.55655250853026</v>
      </c>
    </row>
    <row r="35" spans="2:7" x14ac:dyDescent="0.25">
      <c r="B35" s="144">
        <v>41089</v>
      </c>
      <c r="C35" s="148">
        <v>113.73924131335671</v>
      </c>
      <c r="D35" s="148">
        <v>103.84961439588687</v>
      </c>
      <c r="E35" s="148">
        <v>86.98750274062705</v>
      </c>
      <c r="F35" s="148">
        <v>92.582312404287919</v>
      </c>
      <c r="G35" s="148">
        <v>93.204377704250447</v>
      </c>
    </row>
    <row r="36" spans="2:7" x14ac:dyDescent="0.25">
      <c r="B36" s="144">
        <v>41121</v>
      </c>
      <c r="C36" s="148">
        <v>116.09859269502969</v>
      </c>
      <c r="D36" s="148">
        <v>103.59661495063467</v>
      </c>
      <c r="E36" s="148">
        <v>86.581889936417454</v>
      </c>
      <c r="F36" s="148">
        <v>94.509037616023448</v>
      </c>
      <c r="G36" s="148">
        <v>93.346928371144529</v>
      </c>
    </row>
    <row r="37" spans="2:7" x14ac:dyDescent="0.25">
      <c r="B37" s="144">
        <v>41152</v>
      </c>
      <c r="C37" s="148">
        <v>115.05965817478234</v>
      </c>
      <c r="D37" s="148">
        <v>102.8057004707978</v>
      </c>
      <c r="E37" s="148">
        <v>86.253014689761017</v>
      </c>
      <c r="F37" s="148">
        <v>93.667086278686952</v>
      </c>
      <c r="G37" s="148">
        <v>93.168808039689623</v>
      </c>
    </row>
    <row r="38" spans="2:7" x14ac:dyDescent="0.25">
      <c r="B38" s="144">
        <v>41180</v>
      </c>
      <c r="C38" s="148">
        <v>110.85909585210503</v>
      </c>
      <c r="D38" s="148">
        <v>100.27926027057217</v>
      </c>
      <c r="E38" s="148">
        <v>85.682964262223194</v>
      </c>
      <c r="F38" s="148">
        <v>90.851883159575465</v>
      </c>
      <c r="G38" s="148">
        <v>92.615073343449666</v>
      </c>
    </row>
    <row r="39" spans="2:7" x14ac:dyDescent="0.25">
      <c r="B39" s="144">
        <v>41213</v>
      </c>
      <c r="C39" s="148">
        <v>110.03855050115652</v>
      </c>
      <c r="D39" s="148">
        <v>100.54131408661024</v>
      </c>
      <c r="E39" s="148">
        <v>86.614777461083108</v>
      </c>
      <c r="F39" s="148">
        <v>90.216377541503462</v>
      </c>
      <c r="G39" s="148">
        <v>91.883076151047547</v>
      </c>
    </row>
    <row r="40" spans="2:7" x14ac:dyDescent="0.25">
      <c r="B40" s="144">
        <v>41243</v>
      </c>
      <c r="C40" s="148">
        <v>111.16130539761664</v>
      </c>
      <c r="D40" s="148">
        <v>101.2214983713355</v>
      </c>
      <c r="E40" s="148">
        <v>88.851129138346849</v>
      </c>
      <c r="F40" s="148">
        <v>90.792190726487718</v>
      </c>
      <c r="G40" s="148">
        <v>91.327389488122691</v>
      </c>
    </row>
    <row r="41" spans="2:7" x14ac:dyDescent="0.25">
      <c r="B41" s="144">
        <v>41274</v>
      </c>
      <c r="C41" s="148">
        <v>108.7224803839415</v>
      </c>
      <c r="D41" s="148">
        <v>100.08671415298853</v>
      </c>
      <c r="E41" s="148">
        <v>91.986406489804864</v>
      </c>
      <c r="F41" s="148">
        <v>89.061780683178355</v>
      </c>
      <c r="G41" s="148">
        <v>91.350171499844095</v>
      </c>
    </row>
    <row r="42" spans="2:7" x14ac:dyDescent="0.25">
      <c r="B42" s="144">
        <v>41305</v>
      </c>
      <c r="C42" s="148">
        <v>107.29213652082395</v>
      </c>
      <c r="D42" s="148">
        <v>101.15813196444221</v>
      </c>
      <c r="E42" s="148">
        <v>97.675948256961192</v>
      </c>
      <c r="F42" s="148">
        <v>89.349713652318513</v>
      </c>
      <c r="G42" s="148">
        <v>91.196613124143937</v>
      </c>
    </row>
    <row r="43" spans="2:7" x14ac:dyDescent="0.25">
      <c r="B43" s="144">
        <v>41333</v>
      </c>
      <c r="C43" s="148">
        <v>106.99452732588651</v>
      </c>
      <c r="D43" s="148">
        <v>104.48079658605974</v>
      </c>
      <c r="E43" s="148">
        <v>102.0938390703793</v>
      </c>
      <c r="F43" s="148">
        <v>89.135643199410254</v>
      </c>
      <c r="G43" s="148">
        <v>91.310310435107837</v>
      </c>
    </row>
    <row r="44" spans="2:7" x14ac:dyDescent="0.25">
      <c r="B44" s="144">
        <v>41362</v>
      </c>
      <c r="C44" s="148">
        <v>110.14895423323298</v>
      </c>
      <c r="D44" s="148">
        <v>107.13385931180798</v>
      </c>
      <c r="E44" s="148">
        <v>104.00131550098664</v>
      </c>
      <c r="F44" s="148">
        <v>91.548362672723826</v>
      </c>
      <c r="G44" s="148">
        <v>91.03791174642636</v>
      </c>
    </row>
    <row r="45" spans="2:7" x14ac:dyDescent="0.25">
      <c r="B45" s="144">
        <v>41394</v>
      </c>
      <c r="C45" s="148">
        <v>109.57389635316699</v>
      </c>
      <c r="D45" s="148">
        <v>105.55228950290679</v>
      </c>
      <c r="E45" s="148">
        <v>107.16948037711029</v>
      </c>
      <c r="F45" s="148">
        <v>90.596609534513448</v>
      </c>
      <c r="G45" s="148">
        <v>90.59871350816428</v>
      </c>
    </row>
    <row r="46" spans="2:7" x14ac:dyDescent="0.25">
      <c r="B46" s="144">
        <v>41425</v>
      </c>
      <c r="C46" s="148">
        <v>109.97071967945755</v>
      </c>
      <c r="D46" s="148">
        <v>105.70419310525283</v>
      </c>
      <c r="E46" s="148">
        <v>110.7103705327779</v>
      </c>
      <c r="F46" s="148">
        <v>92.502629817347227</v>
      </c>
      <c r="G46" s="148">
        <v>89.953328420535485</v>
      </c>
    </row>
    <row r="47" spans="2:7" x14ac:dyDescent="0.25">
      <c r="B47" s="144">
        <v>41453</v>
      </c>
      <c r="C47" s="148">
        <v>108.12121212121211</v>
      </c>
      <c r="D47" s="148">
        <v>104.27179454087887</v>
      </c>
      <c r="E47" s="148">
        <v>106.65424249068187</v>
      </c>
      <c r="F47" s="148">
        <v>90.250046650494482</v>
      </c>
      <c r="G47" s="148">
        <v>89.85400564347934</v>
      </c>
    </row>
    <row r="48" spans="2:7" x14ac:dyDescent="0.25">
      <c r="B48" s="144">
        <v>41486</v>
      </c>
      <c r="C48" s="148">
        <v>108.98816342115313</v>
      </c>
      <c r="D48" s="148">
        <v>106.40021070652533</v>
      </c>
      <c r="E48" s="148">
        <v>109.23043192282394</v>
      </c>
      <c r="F48" s="148">
        <v>91.323640483383699</v>
      </c>
      <c r="G48" s="148">
        <v>89.85400564347934</v>
      </c>
    </row>
    <row r="49" spans="2:7" x14ac:dyDescent="0.25">
      <c r="B49" s="144">
        <v>41516</v>
      </c>
      <c r="C49" s="148">
        <v>107.15519183121856</v>
      </c>
      <c r="D49" s="148">
        <v>104.21127305559136</v>
      </c>
      <c r="E49" s="148">
        <v>107.21333040999781</v>
      </c>
      <c r="F49" s="148">
        <v>89.531654942613841</v>
      </c>
      <c r="G49" s="148">
        <v>89.672482399755125</v>
      </c>
    </row>
    <row r="50" spans="2:7" x14ac:dyDescent="0.25">
      <c r="B50" s="144">
        <v>41547</v>
      </c>
      <c r="C50" s="148">
        <v>106.81035773087861</v>
      </c>
      <c r="D50" s="148">
        <v>101.79538868590146</v>
      </c>
      <c r="E50" s="148">
        <v>108.74808156106117</v>
      </c>
      <c r="F50" s="148">
        <v>89.283736385453224</v>
      </c>
      <c r="G50" s="148">
        <v>89.650529408164502</v>
      </c>
    </row>
    <row r="51" spans="2:7" x14ac:dyDescent="0.25">
      <c r="B51" s="144">
        <v>41578</v>
      </c>
      <c r="C51" s="148">
        <v>104.64110272014075</v>
      </c>
      <c r="D51" s="148">
        <v>100.42259648250575</v>
      </c>
      <c r="E51" s="148">
        <v>107.24621793466345</v>
      </c>
      <c r="F51" s="148">
        <v>87.348744807657582</v>
      </c>
      <c r="G51" s="148">
        <v>89.409754013306468</v>
      </c>
    </row>
    <row r="52" spans="2:7" x14ac:dyDescent="0.25">
      <c r="B52" s="144">
        <v>41607</v>
      </c>
      <c r="C52" s="148">
        <v>105.73418284190251</v>
      </c>
      <c r="D52" s="148">
        <v>100.27926027057217</v>
      </c>
      <c r="E52" s="148">
        <v>109.74566980925235</v>
      </c>
      <c r="F52" s="148">
        <v>88.273407556123388</v>
      </c>
      <c r="G52" s="148">
        <v>89.257205532874295</v>
      </c>
    </row>
    <row r="53" spans="2:7" x14ac:dyDescent="0.25">
      <c r="B53" s="144">
        <v>41639</v>
      </c>
      <c r="C53" s="148">
        <v>104.15237539224987</v>
      </c>
      <c r="D53" s="148">
        <v>98.63874984739347</v>
      </c>
      <c r="E53" s="148">
        <v>113.57158517868888</v>
      </c>
      <c r="F53" s="148">
        <v>86.443252904378923</v>
      </c>
      <c r="G53" s="148">
        <v>88.975277895887757</v>
      </c>
    </row>
    <row r="54" spans="2:7" x14ac:dyDescent="0.25">
      <c r="B54" s="144">
        <v>41670</v>
      </c>
      <c r="C54" s="148">
        <v>104.76400205534758</v>
      </c>
      <c r="D54" s="148">
        <v>98.093850543313295</v>
      </c>
      <c r="E54" s="148">
        <v>113.87853540890156</v>
      </c>
      <c r="F54" s="148">
        <v>87.37241441604192</v>
      </c>
      <c r="G54" s="148">
        <v>88.641452344931906</v>
      </c>
    </row>
    <row r="55" spans="2:7" x14ac:dyDescent="0.25">
      <c r="B55" s="144">
        <v>41698</v>
      </c>
      <c r="C55" s="148">
        <v>104.40380395025603</v>
      </c>
      <c r="D55" s="148">
        <v>97.543160690571028</v>
      </c>
      <c r="E55" s="148">
        <v>111.94913396185049</v>
      </c>
      <c r="F55" s="148">
        <v>86.420083981059605</v>
      </c>
      <c r="G55" s="148">
        <v>89.078083191437599</v>
      </c>
    </row>
    <row r="56" spans="2:7" x14ac:dyDescent="0.25">
      <c r="B56" s="144">
        <v>41729</v>
      </c>
      <c r="C56" s="148">
        <v>103.2258064516129</v>
      </c>
      <c r="D56" s="148">
        <v>97.249638902262873</v>
      </c>
      <c r="E56" s="148">
        <v>112.21223415917562</v>
      </c>
      <c r="F56" s="148">
        <v>85.179640718562879</v>
      </c>
      <c r="G56" s="148">
        <v>90.425334897215876</v>
      </c>
    </row>
    <row r="57" spans="2:7" x14ac:dyDescent="0.25">
      <c r="B57" s="144">
        <v>41759</v>
      </c>
      <c r="C57" s="148">
        <v>103.33791905003258</v>
      </c>
      <c r="D57" s="148">
        <v>96.483162168617156</v>
      </c>
      <c r="E57" s="148">
        <v>112.37667178250383</v>
      </c>
      <c r="F57" s="148">
        <v>85.412803532008837</v>
      </c>
      <c r="G57" s="148">
        <v>91.190935690717794</v>
      </c>
    </row>
    <row r="58" spans="2:7" x14ac:dyDescent="0.25">
      <c r="B58" s="144">
        <v>41789</v>
      </c>
      <c r="C58" s="148">
        <v>103.92485254496468</v>
      </c>
      <c r="D58" s="148">
        <v>95.950359242325277</v>
      </c>
      <c r="E58" s="148">
        <v>111.64218373163781</v>
      </c>
      <c r="F58" s="148">
        <v>85.96693921080697</v>
      </c>
      <c r="G58" s="148">
        <v>91.38436583692058</v>
      </c>
    </row>
    <row r="59" spans="2:7" x14ac:dyDescent="0.25">
      <c r="B59" s="144">
        <v>41820</v>
      </c>
      <c r="C59" s="148">
        <v>104.94117647058825</v>
      </c>
      <c r="D59" s="148">
        <v>95.519300112313061</v>
      </c>
      <c r="E59" s="148">
        <v>111.89432142074105</v>
      </c>
      <c r="F59" s="148">
        <v>86.621294886719795</v>
      </c>
      <c r="G59" s="148">
        <v>91.270484142314174</v>
      </c>
    </row>
    <row r="60" spans="2:7" x14ac:dyDescent="0.25">
      <c r="B60" s="144">
        <v>41851</v>
      </c>
      <c r="C60" s="148">
        <v>105.42177574235485</v>
      </c>
      <c r="D60" s="148">
        <v>94.635431918008777</v>
      </c>
      <c r="E60" s="148">
        <v>111.54352115764088</v>
      </c>
      <c r="F60" s="148">
        <v>86.823444933129878</v>
      </c>
      <c r="G60" s="148">
        <v>90.806521604364264</v>
      </c>
    </row>
    <row r="61" spans="2:7" x14ac:dyDescent="0.25">
      <c r="B61" s="144">
        <v>41880</v>
      </c>
      <c r="C61" s="148">
        <v>107.19543337839869</v>
      </c>
      <c r="D61" s="148">
        <v>96.772068511198938</v>
      </c>
      <c r="E61" s="148">
        <v>112.89190966893226</v>
      </c>
      <c r="F61" s="148">
        <v>88.024388024388017</v>
      </c>
      <c r="G61" s="148">
        <v>90.16373261110428</v>
      </c>
    </row>
    <row r="62" spans="2:7" x14ac:dyDescent="0.25">
      <c r="B62" s="144">
        <v>41912</v>
      </c>
      <c r="C62" s="148">
        <v>110.67855758045755</v>
      </c>
      <c r="D62" s="148">
        <v>99.098491352876223</v>
      </c>
      <c r="E62" s="148">
        <v>117.72637579478184</v>
      </c>
      <c r="F62" s="148">
        <v>90.596609534513448</v>
      </c>
      <c r="G62" s="148">
        <v>89.925716741359196</v>
      </c>
    </row>
    <row r="63" spans="2:7" x14ac:dyDescent="0.25">
      <c r="B63" s="144">
        <v>41943</v>
      </c>
      <c r="C63" s="148">
        <v>112.53745466014824</v>
      </c>
      <c r="D63" s="148">
        <v>100.51629758646428</v>
      </c>
      <c r="E63" s="148">
        <v>118.41701381276036</v>
      </c>
      <c r="F63" s="148">
        <v>92.132584055624349</v>
      </c>
      <c r="G63" s="148">
        <v>89.721915962268767</v>
      </c>
    </row>
    <row r="64" spans="2:7" x14ac:dyDescent="0.25">
      <c r="B64" s="144">
        <v>41971</v>
      </c>
      <c r="C64" s="148">
        <v>114.40480961923846</v>
      </c>
      <c r="D64" s="148">
        <v>102.44721993279653</v>
      </c>
      <c r="E64" s="148">
        <v>127.60359570269679</v>
      </c>
      <c r="F64" s="148">
        <v>93.25171117323822</v>
      </c>
      <c r="G64" s="148">
        <v>89.732908600833127</v>
      </c>
    </row>
    <row r="65" spans="2:7" x14ac:dyDescent="0.25">
      <c r="B65" s="144">
        <v>42004</v>
      </c>
      <c r="C65" s="148">
        <v>115.96652311692534</v>
      </c>
      <c r="D65" s="148">
        <v>103.38451695457454</v>
      </c>
      <c r="E65" s="148">
        <v>130.93619820214866</v>
      </c>
      <c r="F65" s="148">
        <v>94.509037616023448</v>
      </c>
      <c r="G65" s="148">
        <v>90.688459633481926</v>
      </c>
    </row>
    <row r="66" spans="2:7" x14ac:dyDescent="0.25">
      <c r="B66" s="144">
        <v>42034</v>
      </c>
      <c r="C66" s="148">
        <v>122.71711092003439</v>
      </c>
      <c r="D66" s="148">
        <v>106.58970976253298</v>
      </c>
      <c r="E66" s="148">
        <v>129.71935978951984</v>
      </c>
      <c r="F66" s="148">
        <v>90.70705176294075</v>
      </c>
      <c r="G66" s="148">
        <v>91.077535285705409</v>
      </c>
    </row>
    <row r="67" spans="2:7" x14ac:dyDescent="0.25">
      <c r="B67" s="144">
        <v>42062</v>
      </c>
      <c r="C67" s="148">
        <v>125.70019376431215</v>
      </c>
      <c r="D67" s="148">
        <v>105.37332898597978</v>
      </c>
      <c r="E67" s="148">
        <v>130.21267265950451</v>
      </c>
      <c r="F67" s="148">
        <v>90.537251965555981</v>
      </c>
      <c r="G67" s="148">
        <v>91.590070655911973</v>
      </c>
    </row>
    <row r="68" spans="2:7" x14ac:dyDescent="0.25">
      <c r="B68" s="144">
        <v>42094</v>
      </c>
      <c r="C68" s="148">
        <v>131.79425616400405</v>
      </c>
      <c r="D68" s="148">
        <v>107.9497628432093</v>
      </c>
      <c r="E68" s="148">
        <v>131.95571146678361</v>
      </c>
      <c r="F68" s="148">
        <v>94.721895808852324</v>
      </c>
      <c r="G68" s="148">
        <v>91.390067382081355</v>
      </c>
    </row>
    <row r="69" spans="2:7" x14ac:dyDescent="0.25">
      <c r="B69" s="144">
        <v>42124</v>
      </c>
      <c r="C69" s="148">
        <v>131.92826770197817</v>
      </c>
      <c r="D69" s="148">
        <v>108.00748613060624</v>
      </c>
      <c r="E69" s="148">
        <v>131.0238982679237</v>
      </c>
      <c r="F69" s="148">
        <v>92.857828549486413</v>
      </c>
      <c r="G69" s="148">
        <v>90.76713347378859</v>
      </c>
    </row>
    <row r="70" spans="2:7" x14ac:dyDescent="0.25">
      <c r="B70" s="144">
        <v>42153</v>
      </c>
      <c r="C70" s="148">
        <v>127.91969167338893</v>
      </c>
      <c r="D70" s="148">
        <v>104.54839544513457</v>
      </c>
      <c r="E70" s="148">
        <v>132.47094935321201</v>
      </c>
      <c r="F70" s="148">
        <v>90.18273354465785</v>
      </c>
      <c r="G70" s="148">
        <v>90.874123704944481</v>
      </c>
    </row>
    <row r="71" spans="2:7" x14ac:dyDescent="0.25">
      <c r="B71" s="144">
        <v>42185</v>
      </c>
      <c r="C71" s="148">
        <v>127.03159768580331</v>
      </c>
      <c r="D71" s="148">
        <v>103.6697247706422</v>
      </c>
      <c r="E71" s="148">
        <v>135.58430168822628</v>
      </c>
      <c r="F71" s="148">
        <v>90.040026063483197</v>
      </c>
      <c r="G71" s="148">
        <v>90.907962514739651</v>
      </c>
    </row>
    <row r="72" spans="2:7" x14ac:dyDescent="0.25">
      <c r="B72" s="144">
        <v>42216</v>
      </c>
      <c r="C72" s="148">
        <v>129.76904891798506</v>
      </c>
      <c r="D72" s="148">
        <v>103.85628896458641</v>
      </c>
      <c r="E72" s="148">
        <v>135.18965139223852</v>
      </c>
      <c r="F72" s="148">
        <v>92.326047532690652</v>
      </c>
      <c r="G72" s="148">
        <v>90.936180779736773</v>
      </c>
    </row>
    <row r="73" spans="2:7" x14ac:dyDescent="0.25">
      <c r="B73" s="144">
        <v>42247</v>
      </c>
      <c r="C73" s="148">
        <v>128.05742485419472</v>
      </c>
      <c r="D73" s="148">
        <v>103.72296039540404</v>
      </c>
      <c r="E73" s="148">
        <v>134.89366367024775</v>
      </c>
      <c r="F73" s="148">
        <v>93.658017041053455</v>
      </c>
      <c r="G73" s="148">
        <v>92.838129040436058</v>
      </c>
    </row>
    <row r="74" spans="2:7" x14ac:dyDescent="0.25">
      <c r="B74" s="144">
        <v>42277</v>
      </c>
      <c r="C74" s="148">
        <v>127.00898816410076</v>
      </c>
      <c r="D74" s="148">
        <v>105.38707363203545</v>
      </c>
      <c r="E74" s="148">
        <v>131.64876123657095</v>
      </c>
      <c r="F74" s="148">
        <v>94.031301642850224</v>
      </c>
      <c r="G74" s="148">
        <v>93.29936305732484</v>
      </c>
    </row>
    <row r="75" spans="2:7" x14ac:dyDescent="0.25">
      <c r="B75" s="144">
        <v>42307</v>
      </c>
      <c r="C75" s="148">
        <v>127.20142602495545</v>
      </c>
      <c r="D75" s="148">
        <v>105.38707363203545</v>
      </c>
      <c r="E75" s="148">
        <v>131.72549879412409</v>
      </c>
      <c r="F75" s="148">
        <v>93.785146402947447</v>
      </c>
      <c r="G75" s="148">
        <v>93.014986029972064</v>
      </c>
    </row>
    <row r="76" spans="2:7" x14ac:dyDescent="0.25">
      <c r="B76" s="144">
        <v>42338</v>
      </c>
      <c r="C76" s="148">
        <v>133.02264889551685</v>
      </c>
      <c r="D76" s="148">
        <v>106.35119125970776</v>
      </c>
      <c r="E76" s="148">
        <v>134.43323832492874</v>
      </c>
      <c r="F76" s="148">
        <v>97.667609046849762</v>
      </c>
      <c r="G76" s="148">
        <v>93.323139653414884</v>
      </c>
    </row>
    <row r="77" spans="2:7" x14ac:dyDescent="0.25">
      <c r="B77" s="144">
        <v>42369</v>
      </c>
      <c r="C77" s="148">
        <v>130.94779337553902</v>
      </c>
      <c r="D77" s="148">
        <v>107.87049399198932</v>
      </c>
      <c r="E77" s="148">
        <v>133.28217496163123</v>
      </c>
      <c r="F77" s="148">
        <v>96.105315449577759</v>
      </c>
      <c r="G77" s="148">
        <v>94.533720555017752</v>
      </c>
    </row>
    <row r="78" spans="2:7" x14ac:dyDescent="0.25">
      <c r="B78" s="144">
        <v>42398</v>
      </c>
      <c r="C78" s="148">
        <v>131.34548131787227</v>
      </c>
      <c r="D78" s="148">
        <v>112.18411552346569</v>
      </c>
      <c r="E78" s="148">
        <v>129.68647226485419</v>
      </c>
      <c r="F78" s="148">
        <v>97.382462498741589</v>
      </c>
      <c r="G78" s="148">
        <v>96.248110913989095</v>
      </c>
    </row>
    <row r="79" spans="2:7" x14ac:dyDescent="0.25">
      <c r="B79" s="144">
        <v>42429</v>
      </c>
      <c r="C79" s="148">
        <v>128.53025936599423</v>
      </c>
      <c r="D79" s="148">
        <v>112.897366030881</v>
      </c>
      <c r="E79" s="148">
        <v>125.70708178031134</v>
      </c>
      <c r="F79" s="148">
        <v>95.914724838869617</v>
      </c>
      <c r="G79" s="148">
        <v>95.93921928215876</v>
      </c>
    </row>
    <row r="80" spans="2:7" x14ac:dyDescent="0.25">
      <c r="B80" s="144">
        <v>42458</v>
      </c>
      <c r="C80" s="148">
        <v>128.09190450547476</v>
      </c>
      <c r="D80" s="148">
        <v>113.37262330737387</v>
      </c>
      <c r="E80" s="148">
        <v>123.8105678579259</v>
      </c>
      <c r="F80" s="148">
        <v>94.879843060323694</v>
      </c>
      <c r="G80" s="148">
        <v>95.259153280874045</v>
      </c>
    </row>
    <row r="81" spans="2:7" x14ac:dyDescent="0.25">
      <c r="B81" s="144">
        <v>42489</v>
      </c>
      <c r="C81" s="148">
        <v>125.85537918871252</v>
      </c>
      <c r="D81" s="148">
        <v>112.88947883191281</v>
      </c>
      <c r="E81" s="148">
        <v>120.12716509537383</v>
      </c>
      <c r="F81" s="148">
        <v>93.25171117323822</v>
      </c>
      <c r="G81" s="148">
        <v>94.882756833786758</v>
      </c>
    </row>
    <row r="82" spans="2:7" x14ac:dyDescent="0.25">
      <c r="B82" s="144">
        <v>42519</v>
      </c>
      <c r="C82" s="148">
        <v>126.32324305186759</v>
      </c>
      <c r="D82" s="148">
        <v>111.24956970740104</v>
      </c>
      <c r="E82" s="148">
        <v>119.48037711028283</v>
      </c>
      <c r="F82" s="148">
        <v>94.694077337249141</v>
      </c>
      <c r="G82" s="148">
        <v>95.657284660092728</v>
      </c>
    </row>
    <row r="83" spans="2:7" x14ac:dyDescent="0.25">
      <c r="B83" s="144">
        <v>42550</v>
      </c>
      <c r="C83" s="148">
        <v>126.95249955523926</v>
      </c>
      <c r="D83" s="148">
        <v>113.70769122510728</v>
      </c>
      <c r="E83" s="148">
        <v>115.59964919973692</v>
      </c>
      <c r="F83" s="148">
        <v>93.748788524907923</v>
      </c>
      <c r="G83" s="148">
        <v>96.53990641270677</v>
      </c>
    </row>
    <row r="84" spans="2:7" x14ac:dyDescent="0.25">
      <c r="B84" s="144">
        <v>42580</v>
      </c>
      <c r="C84" s="148">
        <v>128.99493853940709</v>
      </c>
      <c r="D84" s="148">
        <v>122.90082141770611</v>
      </c>
      <c r="E84" s="148">
        <v>114.10874808156106</v>
      </c>
      <c r="F84" s="148">
        <v>94.982325216025146</v>
      </c>
      <c r="G84" s="148">
        <v>97.835960459524458</v>
      </c>
    </row>
    <row r="85" spans="2:7" x14ac:dyDescent="0.25">
      <c r="B85" s="144">
        <v>42611</v>
      </c>
      <c r="C85" s="148">
        <v>127.37170905845603</v>
      </c>
      <c r="D85" s="148">
        <v>123.31349206349205</v>
      </c>
      <c r="E85" s="148">
        <v>111.0611707958781</v>
      </c>
      <c r="F85" s="148">
        <v>93.967359626967166</v>
      </c>
      <c r="G85" s="148">
        <v>97.393617021276597</v>
      </c>
    </row>
    <row r="86" spans="2:7" x14ac:dyDescent="0.25">
      <c r="B86" s="144">
        <v>42642</v>
      </c>
      <c r="C86" s="148">
        <v>127.28083474538482</v>
      </c>
      <c r="D86" s="148">
        <v>122.90082141770611</v>
      </c>
      <c r="E86" s="148">
        <v>111.63122122341591</v>
      </c>
      <c r="F86" s="148">
        <v>94.186952288218123</v>
      </c>
      <c r="G86" s="148">
        <v>97.718478985990657</v>
      </c>
    </row>
    <row r="87" spans="2:7" x14ac:dyDescent="0.25">
      <c r="B87" s="144">
        <v>42672</v>
      </c>
      <c r="C87" s="148">
        <v>129.46298984034831</v>
      </c>
      <c r="D87" s="148">
        <v>131.01183719798928</v>
      </c>
      <c r="E87" s="148">
        <v>113.8456478842359</v>
      </c>
      <c r="F87" s="148">
        <v>95.479222189319898</v>
      </c>
      <c r="G87" s="148">
        <v>98.619807446307149</v>
      </c>
    </row>
    <row r="88" spans="2:7" x14ac:dyDescent="0.25">
      <c r="B88" s="144">
        <v>42703</v>
      </c>
      <c r="C88" s="148">
        <v>132.31967365102912</v>
      </c>
      <c r="D88" s="148">
        <v>129.88505747126436</v>
      </c>
      <c r="E88" s="148">
        <v>119.0857268142951</v>
      </c>
      <c r="F88" s="148">
        <v>96.402232409806643</v>
      </c>
      <c r="G88" s="148">
        <v>100.25323386489633</v>
      </c>
    </row>
    <row r="89" spans="2:7" x14ac:dyDescent="0.25">
      <c r="B89" s="144">
        <v>42733</v>
      </c>
      <c r="C89" s="148">
        <v>135.43366862782312</v>
      </c>
      <c r="D89" s="148">
        <v>129.5622193713919</v>
      </c>
      <c r="E89" s="148">
        <v>127.29664547248412</v>
      </c>
      <c r="F89" s="148">
        <v>98.663810689514492</v>
      </c>
      <c r="G89" s="148">
        <v>101.38427464008859</v>
      </c>
    </row>
    <row r="90" spans="2:7" x14ac:dyDescent="0.25">
      <c r="B90" s="144">
        <v>42764</v>
      </c>
      <c r="C90" s="148">
        <v>134.2488947417929</v>
      </c>
      <c r="D90" s="148">
        <v>130.7997409745831</v>
      </c>
      <c r="E90" s="148">
        <v>125.98114448585838</v>
      </c>
      <c r="F90" s="148">
        <v>97.490425317476323</v>
      </c>
      <c r="G90" s="148">
        <v>100.94411136379297</v>
      </c>
    </row>
    <row r="91" spans="2:7" x14ac:dyDescent="0.25">
      <c r="B91" s="144">
        <v>42794</v>
      </c>
      <c r="C91" s="148">
        <v>134.12273282586222</v>
      </c>
      <c r="D91" s="148">
        <v>129.39622037155669</v>
      </c>
      <c r="E91" s="148">
        <v>123.8653803990353</v>
      </c>
      <c r="F91" s="148">
        <v>96.894721025743777</v>
      </c>
      <c r="G91" s="148">
        <v>100.58367094692026</v>
      </c>
    </row>
    <row r="92" spans="2:7" x14ac:dyDescent="0.25">
      <c r="B92" s="144">
        <v>42823</v>
      </c>
      <c r="C92" s="148">
        <v>133.54542902591936</v>
      </c>
      <c r="D92" s="148">
        <v>130.87389649307525</v>
      </c>
      <c r="E92" s="148">
        <v>123.77768033326024</v>
      </c>
      <c r="F92" s="148">
        <v>96.943275205452011</v>
      </c>
      <c r="G92" s="148">
        <v>100.93715545755238</v>
      </c>
    </row>
    <row r="93" spans="2:7" x14ac:dyDescent="0.25">
      <c r="B93" s="144">
        <v>42854</v>
      </c>
      <c r="C93" s="148">
        <v>133.17159652887935</v>
      </c>
      <c r="D93" s="148">
        <v>127.79974691553304</v>
      </c>
      <c r="E93" s="148">
        <v>120.63144047358037</v>
      </c>
      <c r="F93" s="148">
        <v>96.817135421879698</v>
      </c>
      <c r="G93" s="148">
        <v>100.88154269972452</v>
      </c>
    </row>
    <row r="94" spans="2:7" x14ac:dyDescent="0.25">
      <c r="B94" s="144">
        <v>42884</v>
      </c>
      <c r="C94" s="148">
        <v>129.07660305688705</v>
      </c>
      <c r="D94" s="148">
        <v>125.05030181086518</v>
      </c>
      <c r="E94" s="148">
        <v>123.0541547906161</v>
      </c>
      <c r="F94" s="148">
        <v>95.385070505867276</v>
      </c>
      <c r="G94" s="148">
        <v>100.72199683696623</v>
      </c>
    </row>
    <row r="95" spans="2:7" x14ac:dyDescent="0.25">
      <c r="B95" s="144">
        <v>42915</v>
      </c>
      <c r="C95" s="148">
        <v>126.99768642107139</v>
      </c>
      <c r="D95" s="148">
        <v>126.11410286427846</v>
      </c>
      <c r="E95" s="148">
        <v>121.65095373821531</v>
      </c>
      <c r="F95" s="148">
        <v>93.612697183780114</v>
      </c>
      <c r="G95" s="148">
        <v>99.612376742604553</v>
      </c>
    </row>
    <row r="96" spans="2:7" x14ac:dyDescent="0.25">
      <c r="B96" s="144">
        <v>42945</v>
      </c>
      <c r="C96" s="148">
        <v>123.75997225112729</v>
      </c>
      <c r="D96" s="148">
        <v>124.30956227402106</v>
      </c>
      <c r="E96" s="148">
        <v>123.20762990572243</v>
      </c>
      <c r="F96" s="148">
        <v>92.866743471582197</v>
      </c>
      <c r="G96" s="148">
        <v>99.073385187690207</v>
      </c>
    </row>
    <row r="97" spans="2:7" x14ac:dyDescent="0.25">
      <c r="B97" s="144">
        <v>42976</v>
      </c>
      <c r="C97" s="148">
        <v>120.76493484515147</v>
      </c>
      <c r="D97" s="148">
        <v>124.71251061202437</v>
      </c>
      <c r="E97" s="148">
        <v>120.41219030914274</v>
      </c>
      <c r="F97" s="148">
        <v>93.368725868725875</v>
      </c>
      <c r="G97" s="148">
        <v>97.672867906914718</v>
      </c>
    </row>
    <row r="98" spans="2:7" x14ac:dyDescent="0.25">
      <c r="B98" s="144">
        <v>43007</v>
      </c>
      <c r="C98" s="148">
        <v>119.87233327733917</v>
      </c>
      <c r="D98" s="148">
        <v>121.35025533193151</v>
      </c>
      <c r="E98" s="148">
        <v>121.4755536066652</v>
      </c>
      <c r="F98" s="148">
        <v>93.099133782483165</v>
      </c>
      <c r="G98" s="148">
        <v>96.147029865441397</v>
      </c>
    </row>
    <row r="99" spans="2:7" x14ac:dyDescent="0.25">
      <c r="B99" s="144">
        <v>43037</v>
      </c>
      <c r="C99" s="148">
        <v>121.42249446996769</v>
      </c>
      <c r="D99" s="148">
        <v>122.40739337928946</v>
      </c>
      <c r="E99" s="148">
        <v>123.79960534970402</v>
      </c>
      <c r="F99" s="148">
        <v>94.991652754590987</v>
      </c>
      <c r="G99" s="148">
        <v>96.948838440664503</v>
      </c>
    </row>
    <row r="100" spans="2:7" x14ac:dyDescent="0.25">
      <c r="B100" s="144">
        <v>43068</v>
      </c>
      <c r="C100" s="148">
        <v>121.52588555858313</v>
      </c>
      <c r="D100" s="148">
        <v>122.1298465724435</v>
      </c>
      <c r="E100" s="148">
        <v>123.6790177592633</v>
      </c>
      <c r="F100" s="148">
        <v>95.88620142743855</v>
      </c>
      <c r="G100" s="148">
        <v>96.9167659123991</v>
      </c>
    </row>
    <row r="101" spans="2:7" x14ac:dyDescent="0.25">
      <c r="B101" s="144">
        <v>43098</v>
      </c>
      <c r="C101" s="148">
        <v>120.57109064796825</v>
      </c>
      <c r="D101" s="148">
        <v>120.55356609967171</v>
      </c>
      <c r="E101" s="148">
        <v>123.79960534970402</v>
      </c>
      <c r="F101" s="148">
        <v>95.469798657718115</v>
      </c>
      <c r="G101" s="148">
        <v>96.469968387776589</v>
      </c>
    </row>
    <row r="102" spans="2:7" x14ac:dyDescent="0.25">
      <c r="B102" s="144">
        <v>43129</v>
      </c>
      <c r="C102" s="148">
        <v>117.05076683342901</v>
      </c>
      <c r="D102" s="148">
        <v>116.97553206891558</v>
      </c>
      <c r="E102" s="148">
        <v>121.65095373821531</v>
      </c>
      <c r="F102" s="148">
        <v>92.955986930616959</v>
      </c>
      <c r="G102" s="148">
        <v>94.181186909277955</v>
      </c>
    </row>
    <row r="103" spans="2:7" x14ac:dyDescent="0.25">
      <c r="B103" s="144">
        <v>43159</v>
      </c>
      <c r="C103" s="148">
        <v>115.61892417368765</v>
      </c>
      <c r="D103" s="148">
        <v>115.73556797020484</v>
      </c>
      <c r="E103" s="148">
        <v>118.24161368121027</v>
      </c>
      <c r="F103" s="148">
        <v>90.401869158878498</v>
      </c>
      <c r="G103" s="148">
        <v>92.626786391804728</v>
      </c>
    </row>
    <row r="104" spans="2:7" x14ac:dyDescent="0.25">
      <c r="B104" s="149">
        <v>43188</v>
      </c>
      <c r="C104" s="150">
        <v>115.69390402075229</v>
      </c>
      <c r="D104" s="150">
        <v>115.61963365769891</v>
      </c>
      <c r="E104" s="150">
        <v>116.31221223415918</v>
      </c>
      <c r="F104" s="150">
        <v>91.713283398122698</v>
      </c>
      <c r="G104" s="150">
        <v>92.609217930075232</v>
      </c>
    </row>
    <row r="105" spans="2:7" x14ac:dyDescent="0.25">
      <c r="B105" s="149">
        <v>43220</v>
      </c>
      <c r="C105" s="150">
        <v>116.27831187876814</v>
      </c>
      <c r="D105" s="150">
        <v>114.85535574667706</v>
      </c>
      <c r="E105" s="150">
        <v>117.97851348388512</v>
      </c>
      <c r="F105" s="150">
        <v>93.685230024213098</v>
      </c>
      <c r="G105" s="150">
        <v>92.294121353411882</v>
      </c>
    </row>
    <row r="106" spans="2:7" x14ac:dyDescent="0.25">
      <c r="B106" s="149">
        <v>43251</v>
      </c>
      <c r="C106" s="150">
        <v>120.8160501142809</v>
      </c>
      <c r="D106" s="150">
        <v>120.05200594353637</v>
      </c>
      <c r="E106" s="150">
        <v>120.26967770225826</v>
      </c>
      <c r="F106" s="150">
        <v>96.459912245712019</v>
      </c>
      <c r="G106" s="150">
        <v>93.352877445669506</v>
      </c>
    </row>
    <row r="107" spans="2:7" x14ac:dyDescent="0.25">
      <c r="B107" s="149">
        <v>43280</v>
      </c>
      <c r="C107" s="150">
        <v>122.27553118574366</v>
      </c>
      <c r="D107" s="150">
        <v>121.64257753688648</v>
      </c>
      <c r="E107" s="150">
        <v>120.74106555579918</v>
      </c>
      <c r="F107" s="150">
        <v>95.781760570353498</v>
      </c>
      <c r="G107" s="150">
        <v>94.729353941667199</v>
      </c>
    </row>
    <row r="108" spans="2:7" x14ac:dyDescent="0.25">
      <c r="B108" s="149">
        <v>43312</v>
      </c>
      <c r="C108" s="150">
        <v>122.12904329967482</v>
      </c>
      <c r="D108" s="150">
        <v>122.70483711747285</v>
      </c>
      <c r="E108" s="150">
        <v>122.21004165753125</v>
      </c>
      <c r="F108" s="150">
        <v>96.191328560063653</v>
      </c>
      <c r="G108" s="150">
        <v>98.374748153122894</v>
      </c>
    </row>
    <row r="109" spans="2:7" x14ac:dyDescent="0.25">
      <c r="B109" s="149">
        <v>43343</v>
      </c>
      <c r="C109" s="150">
        <v>123.58850017319017</v>
      </c>
      <c r="D109" s="150">
        <v>125.48730294323209</v>
      </c>
      <c r="E109" s="150">
        <v>121.7167287875466</v>
      </c>
      <c r="F109" s="150">
        <v>95.554677467154008</v>
      </c>
      <c r="G109" s="150">
        <v>100.30815585838526</v>
      </c>
    </row>
    <row r="110" spans="2:7" x14ac:dyDescent="0.25">
      <c r="B110" s="149">
        <v>43371</v>
      </c>
      <c r="C110" s="150">
        <v>122.40137221269298</v>
      </c>
      <c r="D110" s="150">
        <v>123.76685049019606</v>
      </c>
      <c r="E110" s="150">
        <v>122.82394211795659</v>
      </c>
      <c r="F110" s="150">
        <v>93.667086278686952</v>
      </c>
      <c r="G110" s="150">
        <v>100.45261281031408</v>
      </c>
    </row>
    <row r="111" spans="2:7" x14ac:dyDescent="0.25">
      <c r="B111" s="149">
        <v>43404</v>
      </c>
      <c r="C111" s="150">
        <v>124.30972911767269</v>
      </c>
      <c r="D111" s="150">
        <v>124.22355473554734</v>
      </c>
      <c r="E111" s="150">
        <v>123.65709274281956</v>
      </c>
      <c r="F111" s="150">
        <v>96.162640421513089</v>
      </c>
      <c r="G111" s="150">
        <v>101.37725794172607</v>
      </c>
    </row>
    <row r="112" spans="2:7" x14ac:dyDescent="0.25">
      <c r="B112" s="149">
        <v>43434</v>
      </c>
      <c r="C112" s="150">
        <v>125.61168808308396</v>
      </c>
      <c r="D112" s="150">
        <v>125.28298961079236</v>
      </c>
      <c r="E112" s="150">
        <v>124.28195571146678</v>
      </c>
      <c r="F112" s="150">
        <v>96.80744595676542</v>
      </c>
      <c r="G112" s="150">
        <v>101.64457705919089</v>
      </c>
    </row>
    <row r="113" spans="2:7" x14ac:dyDescent="0.25">
      <c r="B113" s="149">
        <v>43465</v>
      </c>
      <c r="C113" s="150">
        <v>125.45710267229255</v>
      </c>
      <c r="D113" s="150">
        <v>127.62814943527366</v>
      </c>
      <c r="E113" s="150">
        <v>122.95549221661916</v>
      </c>
      <c r="F113" s="150">
        <v>95.952782462057343</v>
      </c>
      <c r="G113" s="150">
        <v>100.85375929496006</v>
      </c>
    </row>
    <row r="114" spans="2:7" x14ac:dyDescent="0.25">
      <c r="B114" s="149">
        <v>43496</v>
      </c>
      <c r="C114" s="150">
        <v>124.97373029772332</v>
      </c>
      <c r="D114" s="150">
        <v>125.27327699821689</v>
      </c>
      <c r="E114" s="150">
        <v>119.48037711028283</v>
      </c>
      <c r="F114" s="150">
        <v>95.687011573845098</v>
      </c>
      <c r="G114" s="150">
        <v>99.490592949806413</v>
      </c>
    </row>
    <row r="115" spans="2:7" x14ac:dyDescent="0.25">
      <c r="B115" s="149">
        <v>43524</v>
      </c>
      <c r="C115" s="150">
        <v>125.78882425524414</v>
      </c>
      <c r="D115" s="150">
        <v>124.19491199754056</v>
      </c>
      <c r="E115" s="150">
        <v>121.09186581889936</v>
      </c>
      <c r="F115" s="150">
        <v>96.904427970346632</v>
      </c>
      <c r="G115" s="150">
        <v>98.71950397627711</v>
      </c>
    </row>
    <row r="116" spans="2:7" x14ac:dyDescent="0.25">
      <c r="B116" s="149">
        <v>43553</v>
      </c>
      <c r="C116" s="150">
        <v>126.31206301442607</v>
      </c>
      <c r="D116" s="150">
        <v>122.66757762089122</v>
      </c>
      <c r="E116" s="150">
        <v>121.83731637798729</v>
      </c>
      <c r="F116" s="150">
        <v>96.759027708312502</v>
      </c>
      <c r="G116" s="150">
        <v>98.341725411211826</v>
      </c>
    </row>
    <row r="117" spans="2:7" x14ac:dyDescent="0.25">
      <c r="B117" s="149">
        <v>43585</v>
      </c>
      <c r="C117" s="150">
        <v>127.05421525861303</v>
      </c>
      <c r="D117" s="150">
        <v>124.03285231808412</v>
      </c>
      <c r="E117" s="150">
        <v>122.44025433019074</v>
      </c>
      <c r="F117" s="150">
        <v>97.559253656076635</v>
      </c>
      <c r="G117" s="150">
        <v>98.387963460505105</v>
      </c>
    </row>
    <row r="118" spans="2:7" x14ac:dyDescent="0.25">
      <c r="B118" s="149">
        <v>43616</v>
      </c>
      <c r="C118" s="150">
        <v>127.62228382366089</v>
      </c>
      <c r="D118" s="150">
        <v>125.83910910365236</v>
      </c>
      <c r="E118" s="150">
        <v>120.56566542424906</v>
      </c>
      <c r="F118" s="150">
        <v>97.756442647801904</v>
      </c>
      <c r="G118" s="150">
        <v>100.41129695640252</v>
      </c>
    </row>
    <row r="119" spans="2:7" x14ac:dyDescent="0.25">
      <c r="B119" s="149">
        <v>43644</v>
      </c>
      <c r="C119" s="150">
        <v>126.34560906515581</v>
      </c>
      <c r="D119" s="150">
        <v>127.48717948717947</v>
      </c>
      <c r="E119" s="150">
        <v>118.47182635386977</v>
      </c>
      <c r="F119" s="150">
        <v>95.554677467154008</v>
      </c>
      <c r="G119" s="150">
        <v>101.05553639185926</v>
      </c>
    </row>
    <row r="120" spans="2:7" x14ac:dyDescent="0.25">
      <c r="B120" s="149">
        <v>43677</v>
      </c>
      <c r="C120" s="150">
        <v>127.28083474538482</v>
      </c>
      <c r="D120" s="150">
        <v>129.64537869062903</v>
      </c>
      <c r="E120" s="150">
        <v>118.66915150186364</v>
      </c>
      <c r="F120" s="150">
        <v>95.564117763287896</v>
      </c>
      <c r="G120" s="150">
        <v>100.75663777686063</v>
      </c>
    </row>
    <row r="121" spans="2:7" x14ac:dyDescent="0.25">
      <c r="B121" s="149">
        <v>43707</v>
      </c>
      <c r="C121" s="150">
        <v>128.32224420068331</v>
      </c>
      <c r="D121" s="150">
        <v>132.97399605003289</v>
      </c>
      <c r="E121" s="150">
        <v>116.44376233282175</v>
      </c>
      <c r="F121" s="150">
        <v>94.694077337249141</v>
      </c>
      <c r="G121" s="150">
        <v>103.47555806725065</v>
      </c>
    </row>
    <row r="122" spans="2:7" x14ac:dyDescent="0.25">
      <c r="B122" s="149">
        <v>43738</v>
      </c>
      <c r="C122" s="150">
        <v>129.6511627906977</v>
      </c>
      <c r="D122" s="150">
        <v>130.78915418858762</v>
      </c>
      <c r="E122" s="150">
        <v>117.85792589344443</v>
      </c>
      <c r="F122" s="150">
        <v>95.8387000891707</v>
      </c>
      <c r="G122" s="150">
        <v>104.2636486582675</v>
      </c>
    </row>
    <row r="123" spans="2:7" x14ac:dyDescent="0.25">
      <c r="B123" s="149">
        <v>43769</v>
      </c>
      <c r="C123" s="150">
        <v>129.07660305688705</v>
      </c>
      <c r="D123" s="150">
        <v>127.63823064770932</v>
      </c>
      <c r="E123" s="150">
        <v>118.58145143608859</v>
      </c>
      <c r="F123" s="150">
        <v>96.067136756380989</v>
      </c>
      <c r="G123" s="150">
        <v>103.9381253104378</v>
      </c>
    </row>
    <row r="124" spans="2:7" x14ac:dyDescent="0.25">
      <c r="B124" s="149">
        <v>43798</v>
      </c>
      <c r="C124" s="150">
        <v>129.19344618448449</v>
      </c>
      <c r="D124" s="150">
        <v>125.41912449549828</v>
      </c>
      <c r="E124" s="150">
        <v>119.39267704450778</v>
      </c>
      <c r="F124" s="150">
        <v>96.076678585617813</v>
      </c>
      <c r="G124" s="150">
        <v>102.84350207119286</v>
      </c>
    </row>
    <row r="125" spans="2:7" x14ac:dyDescent="0.25">
      <c r="B125" s="149">
        <v>43830</v>
      </c>
      <c r="C125" s="150">
        <v>128.4146122008278</v>
      </c>
      <c r="D125" s="150">
        <v>123.36998014964115</v>
      </c>
      <c r="E125" s="150">
        <v>119.6119272089454</v>
      </c>
      <c r="F125" s="150">
        <v>95.000982125319197</v>
      </c>
      <c r="G125" s="150">
        <v>102.70649277801149</v>
      </c>
    </row>
    <row r="126" spans="2:7" x14ac:dyDescent="0.25">
      <c r="B126" s="149">
        <v>43861</v>
      </c>
      <c r="C126" s="150">
        <v>128.53025936599423</v>
      </c>
      <c r="D126" s="150">
        <v>123.49254871990829</v>
      </c>
      <c r="E126" s="150">
        <v>119.79828984871739</v>
      </c>
      <c r="F126" s="150">
        <v>93.776054289869109</v>
      </c>
      <c r="G126" s="150">
        <v>101.30013831258644</v>
      </c>
    </row>
    <row r="127" spans="2:7" x14ac:dyDescent="0.25">
      <c r="B127" s="149">
        <v>43889</v>
      </c>
      <c r="C127" s="150">
        <v>130.86374472767284</v>
      </c>
      <c r="D127" s="150">
        <v>124.74139262004013</v>
      </c>
      <c r="E127" s="150">
        <v>120.62047796535849</v>
      </c>
      <c r="F127" s="150">
        <v>94.453666634117766</v>
      </c>
      <c r="G127" s="150">
        <v>102.49090400223902</v>
      </c>
    </row>
    <row r="128" spans="2:7" x14ac:dyDescent="0.25">
      <c r="B128" s="149">
        <v>43921</v>
      </c>
      <c r="C128" s="150">
        <v>129.00659857181594</v>
      </c>
      <c r="D128" s="150">
        <v>130.76798575706076</v>
      </c>
      <c r="E128" s="150">
        <v>118.05525104143828</v>
      </c>
      <c r="F128" s="150">
        <v>92.671009771986974</v>
      </c>
      <c r="G128" s="150">
        <v>102.85072321303188</v>
      </c>
    </row>
    <row r="129" spans="2:7" x14ac:dyDescent="0.25">
      <c r="B129" s="149">
        <v>43951</v>
      </c>
      <c r="C129" s="150">
        <v>131.28507037071108</v>
      </c>
      <c r="D129" s="150">
        <v>130.125624094057</v>
      </c>
      <c r="E129" s="150">
        <v>118.17583863187897</v>
      </c>
      <c r="F129" s="150">
        <v>93.857946827091027</v>
      </c>
      <c r="G129" s="150">
        <v>103.57799462593692</v>
      </c>
    </row>
    <row r="130" spans="2:7" x14ac:dyDescent="0.25">
      <c r="B130" s="149">
        <v>43980</v>
      </c>
      <c r="C130" s="150">
        <v>130.86374472767284</v>
      </c>
      <c r="D130" s="150">
        <v>131.41672088484057</v>
      </c>
      <c r="E130" s="150">
        <v>117.54001315500986</v>
      </c>
      <c r="F130" s="150">
        <v>93.766963939511442</v>
      </c>
      <c r="G130" s="150">
        <v>104.15985209414775</v>
      </c>
    </row>
    <row r="131" spans="2:7" x14ac:dyDescent="0.25">
      <c r="B131" s="149">
        <v>44012</v>
      </c>
      <c r="C131" s="150">
        <v>126.77207319239653</v>
      </c>
      <c r="D131" s="150">
        <v>128.99337431148717</v>
      </c>
      <c r="E131" s="150">
        <v>117.96755097566323</v>
      </c>
      <c r="F131" s="150">
        <v>92.062434567431254</v>
      </c>
      <c r="G131" s="150">
        <v>103.76142239852662</v>
      </c>
    </row>
    <row r="132" spans="2:7" x14ac:dyDescent="0.25">
      <c r="B132" s="149">
        <v>44043</v>
      </c>
      <c r="C132" s="150">
        <v>124.39640896016735</v>
      </c>
      <c r="D132" s="150">
        <v>127.37663566135897</v>
      </c>
      <c r="E132" s="150">
        <v>116.9918877439158</v>
      </c>
      <c r="F132" s="150">
        <v>90.292168393540564</v>
      </c>
      <c r="G132" s="150">
        <v>102.6489138051857</v>
      </c>
    </row>
    <row r="133" spans="2:7" x14ac:dyDescent="0.25">
      <c r="B133" s="149">
        <v>44074</v>
      </c>
      <c r="C133" s="150">
        <v>120.64243448858834</v>
      </c>
      <c r="D133" s="150">
        <v>123.01309378806332</v>
      </c>
      <c r="E133" s="150">
        <v>116.25739969304978</v>
      </c>
      <c r="F133" s="150">
        <v>88.040411395285332</v>
      </c>
      <c r="G133" s="150">
        <v>101.48261050297907</v>
      </c>
    </row>
    <row r="134" spans="2:7" x14ac:dyDescent="0.25">
      <c r="B134" s="149">
        <v>44104</v>
      </c>
      <c r="C134" s="150">
        <v>121.082548570459</v>
      </c>
      <c r="D134" s="150">
        <v>124.72213646187096</v>
      </c>
      <c r="E134" s="150">
        <v>115.77504933128699</v>
      </c>
      <c r="F134" s="150">
        <v>88.515739385065885</v>
      </c>
      <c r="G134" s="150">
        <v>99.795612481264499</v>
      </c>
    </row>
    <row r="135" spans="2:7" x14ac:dyDescent="0.25">
      <c r="B135" s="149">
        <v>44134</v>
      </c>
      <c r="C135" s="150">
        <v>121.28834877198943</v>
      </c>
      <c r="D135" s="150">
        <v>124.51071043304051</v>
      </c>
      <c r="E135" s="150">
        <v>115.33654900241174</v>
      </c>
      <c r="F135" s="150">
        <v>88.273407556123388</v>
      </c>
      <c r="G135" s="150">
        <v>98.196688342159959</v>
      </c>
    </row>
    <row r="136" spans="2:7" x14ac:dyDescent="0.25">
      <c r="B136" s="149">
        <v>44165</v>
      </c>
      <c r="C136" s="150">
        <v>120.57109064796825</v>
      </c>
      <c r="D136" s="150">
        <v>122.26846246973363</v>
      </c>
      <c r="E136" s="150">
        <v>114.45954834466126</v>
      </c>
      <c r="F136" s="150">
        <v>88.120615833105603</v>
      </c>
      <c r="G136" s="150">
        <v>96.724775488642365</v>
      </c>
    </row>
    <row r="137" spans="2:7" x14ac:dyDescent="0.25">
      <c r="B137" s="149">
        <v>44196</v>
      </c>
      <c r="C137" s="150">
        <v>117.24307894520661</v>
      </c>
      <c r="D137" s="150">
        <v>120.11447260834014</v>
      </c>
      <c r="E137" s="150">
        <v>113.74698531023898</v>
      </c>
      <c r="F137" s="150">
        <v>85.921122757150485</v>
      </c>
      <c r="G137" s="150">
        <v>95.801177240026163</v>
      </c>
    </row>
    <row r="138" spans="2:7" x14ac:dyDescent="0.25">
      <c r="B138" s="149">
        <v>44225</v>
      </c>
      <c r="C138" s="150">
        <v>117.2334483325119</v>
      </c>
      <c r="D138" s="150">
        <v>118.43301084725886</v>
      </c>
      <c r="E138" s="150">
        <v>113.70313527735145</v>
      </c>
      <c r="F138" s="150">
        <v>85.768753325057645</v>
      </c>
      <c r="G138" s="150">
        <v>94.766125380086692</v>
      </c>
    </row>
    <row r="139" spans="2:7" x14ac:dyDescent="0.25">
      <c r="B139" s="149">
        <v>44253</v>
      </c>
      <c r="C139" s="150">
        <v>117.99917321207111</v>
      </c>
      <c r="D139" s="150">
        <v>116.5200461494087</v>
      </c>
      <c r="E139" s="150">
        <v>115.51194913396185</v>
      </c>
      <c r="F139" s="150">
        <v>86.839034024598249</v>
      </c>
      <c r="G139" s="150">
        <v>94.655896607431345</v>
      </c>
    </row>
    <row r="140" spans="2:7" x14ac:dyDescent="0.25">
      <c r="B140" s="153">
        <v>44286</v>
      </c>
      <c r="C140" s="154">
        <v>119.93277310924371</v>
      </c>
      <c r="D140" s="154">
        <v>116.5788904119472</v>
      </c>
      <c r="E140" s="154">
        <v>119.18438938829203</v>
      </c>
      <c r="F140" s="154">
        <v>89.939562993956315</v>
      </c>
      <c r="G140" s="154">
        <v>95.383212867096432</v>
      </c>
    </row>
    <row r="141" spans="2:7" x14ac:dyDescent="0.25">
      <c r="B141" s="149"/>
      <c r="C141" s="150"/>
      <c r="D141" s="150"/>
      <c r="E141" s="150"/>
      <c r="F141" s="150"/>
      <c r="G141" s="150"/>
    </row>
    <row r="142" spans="2:7" x14ac:dyDescent="0.25">
      <c r="B142" s="156" t="s">
        <v>116</v>
      </c>
    </row>
    <row r="143" spans="2:7" x14ac:dyDescent="0.25">
      <c r="B143" s="156"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88</vt:i4>
      </vt:variant>
      <vt:variant>
        <vt:lpstr>Imenovani rasponi</vt:lpstr>
      </vt:variant>
      <vt:variant>
        <vt:i4>1</vt:i4>
      </vt:variant>
    </vt:vector>
  </HeadingPairs>
  <TitlesOfParts>
    <vt:vector size="89" baseType="lpstr">
      <vt:lpstr>Slika 1.1.</vt:lpstr>
      <vt:lpstr>Slika 1.2.</vt:lpstr>
      <vt:lpstr>Slika 1.3.</vt:lpstr>
      <vt:lpstr>Slika 1.4.</vt:lpstr>
      <vt:lpstr>Slika 1.4. (2)</vt:lpstr>
      <vt:lpstr>Slika 1.5.</vt:lpstr>
      <vt:lpstr>Slika 1.6.</vt:lpstr>
      <vt:lpstr>Slika 1.7.</vt:lpstr>
      <vt:lpstr>Slika 1.8.</vt:lpstr>
      <vt:lpstr>Slika 1.9.</vt:lpstr>
      <vt:lpstr>Slika 1.10.</vt:lpstr>
      <vt:lpstr>Slika 1.11.</vt:lpstr>
      <vt:lpstr>Slika 1.12.</vt:lpstr>
      <vt:lpstr>Slika 1.13</vt:lpstr>
      <vt:lpstr>Slika 1.14.</vt:lpstr>
      <vt:lpstr>Slika 1.15.</vt:lpstr>
      <vt:lpstr>Slika 1.16.</vt:lpstr>
      <vt:lpstr>Slika 2.1.</vt:lpstr>
      <vt:lpstr>Slika 2.2.</vt:lpstr>
      <vt:lpstr>Slika 2.3.</vt:lpstr>
      <vt:lpstr>Slika 2.4.</vt:lpstr>
      <vt:lpstr>Slika 2.5.</vt:lpstr>
      <vt:lpstr>Slika 2.6.</vt:lpstr>
      <vt:lpstr>Slika 2.7.</vt:lpstr>
      <vt:lpstr>Slika 2.8.</vt:lpstr>
      <vt:lpstr>Slika 3.1.</vt:lpstr>
      <vt:lpstr>Slika 3.2.</vt:lpstr>
      <vt:lpstr>Slika 3.3.</vt:lpstr>
      <vt:lpstr>Slika 3.4.</vt:lpstr>
      <vt:lpstr>Slika 3.5.</vt:lpstr>
      <vt:lpstr>Slika 3.6.</vt:lpstr>
      <vt:lpstr>Slika 3.7.</vt:lpstr>
      <vt:lpstr>Slika 3.8.</vt:lpstr>
      <vt:lpstr>Slika 3.9.</vt:lpstr>
      <vt:lpstr>Slika 3.10.</vt:lpstr>
      <vt:lpstr>Slika 3.11.</vt:lpstr>
      <vt:lpstr>Slika 3.12.</vt:lpstr>
      <vt:lpstr>Slika 3.13.</vt:lpstr>
      <vt:lpstr>Slika 3.14.</vt:lpstr>
      <vt:lpstr>Slika 3.15.</vt:lpstr>
      <vt:lpstr>Slika 3.16.</vt:lpstr>
      <vt:lpstr>Slika 4.1.</vt:lpstr>
      <vt:lpstr>Slika 4.2.</vt:lpstr>
      <vt:lpstr>Slika 4.3. </vt:lpstr>
      <vt:lpstr>Slika 4.4.</vt:lpstr>
      <vt:lpstr>Slika 4.5.</vt:lpstr>
      <vt:lpstr>Slika 4.6. </vt:lpstr>
      <vt:lpstr>Slika 4.7.</vt:lpstr>
      <vt:lpstr>Slika 4.8.</vt:lpstr>
      <vt:lpstr>Slika 4.9.</vt:lpstr>
      <vt:lpstr>Slika 4.10.</vt:lpstr>
      <vt:lpstr>Slika 4.11.</vt:lpstr>
      <vt:lpstr>Slika 4.12.</vt:lpstr>
      <vt:lpstr>Slika 5.1.</vt:lpstr>
      <vt:lpstr>Slika 5.2.</vt:lpstr>
      <vt:lpstr>Slika 5.3.</vt:lpstr>
      <vt:lpstr>Slika 5.4.</vt:lpstr>
      <vt:lpstr>Slika 5.5.</vt:lpstr>
      <vt:lpstr>Slika 5.6.</vt:lpstr>
      <vt:lpstr>Slika 5.7.</vt:lpstr>
      <vt:lpstr>Slika 5.8.</vt:lpstr>
      <vt:lpstr>Slika 5.9.</vt:lpstr>
      <vt:lpstr>Slika 5.10.</vt:lpstr>
      <vt:lpstr>Slika 5.11.</vt:lpstr>
      <vt:lpstr>Slika 5.12.</vt:lpstr>
      <vt:lpstr>Slika 5.13.</vt:lpstr>
      <vt:lpstr>Slika 5.14.</vt:lpstr>
      <vt:lpstr>Slika 6.1.</vt:lpstr>
      <vt:lpstr>Slika 6.2.</vt:lpstr>
      <vt:lpstr>Slika 6.3.</vt:lpstr>
      <vt:lpstr>Slika 6.4.</vt:lpstr>
      <vt:lpstr>Slika 6.5.</vt:lpstr>
      <vt:lpstr>Slika 6.6.</vt:lpstr>
      <vt:lpstr>Slika 6.7.</vt:lpstr>
      <vt:lpstr>Slika 6.8.</vt:lpstr>
      <vt:lpstr>Slika 6.9.</vt:lpstr>
      <vt:lpstr>Slika 6.10.</vt:lpstr>
      <vt:lpstr>Slika 6.11.</vt:lpstr>
      <vt:lpstr>Slika 6.12.</vt:lpstr>
      <vt:lpstr>Slika 6.13.</vt:lpstr>
      <vt:lpstr>Slika 6.14.</vt:lpstr>
      <vt:lpstr>Slika 6.15.</vt:lpstr>
      <vt:lpstr>Slika 6.16.</vt:lpstr>
      <vt:lpstr>Slika 6.17.</vt:lpstr>
      <vt:lpstr>Slika 6.18.</vt:lpstr>
      <vt:lpstr>Slika 6.19.</vt:lpstr>
      <vt:lpstr>Slika 6.20.</vt:lpstr>
      <vt:lpstr>Slika 6.21.</vt:lpstr>
      <vt:lpstr>'Slika 3.16.'!_GoBack</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Banović</dc:creator>
  <cp:lastModifiedBy>Boris Banović</cp:lastModifiedBy>
  <cp:lastPrinted>2016-02-19T10:19:07Z</cp:lastPrinted>
  <dcterms:created xsi:type="dcterms:W3CDTF">2016-02-12T14:21:14Z</dcterms:created>
  <dcterms:modified xsi:type="dcterms:W3CDTF">2021-05-31T14:20:13Z</dcterms:modified>
</cp:coreProperties>
</file>