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ack office_odjel\MRR\OKVIRNI KALENDAR\2026\"/>
    </mc:Choice>
  </mc:AlternateContent>
  <xr:revisionPtr revIDLastSave="0" documentId="8_{832D3D7F-F33C-45D2-833B-0455129180BB}" xr6:coauthVersionLast="47" xr6:coauthVersionMax="47" xr10:uidLastSave="{00000000-0000-0000-0000-000000000000}"/>
  <bookViews>
    <workbookView xWindow="-120" yWindow="-120" windowWidth="29040" windowHeight="15720" xr2:uid="{0DCD4C62-9547-434F-973D-A870160390F8}"/>
  </bookViews>
  <sheets>
    <sheet name="kalendar MRR 2026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12" i="1"/>
  <c r="I12" i="1"/>
  <c r="H12" i="1"/>
  <c r="G12" i="1"/>
  <c r="J11" i="1"/>
  <c r="I11" i="1"/>
  <c r="H11" i="1"/>
  <c r="G11" i="1"/>
  <c r="J10" i="1"/>
  <c r="I10" i="1"/>
  <c r="H10" i="1"/>
  <c r="G10" i="1"/>
  <c r="J9" i="1"/>
  <c r="I9" i="1"/>
  <c r="H9" i="1"/>
  <c r="G9" i="1"/>
  <c r="J8" i="1"/>
  <c r="I8" i="1"/>
  <c r="H8" i="1"/>
  <c r="G8" i="1"/>
  <c r="J7" i="1"/>
  <c r="I7" i="1"/>
  <c r="H7" i="1"/>
  <c r="G7" i="1"/>
  <c r="J6" i="1"/>
  <c r="I6" i="1"/>
  <c r="H6" i="1"/>
  <c r="G6" i="1"/>
  <c r="J5" i="1"/>
  <c r="I5" i="1"/>
  <c r="H5" i="1"/>
  <c r="G5" i="1"/>
</calcChain>
</file>

<file path=xl/sharedStrings.xml><?xml version="1.0" encoding="utf-8"?>
<sst xmlns="http://schemas.openxmlformats.org/spreadsheetml/2006/main" count="40" uniqueCount="33">
  <si>
    <t>Okvirni kalendar razdoblja održavanja minimalnih pričuva u 2026. godini</t>
  </si>
  <si>
    <t>Razdoblje održavanja</t>
  </si>
  <si>
    <t>Odgovarajući sastanak Upravnog vijeća</t>
  </si>
  <si>
    <t>Početak razdoblja održavanja</t>
  </si>
  <si>
    <t>Kraj razdoblja održavanja</t>
  </si>
  <si>
    <t>Podaci o osnovici za obračun pričuve za kreditne institucije – mjesečno izvješćivanje</t>
  </si>
  <si>
    <t>Podaci o osnovici za obračun pričuve za kreditne institucije – tromjesečno izvješćivanje</t>
  </si>
  <si>
    <t>Trajanje razdoblja održavanja (u danima)</t>
  </si>
  <si>
    <t>Remuneracija sredstava minimalnih pričuva KI</t>
  </si>
  <si>
    <t>Datum obavještavanja</t>
  </si>
  <si>
    <t>Datum usuglašavanja</t>
  </si>
  <si>
    <t>8/2025</t>
  </si>
  <si>
    <t>listopad 2025</t>
  </si>
  <si>
    <t>rujan 2025</t>
  </si>
  <si>
    <t>1/2026</t>
  </si>
  <si>
    <t>prosinac 2025</t>
  </si>
  <si>
    <t>2/2026</t>
  </si>
  <si>
    <t>siječanj 2026</t>
  </si>
  <si>
    <t>3/2026</t>
  </si>
  <si>
    <t>ožujak 2026</t>
  </si>
  <si>
    <t>4/2026</t>
  </si>
  <si>
    <t>travanj 2026</t>
  </si>
  <si>
    <t>5/2026</t>
  </si>
  <si>
    <t>svibanj 2026</t>
  </si>
  <si>
    <t>6/2026</t>
  </si>
  <si>
    <t>srpanj 2026</t>
  </si>
  <si>
    <t>lipanj 2026</t>
  </si>
  <si>
    <t>7/2026</t>
  </si>
  <si>
    <t>rujan 2026</t>
  </si>
  <si>
    <t>8/2026</t>
  </si>
  <si>
    <t>listopad 2026</t>
  </si>
  <si>
    <r>
      <t>Datum obavještavanja (</t>
    </r>
    <r>
      <rPr>
        <i/>
        <sz val="11"/>
        <color theme="1"/>
        <rFont val="Calibri"/>
        <family val="2"/>
        <charset val="238"/>
        <scheme val="minor"/>
      </rPr>
      <t>engl. notification date</t>
    </r>
    <r>
      <rPr>
        <sz val="11"/>
        <color theme="1"/>
        <rFont val="Calibri"/>
        <family val="2"/>
        <charset val="238"/>
        <scheme val="minor"/>
      </rPr>
      <t>) je krajnji datum do kojeg će HNB obavijestiti obveznike minimalnih pričuva o iznosu održavanja minimalnih pričuva</t>
    </r>
  </si>
  <si>
    <r>
      <t>Datum usuglašavanja (</t>
    </r>
    <r>
      <rPr>
        <i/>
        <sz val="11"/>
        <color theme="1"/>
        <rFont val="Calibri"/>
        <family val="2"/>
        <charset val="238"/>
        <scheme val="minor"/>
      </rPr>
      <t>engl. acknowledgement date</t>
    </r>
    <r>
      <rPr>
        <sz val="11"/>
        <color theme="1"/>
        <rFont val="Calibri"/>
        <family val="2"/>
        <charset val="238"/>
        <scheme val="minor"/>
      </rPr>
      <t>) je krajnji datum do kojeg se HNB i obveznici minimalnih pričuva moraju usuglasiti o iznosu održavanja minimalnih pričuva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</si>
</sst>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5"/>
      <color theme="3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164" fontId="3" fillId="0" borderId="2" applyNumberFormat="0" applyFill="0" applyProtection="0">
      <alignment horizontal="right" vertical="center" wrapText="1"/>
    </xf>
  </cellStyleXfs>
  <cellXfs count="14">
    <xf numFmtId="0" fontId="0" fillId="0" borderId="0" xfId="0"/>
    <xf numFmtId="0" fontId="2" fillId="0" borderId="0" xfId="1" applyNumberFormat="1" applyFont="1" applyFill="1" applyBorder="1"/>
    <xf numFmtId="0" fontId="4" fillId="0" borderId="2" xfId="2" applyNumberFormat="1" applyFont="1" applyFill="1" applyAlignment="1">
      <alignment horizontal="center" vertical="center" wrapText="1"/>
    </xf>
    <xf numFmtId="49" fontId="5" fillId="0" borderId="0" xfId="0" applyNumberFormat="1" applyFont="1" applyAlignment="1">
      <alignment horizontal="right"/>
    </xf>
    <xf numFmtId="14" fontId="5" fillId="0" borderId="0" xfId="0" applyNumberFormat="1" applyFont="1"/>
    <xf numFmtId="14" fontId="5" fillId="0" borderId="0" xfId="0" applyNumberFormat="1" applyFont="1" applyAlignment="1">
      <alignment vertical="center" wrapText="1"/>
    </xf>
    <xf numFmtId="0" fontId="5" fillId="0" borderId="0" xfId="0" applyFont="1" applyAlignment="1">
      <alignment wrapText="1"/>
    </xf>
    <xf numFmtId="49" fontId="5" fillId="0" borderId="0" xfId="0" quotePrefix="1" applyNumberFormat="1" applyFont="1" applyAlignment="1">
      <alignment horizontal="right"/>
    </xf>
    <xf numFmtId="17" fontId="5" fillId="0" borderId="3" xfId="0" quotePrefix="1" applyNumberFormat="1" applyFont="1" applyBorder="1" applyAlignment="1">
      <alignment horizontal="right"/>
    </xf>
    <xf numFmtId="14" fontId="5" fillId="0" borderId="3" xfId="0" applyNumberFormat="1" applyFont="1" applyBorder="1"/>
    <xf numFmtId="14" fontId="5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wrapText="1"/>
    </xf>
    <xf numFmtId="14" fontId="0" fillId="0" borderId="0" xfId="0" applyNumberFormat="1"/>
  </cellXfs>
  <cellStyles count="3">
    <cellStyle name="Naslov 1" xfId="1" builtinId="16"/>
    <cellStyle name="Normalno" xfId="0" builtinId="0"/>
    <cellStyle name="Zaglavlje" xfId="2" xr:uid="{CFEF09A5-1EBC-4FF4-87D5-23573C767C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kvirni%20kalendar%20za%20minimalne%20pri&#269;uve%20u%202026.%20godin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lendar MRR 2026"/>
      <sheetName val="neradni dani 2026"/>
    </sheetNames>
    <sheetDataSet>
      <sheetData sheetId="0"/>
      <sheetData sheetId="1">
        <row r="2">
          <cell r="A2">
            <v>46023</v>
          </cell>
        </row>
        <row r="3">
          <cell r="A3">
            <v>46028</v>
          </cell>
        </row>
        <row r="4">
          <cell r="A4">
            <v>46117</v>
          </cell>
        </row>
        <row r="5">
          <cell r="A5">
            <v>46118</v>
          </cell>
        </row>
        <row r="6">
          <cell r="A6">
            <v>46143</v>
          </cell>
        </row>
        <row r="7">
          <cell r="A7">
            <v>46172</v>
          </cell>
        </row>
        <row r="8">
          <cell r="A8">
            <v>46177</v>
          </cell>
        </row>
        <row r="9">
          <cell r="A9">
            <v>46195</v>
          </cell>
        </row>
        <row r="10">
          <cell r="A10">
            <v>46239</v>
          </cell>
        </row>
        <row r="11">
          <cell r="A11">
            <v>46249</v>
          </cell>
        </row>
        <row r="12">
          <cell r="A12">
            <v>46327</v>
          </cell>
        </row>
        <row r="13">
          <cell r="A13">
            <v>46344</v>
          </cell>
        </row>
        <row r="14">
          <cell r="A14">
            <v>46381</v>
          </cell>
        </row>
        <row r="15">
          <cell r="A15">
            <v>46382</v>
          </cell>
        </row>
        <row r="16">
          <cell r="C16">
            <v>-5</v>
          </cell>
        </row>
        <row r="17">
          <cell r="C17">
            <v>-2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9177E-85F9-42F6-BBEA-E3CA7979C6FE}">
  <dimension ref="A1:J22"/>
  <sheetViews>
    <sheetView tabSelected="1" zoomScaleNormal="100" workbookViewId="0">
      <selection activeCell="E29" sqref="E29"/>
    </sheetView>
  </sheetViews>
  <sheetFormatPr defaultRowHeight="15" x14ac:dyDescent="0.25"/>
  <cols>
    <col min="1" max="1" width="13.28515625" customWidth="1"/>
    <col min="2" max="2" width="16" customWidth="1"/>
    <col min="3" max="3" width="13" customWidth="1"/>
    <col min="4" max="4" width="13.42578125" customWidth="1"/>
    <col min="5" max="5" width="29.42578125" customWidth="1"/>
    <col min="6" max="6" width="33.7109375" customWidth="1"/>
    <col min="7" max="7" width="14.140625" customWidth="1"/>
    <col min="8" max="8" width="17.28515625" customWidth="1"/>
    <col min="9" max="9" width="20.42578125" customWidth="1"/>
    <col min="10" max="10" width="19.85546875" customWidth="1"/>
  </cols>
  <sheetData>
    <row r="1" spans="1:10" ht="19.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9.5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9.5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63.75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spans="1:10" ht="14.25" customHeight="1" x14ac:dyDescent="0.25">
      <c r="A5" s="3" t="s">
        <v>11</v>
      </c>
      <c r="B5" s="4">
        <v>46009</v>
      </c>
      <c r="C5" s="5">
        <v>46014</v>
      </c>
      <c r="D5" s="5">
        <v>46063</v>
      </c>
      <c r="E5" s="3" t="s">
        <v>12</v>
      </c>
      <c r="F5" s="3" t="s">
        <v>13</v>
      </c>
      <c r="G5" s="6">
        <f>D5-C5+1</f>
        <v>50</v>
      </c>
      <c r="H5" s="4">
        <f>WORKDAY(D5,2)</f>
        <v>46065</v>
      </c>
      <c r="I5" s="4">
        <f>WORKDAY(C5,'[1]neradni dani 2026'!$C$16,'[1]neradni dani 2026'!$A$2:$A$15)</f>
        <v>46007</v>
      </c>
      <c r="J5" s="4">
        <f>WORKDAY(C5,'[1]neradni dani 2026'!$C$17,'[1]neradni dani 2026'!$A$2:$A$15)</f>
        <v>46010</v>
      </c>
    </row>
    <row r="6" spans="1:10" x14ac:dyDescent="0.25">
      <c r="A6" s="7" t="s">
        <v>14</v>
      </c>
      <c r="B6" s="4">
        <v>46058</v>
      </c>
      <c r="C6" s="4">
        <v>46064</v>
      </c>
      <c r="D6" s="4">
        <v>46105</v>
      </c>
      <c r="E6" s="3" t="s">
        <v>15</v>
      </c>
      <c r="F6" s="3" t="s">
        <v>13</v>
      </c>
      <c r="G6" s="6">
        <f t="shared" ref="G6:G13" si="0">D6-C6+1</f>
        <v>42</v>
      </c>
      <c r="H6" s="4">
        <f t="shared" ref="H6:H13" si="1">WORKDAY(D6,2)</f>
        <v>46107</v>
      </c>
      <c r="I6" s="4">
        <f>WORKDAY(C6,'[1]neradni dani 2026'!$C$16,'[1]neradni dani 2026'!$A$2:$A$15)</f>
        <v>46057</v>
      </c>
      <c r="J6" s="4">
        <f>WORKDAY(C6,'[1]neradni dani 2026'!$C$17,'[1]neradni dani 2026'!$A$2:$A$15)</f>
        <v>46062</v>
      </c>
    </row>
    <row r="7" spans="1:10" x14ac:dyDescent="0.25">
      <c r="A7" s="7" t="s">
        <v>16</v>
      </c>
      <c r="B7" s="4">
        <v>46100</v>
      </c>
      <c r="C7" s="4">
        <v>46106</v>
      </c>
      <c r="D7" s="4">
        <v>46147</v>
      </c>
      <c r="E7" s="3" t="s">
        <v>17</v>
      </c>
      <c r="F7" s="3" t="s">
        <v>15</v>
      </c>
      <c r="G7" s="6">
        <f t="shared" si="0"/>
        <v>42</v>
      </c>
      <c r="H7" s="4">
        <f t="shared" si="1"/>
        <v>46149</v>
      </c>
      <c r="I7" s="4">
        <f>WORKDAY(C7,'[1]neradni dani 2026'!$C$16,'[1]neradni dani 2026'!$A$2:$A$15)</f>
        <v>46099</v>
      </c>
      <c r="J7" s="4">
        <f>WORKDAY(C7,'[1]neradni dani 2026'!$C$17,'[1]neradni dani 2026'!$A$2:$A$15)</f>
        <v>46104</v>
      </c>
    </row>
    <row r="8" spans="1:10" x14ac:dyDescent="0.25">
      <c r="A8" s="7" t="s">
        <v>18</v>
      </c>
      <c r="B8" s="4">
        <v>46142</v>
      </c>
      <c r="C8" s="4">
        <v>46148</v>
      </c>
      <c r="D8" s="4">
        <v>46189</v>
      </c>
      <c r="E8" s="3" t="s">
        <v>19</v>
      </c>
      <c r="F8" s="3" t="s">
        <v>15</v>
      </c>
      <c r="G8" s="6">
        <f t="shared" si="0"/>
        <v>42</v>
      </c>
      <c r="H8" s="4">
        <f t="shared" si="1"/>
        <v>46191</v>
      </c>
      <c r="I8" s="4">
        <f>WORKDAY(C8,'[1]neradni dani 2026'!$C$16,'[1]neradni dani 2026'!$A$2:$A$15)</f>
        <v>46140</v>
      </c>
      <c r="J8" s="4">
        <f>WORKDAY(C8,'[1]neradni dani 2026'!$C$17,'[1]neradni dani 2026'!$A$2:$A$15)</f>
        <v>46146</v>
      </c>
    </row>
    <row r="9" spans="1:10" x14ac:dyDescent="0.25">
      <c r="A9" s="7" t="s">
        <v>20</v>
      </c>
      <c r="B9" s="4">
        <v>46184</v>
      </c>
      <c r="C9" s="4">
        <v>46190</v>
      </c>
      <c r="D9" s="4">
        <v>46231</v>
      </c>
      <c r="E9" s="3" t="s">
        <v>21</v>
      </c>
      <c r="F9" s="3" t="s">
        <v>19</v>
      </c>
      <c r="G9" s="6">
        <f t="shared" si="0"/>
        <v>42</v>
      </c>
      <c r="H9" s="4">
        <f t="shared" si="1"/>
        <v>46233</v>
      </c>
      <c r="I9" s="4">
        <f>WORKDAY(C9,'[1]neradni dani 2026'!$C$16,'[1]neradni dani 2026'!$A$2:$A$15)</f>
        <v>46183</v>
      </c>
      <c r="J9" s="4">
        <f>WORKDAY(C9,'[1]neradni dani 2026'!$C$17,'[1]neradni dani 2026'!$A$2:$A$15)</f>
        <v>46188</v>
      </c>
    </row>
    <row r="10" spans="1:10" x14ac:dyDescent="0.25">
      <c r="A10" s="7" t="s">
        <v>22</v>
      </c>
      <c r="B10" s="4">
        <v>46226</v>
      </c>
      <c r="C10" s="4">
        <v>46232</v>
      </c>
      <c r="D10" s="4">
        <v>46280</v>
      </c>
      <c r="E10" s="3" t="s">
        <v>23</v>
      </c>
      <c r="F10" s="3" t="s">
        <v>19</v>
      </c>
      <c r="G10" s="6">
        <f t="shared" si="0"/>
        <v>49</v>
      </c>
      <c r="H10" s="4">
        <f t="shared" si="1"/>
        <v>46282</v>
      </c>
      <c r="I10" s="4">
        <f>WORKDAY(C10,'[1]neradni dani 2026'!$C$16,'[1]neradni dani 2026'!$A$2:$A$15)</f>
        <v>46225</v>
      </c>
      <c r="J10" s="4">
        <f>WORKDAY(C10,'[1]neradni dani 2026'!$C$17,'[1]neradni dani 2026'!$A$2:$A$15)</f>
        <v>46230</v>
      </c>
    </row>
    <row r="11" spans="1:10" x14ac:dyDescent="0.25">
      <c r="A11" s="7" t="s">
        <v>24</v>
      </c>
      <c r="B11" s="4">
        <v>46275</v>
      </c>
      <c r="C11" s="4">
        <v>46281</v>
      </c>
      <c r="D11" s="4">
        <v>46329</v>
      </c>
      <c r="E11" s="3" t="s">
        <v>25</v>
      </c>
      <c r="F11" s="3" t="s">
        <v>26</v>
      </c>
      <c r="G11" s="6">
        <f t="shared" si="0"/>
        <v>49</v>
      </c>
      <c r="H11" s="4">
        <f t="shared" si="1"/>
        <v>46331</v>
      </c>
      <c r="I11" s="4">
        <f>WORKDAY(C11,'[1]neradni dani 2026'!$C$16,'[1]neradni dani 2026'!$A$2:$A$15)</f>
        <v>46274</v>
      </c>
      <c r="J11" s="4">
        <f>WORKDAY(C11,'[1]neradni dani 2026'!$C$17,'[1]neradni dani 2026'!$A$2:$A$15)</f>
        <v>46279</v>
      </c>
    </row>
    <row r="12" spans="1:10" x14ac:dyDescent="0.25">
      <c r="A12" s="7" t="s">
        <v>27</v>
      </c>
      <c r="B12" s="4">
        <v>46324</v>
      </c>
      <c r="C12" s="4">
        <v>46330</v>
      </c>
      <c r="D12" s="4">
        <v>46378</v>
      </c>
      <c r="E12" s="3" t="s">
        <v>28</v>
      </c>
      <c r="F12" s="3" t="s">
        <v>26</v>
      </c>
      <c r="G12" s="6">
        <f t="shared" si="0"/>
        <v>49</v>
      </c>
      <c r="H12" s="4">
        <f t="shared" si="1"/>
        <v>46380</v>
      </c>
      <c r="I12" s="4">
        <f>WORKDAY(C12,'[1]neradni dani 2026'!$C$16,'[1]neradni dani 2026'!$A$2:$A$15)</f>
        <v>46323</v>
      </c>
      <c r="J12" s="4">
        <f>WORKDAY(C12,'[1]neradni dani 2026'!$C$17,'[1]neradni dani 2026'!$A$2:$A$15)</f>
        <v>46328</v>
      </c>
    </row>
    <row r="13" spans="1:10" x14ac:dyDescent="0.25">
      <c r="A13" s="8" t="s">
        <v>29</v>
      </c>
      <c r="B13" s="9">
        <v>46373</v>
      </c>
      <c r="C13" s="9">
        <v>46379</v>
      </c>
      <c r="D13" s="10">
        <v>46427</v>
      </c>
      <c r="E13" s="11" t="s">
        <v>30</v>
      </c>
      <c r="F13" s="11" t="s">
        <v>28</v>
      </c>
      <c r="G13" s="12">
        <f t="shared" si="0"/>
        <v>49</v>
      </c>
      <c r="H13" s="9">
        <f t="shared" si="1"/>
        <v>46429</v>
      </c>
      <c r="I13" s="9">
        <f>WORKDAY(C13,'[1]neradni dani 2026'!$C$16,'[1]neradni dani 2026'!$A$2:$A$15)</f>
        <v>46372</v>
      </c>
      <c r="J13" s="9">
        <f>WORKDAY(C13,'[1]neradni dani 2026'!$C$17,'[1]neradni dani 2026'!$A$2:$A$15)</f>
        <v>46377</v>
      </c>
    </row>
    <row r="14" spans="1:10" x14ac:dyDescent="0.25">
      <c r="C14" s="13"/>
    </row>
    <row r="15" spans="1:10" x14ac:dyDescent="0.25">
      <c r="A15" t="s">
        <v>31</v>
      </c>
    </row>
    <row r="16" spans="1:10" x14ac:dyDescent="0.25">
      <c r="A16" t="s">
        <v>32</v>
      </c>
    </row>
    <row r="22" spans="4:4" x14ac:dyDescent="0.25">
      <c r="D22" s="13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kalendar MRR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Tonka Bekić</dc:creator>
  <cp:lastModifiedBy>Tonka Bekić</cp:lastModifiedBy>
  <dcterms:created xsi:type="dcterms:W3CDTF">2026-07-28T13:01:39Z</dcterms:created>
  <dcterms:modified xsi:type="dcterms:W3CDTF">2026-07-28T13:02:05Z</dcterms:modified>
</cp:coreProperties>
</file>