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ck office_odjel\MRR\OKVIRNI KALENDAR\2028\"/>
    </mc:Choice>
  </mc:AlternateContent>
  <xr:revisionPtr revIDLastSave="0" documentId="13_ncr:1_{619D92E5-F0C9-417E-8049-47C0B1DBFC29}" xr6:coauthVersionLast="47" xr6:coauthVersionMax="47" xr10:uidLastSave="{00000000-0000-0000-0000-000000000000}"/>
  <bookViews>
    <workbookView xWindow="-120" yWindow="-120" windowWidth="29040" windowHeight="15720" xr2:uid="{582EB667-AE99-4E5A-A677-75ADA9F6E57D}"/>
  </bookViews>
  <sheets>
    <sheet name="kalendar MRR 202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I13" i="1"/>
  <c r="J12" i="1"/>
  <c r="I12" i="1"/>
  <c r="H12" i="1"/>
  <c r="G12" i="1"/>
  <c r="J11" i="1"/>
  <c r="I11" i="1"/>
  <c r="H11" i="1"/>
  <c r="G11" i="1"/>
  <c r="J10" i="1"/>
  <c r="I10" i="1"/>
  <c r="H10" i="1"/>
  <c r="G10" i="1"/>
  <c r="J9" i="1"/>
  <c r="I9" i="1"/>
  <c r="H9" i="1"/>
  <c r="G9" i="1"/>
  <c r="J8" i="1"/>
  <c r="I8" i="1"/>
  <c r="H8" i="1"/>
  <c r="G8" i="1"/>
  <c r="J7" i="1"/>
  <c r="I7" i="1"/>
  <c r="H7" i="1"/>
  <c r="G7" i="1"/>
  <c r="J6" i="1"/>
  <c r="I6" i="1"/>
  <c r="H6" i="1"/>
  <c r="G6" i="1"/>
  <c r="J5" i="1"/>
  <c r="I5" i="1"/>
  <c r="H5" i="1"/>
  <c r="G5" i="1"/>
</calcChain>
</file>

<file path=xl/sharedStrings.xml><?xml version="1.0" encoding="utf-8"?>
<sst xmlns="http://schemas.openxmlformats.org/spreadsheetml/2006/main" count="43" uniqueCount="35">
  <si>
    <t>Okvirni kalendar razdoblja održavanja minimalnih pričuva u 2028. godini</t>
  </si>
  <si>
    <t>Razdoblje održavanja</t>
  </si>
  <si>
    <t>Odgovarajući sastanak Upravnog vijeća</t>
  </si>
  <si>
    <t>Početak razdoblja održavanja</t>
  </si>
  <si>
    <t>Kraj razdoblja održavanja</t>
  </si>
  <si>
    <t>Podaci o osnovici za obračun pričuve za kreditne institucije – mjesečno izvješćivanje</t>
  </si>
  <si>
    <t>Podaci o osnovici za obračun pričuve za kreditne institucije – tromjesečno izvješćivanje</t>
  </si>
  <si>
    <t>Trajanje razdoblja održavanja (u danima)</t>
  </si>
  <si>
    <t>Remuneracija sredstava minimalnih pričuva KI</t>
  </si>
  <si>
    <t>Datum obavještavanja</t>
  </si>
  <si>
    <t>Datum usuglašavanja</t>
  </si>
  <si>
    <t>8/2027</t>
  </si>
  <si>
    <t>listopad 2027</t>
  </si>
  <si>
    <t>rujan 2027</t>
  </si>
  <si>
    <t>1/2028</t>
  </si>
  <si>
    <t>prosinac 2027</t>
  </si>
  <si>
    <t>2/2028</t>
  </si>
  <si>
    <t>siječanj 2028</t>
  </si>
  <si>
    <t>3/2028</t>
  </si>
  <si>
    <t>ožujak 2028</t>
  </si>
  <si>
    <t>4/2028</t>
  </si>
  <si>
    <t>travanj 2028</t>
  </si>
  <si>
    <t>5/2028</t>
  </si>
  <si>
    <t>svibanj 2028</t>
  </si>
  <si>
    <t>6/2028</t>
  </si>
  <si>
    <t>srpanj 2028</t>
  </si>
  <si>
    <t>lipanj 2028</t>
  </si>
  <si>
    <t>7/2028</t>
  </si>
  <si>
    <t>kolovoz 2028</t>
  </si>
  <si>
    <t>8/2028</t>
  </si>
  <si>
    <t>listopad 2028</t>
  </si>
  <si>
    <t>rujan 2028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</si>
  <si>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</si>
  <si>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</si>
  <si>
    <t>odredit će se naknadno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</si>
</sst>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164" fontId="3" fillId="0" borderId="2" applyNumberFormat="0" applyFill="0" applyProtection="0">
      <alignment horizontal="right" vertical="center" wrapText="1"/>
    </xf>
  </cellStyleXfs>
  <cellXfs count="14">
    <xf numFmtId="0" fontId="0" fillId="0" borderId="0" xfId="0"/>
    <xf numFmtId="0" fontId="2" fillId="0" borderId="0" xfId="1" applyNumberFormat="1" applyFont="1" applyFill="1" applyBorder="1"/>
    <xf numFmtId="0" fontId="4" fillId="0" borderId="2" xfId="2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14" fontId="5" fillId="0" borderId="0" xfId="0" applyNumberFormat="1" applyFont="1"/>
    <xf numFmtId="14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quotePrefix="1" applyNumberFormat="1" applyFont="1" applyAlignment="1">
      <alignment horizontal="right"/>
    </xf>
    <xf numFmtId="17" fontId="5" fillId="0" borderId="3" xfId="0" quotePrefix="1" applyNumberFormat="1" applyFont="1" applyBorder="1" applyAlignment="1">
      <alignment horizontal="right"/>
    </xf>
    <xf numFmtId="14" fontId="5" fillId="0" borderId="3" xfId="0" applyNumberFormat="1" applyFont="1" applyBorder="1"/>
    <xf numFmtId="14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wrapText="1"/>
    </xf>
    <xf numFmtId="14" fontId="0" fillId="0" borderId="0" xfId="0" applyNumberFormat="1"/>
  </cellXfs>
  <cellStyles count="3">
    <cellStyle name="Naslov 1" xfId="1" builtinId="16"/>
    <cellStyle name="Normalno" xfId="0" builtinId="0"/>
    <cellStyle name="Zaglavlje" xfId="2" xr:uid="{54DBCD5E-4368-4FA9-BA13-A0FCFCE0D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kvirni%20kalendar%20za%20minimalne%20pri&#269;uve%20u%202028.%20godi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endar MRR 2028"/>
      <sheetName val="neradni dani 2028"/>
    </sheetNames>
    <sheetDataSet>
      <sheetData sheetId="0"/>
      <sheetData sheetId="1">
        <row r="2">
          <cell r="A2">
            <v>46753</v>
          </cell>
        </row>
        <row r="3">
          <cell r="A3">
            <v>46758</v>
          </cell>
        </row>
        <row r="4">
          <cell r="A4">
            <v>46859</v>
          </cell>
        </row>
        <row r="5">
          <cell r="A5">
            <v>46860</v>
          </cell>
        </row>
        <row r="6">
          <cell r="A6">
            <v>46874</v>
          </cell>
        </row>
        <row r="7">
          <cell r="A7">
            <v>46903</v>
          </cell>
        </row>
        <row r="8">
          <cell r="A8">
            <v>46919</v>
          </cell>
        </row>
        <row r="9">
          <cell r="A9">
            <v>46926</v>
          </cell>
        </row>
        <row r="10">
          <cell r="A10">
            <v>46970</v>
          </cell>
        </row>
        <row r="11">
          <cell r="A11">
            <v>46980</v>
          </cell>
        </row>
        <row r="12">
          <cell r="A12">
            <v>47058</v>
          </cell>
        </row>
        <row r="13">
          <cell r="A13">
            <v>47075</v>
          </cell>
        </row>
        <row r="14">
          <cell r="A14">
            <v>47112</v>
          </cell>
        </row>
        <row r="15">
          <cell r="A15">
            <v>47113</v>
          </cell>
        </row>
        <row r="16">
          <cell r="C16">
            <v>-5</v>
          </cell>
        </row>
        <row r="17">
          <cell r="C17">
            <v>-2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9626-410C-4E23-8506-229F2C0526E2}">
  <dimension ref="A1:J22"/>
  <sheetViews>
    <sheetView tabSelected="1" zoomScaleNormal="100" workbookViewId="0">
      <selection activeCell="H14" sqref="H14"/>
    </sheetView>
  </sheetViews>
  <sheetFormatPr defaultRowHeight="15" x14ac:dyDescent="0.25"/>
  <cols>
    <col min="1" max="1" width="13.28515625" customWidth="1"/>
    <col min="2" max="2" width="16" customWidth="1"/>
    <col min="3" max="3" width="13" customWidth="1"/>
    <col min="4" max="4" width="13.42578125" customWidth="1"/>
    <col min="5" max="5" width="29.42578125" customWidth="1"/>
    <col min="6" max="6" width="33.7109375" customWidth="1"/>
    <col min="7" max="7" width="14.140625" customWidth="1"/>
    <col min="8" max="8" width="17.28515625" customWidth="1"/>
    <col min="9" max="9" width="20.42578125" customWidth="1"/>
    <col min="10" max="10" width="19.85546875" customWidth="1"/>
  </cols>
  <sheetData>
    <row r="1" spans="1:10" ht="19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9.5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3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4.25" customHeight="1" x14ac:dyDescent="0.25">
      <c r="A5" s="3" t="s">
        <v>11</v>
      </c>
      <c r="B5" s="4">
        <v>46737</v>
      </c>
      <c r="C5" s="5">
        <v>46743</v>
      </c>
      <c r="D5" s="5">
        <v>46791</v>
      </c>
      <c r="E5" s="3" t="s">
        <v>12</v>
      </c>
      <c r="F5" s="3" t="s">
        <v>13</v>
      </c>
      <c r="G5" s="6">
        <f>D5-C5+1</f>
        <v>49</v>
      </c>
      <c r="H5" s="4">
        <f>WORKDAY(D5,2)</f>
        <v>46793</v>
      </c>
      <c r="I5" s="4">
        <f>WORKDAY(C5,'[1]neradni dani 2028'!$C$16,'[1]neradni dani 2028'!$A$2:$A$15)</f>
        <v>46736</v>
      </c>
      <c r="J5" s="4">
        <f>WORKDAY(C5,'[1]neradni dani 2028'!$C$17,'[1]neradni dani 2028'!$A$2:$A$15)</f>
        <v>46741</v>
      </c>
    </row>
    <row r="6" spans="1:10" x14ac:dyDescent="0.25">
      <c r="A6" s="7" t="s">
        <v>14</v>
      </c>
      <c r="B6" s="4">
        <v>46786</v>
      </c>
      <c r="C6" s="4">
        <v>46792</v>
      </c>
      <c r="D6" s="4">
        <v>46840</v>
      </c>
      <c r="E6" s="3" t="s">
        <v>15</v>
      </c>
      <c r="F6" s="3" t="s">
        <v>13</v>
      </c>
      <c r="G6" s="6">
        <f t="shared" ref="G6:G13" si="0">D6-C6+1</f>
        <v>49</v>
      </c>
      <c r="H6" s="4">
        <f t="shared" ref="H6:H13" si="1">WORKDAY(D6,2)</f>
        <v>46842</v>
      </c>
      <c r="I6" s="4">
        <f>WORKDAY(C6,'[1]neradni dani 2028'!$C$16,'[1]neradni dani 2028'!$A$2:$A$15)</f>
        <v>46785</v>
      </c>
      <c r="J6" s="4">
        <f>WORKDAY(C6,'[1]neradni dani 2028'!$C$17,'[1]neradni dani 2028'!$A$2:$A$15)</f>
        <v>46790</v>
      </c>
    </row>
    <row r="7" spans="1:10" x14ac:dyDescent="0.25">
      <c r="A7" s="7" t="s">
        <v>16</v>
      </c>
      <c r="B7" s="4">
        <v>46835</v>
      </c>
      <c r="C7" s="4">
        <v>46841</v>
      </c>
      <c r="D7" s="4">
        <v>46882</v>
      </c>
      <c r="E7" s="3" t="s">
        <v>17</v>
      </c>
      <c r="F7" s="3" t="s">
        <v>15</v>
      </c>
      <c r="G7" s="6">
        <f t="shared" si="0"/>
        <v>42</v>
      </c>
      <c r="H7" s="4">
        <f t="shared" si="1"/>
        <v>46884</v>
      </c>
      <c r="I7" s="4">
        <f>WORKDAY(C7,'[1]neradni dani 2028'!$C$16,'[1]neradni dani 2028'!$A$2:$A$15)</f>
        <v>46834</v>
      </c>
      <c r="J7" s="4">
        <f>WORKDAY(C7,'[1]neradni dani 2028'!$C$17,'[1]neradni dani 2028'!$A$2:$A$15)</f>
        <v>46839</v>
      </c>
    </row>
    <row r="8" spans="1:10" x14ac:dyDescent="0.25">
      <c r="A8" s="7" t="s">
        <v>18</v>
      </c>
      <c r="B8" s="4">
        <v>46877</v>
      </c>
      <c r="C8" s="4">
        <v>46883</v>
      </c>
      <c r="D8" s="4">
        <v>46917</v>
      </c>
      <c r="E8" s="3" t="s">
        <v>19</v>
      </c>
      <c r="F8" s="3" t="s">
        <v>15</v>
      </c>
      <c r="G8" s="6">
        <f t="shared" si="0"/>
        <v>35</v>
      </c>
      <c r="H8" s="4">
        <f t="shared" si="1"/>
        <v>46919</v>
      </c>
      <c r="I8" s="4">
        <f>WORKDAY(C8,'[1]neradni dani 2028'!$C$16,'[1]neradni dani 2028'!$A$2:$A$15)</f>
        <v>46876</v>
      </c>
      <c r="J8" s="4">
        <f>WORKDAY(C8,'[1]neradni dani 2028'!$C$17,'[1]neradni dani 2028'!$A$2:$A$15)</f>
        <v>46881</v>
      </c>
    </row>
    <row r="9" spans="1:10" x14ac:dyDescent="0.25">
      <c r="A9" s="7" t="s">
        <v>20</v>
      </c>
      <c r="B9" s="4">
        <v>46912</v>
      </c>
      <c r="C9" s="4">
        <v>46918</v>
      </c>
      <c r="D9" s="4">
        <v>46959</v>
      </c>
      <c r="E9" s="3" t="s">
        <v>21</v>
      </c>
      <c r="F9" s="3" t="s">
        <v>19</v>
      </c>
      <c r="G9" s="6">
        <f t="shared" si="0"/>
        <v>42</v>
      </c>
      <c r="H9" s="4">
        <f t="shared" si="1"/>
        <v>46961</v>
      </c>
      <c r="I9" s="4">
        <f>WORKDAY(C9,'[1]neradni dani 2028'!$C$16,'[1]neradni dani 2028'!$A$2:$A$15)</f>
        <v>46911</v>
      </c>
      <c r="J9" s="4">
        <f>WORKDAY(C9,'[1]neradni dani 2028'!$C$17,'[1]neradni dani 2028'!$A$2:$A$15)</f>
        <v>46916</v>
      </c>
    </row>
    <row r="10" spans="1:10" x14ac:dyDescent="0.25">
      <c r="A10" s="7" t="s">
        <v>22</v>
      </c>
      <c r="B10" s="4">
        <v>46954</v>
      </c>
      <c r="C10" s="4">
        <v>46960</v>
      </c>
      <c r="D10" s="4">
        <v>47008</v>
      </c>
      <c r="E10" s="3" t="s">
        <v>23</v>
      </c>
      <c r="F10" s="3" t="s">
        <v>19</v>
      </c>
      <c r="G10" s="6">
        <f t="shared" si="0"/>
        <v>49</v>
      </c>
      <c r="H10" s="4">
        <f t="shared" si="1"/>
        <v>47010</v>
      </c>
      <c r="I10" s="4">
        <f>WORKDAY(C10,'[1]neradni dani 2028'!$C$16,'[1]neradni dani 2028'!$A$2:$A$15)</f>
        <v>46953</v>
      </c>
      <c r="J10" s="4">
        <f>WORKDAY(C10,'[1]neradni dani 2028'!$C$17,'[1]neradni dani 2028'!$A$2:$A$15)</f>
        <v>46958</v>
      </c>
    </row>
    <row r="11" spans="1:10" x14ac:dyDescent="0.25">
      <c r="A11" s="7" t="s">
        <v>24</v>
      </c>
      <c r="B11" s="4">
        <v>47003</v>
      </c>
      <c r="C11" s="4">
        <v>47009</v>
      </c>
      <c r="D11" s="4">
        <v>47043</v>
      </c>
      <c r="E11" s="3" t="s">
        <v>25</v>
      </c>
      <c r="F11" s="3" t="s">
        <v>26</v>
      </c>
      <c r="G11" s="6">
        <f t="shared" si="0"/>
        <v>35</v>
      </c>
      <c r="H11" s="4">
        <f t="shared" si="1"/>
        <v>47045</v>
      </c>
      <c r="I11" s="4">
        <f>WORKDAY(C11,'[1]neradni dani 2028'!$C$16,'[1]neradni dani 2028'!$A$2:$A$15)</f>
        <v>47002</v>
      </c>
      <c r="J11" s="4">
        <f>WORKDAY(C11,'[1]neradni dani 2028'!$C$17,'[1]neradni dani 2028'!$A$2:$A$15)</f>
        <v>47007</v>
      </c>
    </row>
    <row r="12" spans="1:10" x14ac:dyDescent="0.25">
      <c r="A12" s="7" t="s">
        <v>27</v>
      </c>
      <c r="B12" s="4">
        <v>47038</v>
      </c>
      <c r="C12" s="4">
        <v>47044</v>
      </c>
      <c r="D12" s="4">
        <v>47099</v>
      </c>
      <c r="E12" s="3" t="s">
        <v>28</v>
      </c>
      <c r="F12" s="3" t="s">
        <v>26</v>
      </c>
      <c r="G12" s="6">
        <f t="shared" si="0"/>
        <v>56</v>
      </c>
      <c r="H12" s="4">
        <f t="shared" si="1"/>
        <v>47101</v>
      </c>
      <c r="I12" s="4">
        <f>WORKDAY(C12,'[1]neradni dani 2028'!$C$16,'[1]neradni dani 2028'!$A$2:$A$15)</f>
        <v>47037</v>
      </c>
      <c r="J12" s="4">
        <f>WORKDAY(C12,'[1]neradni dani 2028'!$C$17,'[1]neradni dani 2028'!$A$2:$A$15)</f>
        <v>47042</v>
      </c>
    </row>
    <row r="13" spans="1:10" ht="29.25" x14ac:dyDescent="0.25">
      <c r="A13" s="8" t="s">
        <v>29</v>
      </c>
      <c r="B13" s="9">
        <v>47094</v>
      </c>
      <c r="C13" s="9">
        <v>47100</v>
      </c>
      <c r="D13" s="10" t="s">
        <v>34</v>
      </c>
      <c r="E13" s="11" t="s">
        <v>30</v>
      </c>
      <c r="F13" s="11" t="s">
        <v>31</v>
      </c>
      <c r="G13" s="12" t="s">
        <v>34</v>
      </c>
      <c r="H13" s="12" t="s">
        <v>34</v>
      </c>
      <c r="I13" s="9">
        <f>WORKDAY(C13,'[1]neradni dani 2028'!$C$16,'[1]neradni dani 2028'!$A$2:$A$15)</f>
        <v>47093</v>
      </c>
      <c r="J13" s="9">
        <f>WORKDAY(C13,'[1]neradni dani 2028'!$C$17,'[1]neradni dani 2028'!$A$2:$A$15)</f>
        <v>47098</v>
      </c>
    </row>
    <row r="14" spans="1:10" x14ac:dyDescent="0.25">
      <c r="C14" s="13"/>
    </row>
    <row r="15" spans="1:10" x14ac:dyDescent="0.25">
      <c r="A15" t="s">
        <v>32</v>
      </c>
    </row>
    <row r="16" spans="1:10" x14ac:dyDescent="0.25">
      <c r="A16" t="s">
        <v>33</v>
      </c>
    </row>
    <row r="22" spans="4:4" x14ac:dyDescent="0.25">
      <c r="D22" s="13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Tonka Bekić</cp:lastModifiedBy>
  <dcterms:created xsi:type="dcterms:W3CDTF">2026-09-09T08:15:33Z</dcterms:created>
  <dcterms:modified xsi:type="dcterms:W3CDTF">2026-09-09T12:20:17Z</dcterms:modified>
</cp:coreProperties>
</file>