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\\hnb.local\hnb\Users03$\sspoljar\Documents\2023\Platni promet\Publikacije 2023\PRVA\"/>
    </mc:Choice>
  </mc:AlternateContent>
  <xr:revisionPtr revIDLastSave="0" documentId="13_ncr:1_{C787F560-980C-48BB-982C-9399976A288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e 1" sheetId="1" r:id="rId1"/>
    <sheet name="Figure 1" sheetId="25" r:id="rId2"/>
    <sheet name="Figure 2" sheetId="24" r:id="rId3"/>
    <sheet name="Figure 3" sheetId="23" r:id="rId4"/>
    <sheet name="Figure 4" sheetId="22" r:id="rId5"/>
    <sheet name="Figure 5" sheetId="21" r:id="rId6"/>
    <sheet name="Figure 6" sheetId="20" r:id="rId7"/>
    <sheet name="Figure 7" sheetId="19" r:id="rId8"/>
    <sheet name="Figure 8" sheetId="18" r:id="rId9"/>
    <sheet name="Figure 9" sheetId="16" r:id="rId10"/>
    <sheet name="Figure 10" sheetId="15" r:id="rId11"/>
    <sheet name="Figure 11" sheetId="14" r:id="rId12"/>
    <sheet name="Figure 12" sheetId="13" r:id="rId13"/>
    <sheet name="Figure 13" sheetId="12" r:id="rId14"/>
    <sheet name="Figure 14" sheetId="11" r:id="rId15"/>
    <sheet name="Figure 15" sheetId="10" r:id="rId16"/>
    <sheet name="Figure 16" sheetId="9" r:id="rId17"/>
    <sheet name="Figure 17" sheetId="8" r:id="rId18"/>
    <sheet name="Figure 18" sheetId="7" r:id="rId19"/>
    <sheet name="Figure 19" sheetId="6" r:id="rId20"/>
    <sheet name="Figure 20" sheetId="5" r:id="rId21"/>
    <sheet name="Figure 21" sheetId="4" r:id="rId22"/>
    <sheet name="Figure 22" sheetId="3" r:id="rId23"/>
    <sheet name="Figure 23" sheetId="2" r:id="rId24"/>
  </sheets>
  <externalReferences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2" l="1"/>
  <c r="H10" i="22" l="1"/>
  <c r="H9" i="22"/>
  <c r="H6" i="22"/>
  <c r="E10" i="22"/>
  <c r="E9" i="22"/>
  <c r="E8" i="22"/>
  <c r="E7" i="22"/>
  <c r="E6" i="22"/>
  <c r="H10" i="8" l="1"/>
  <c r="H9" i="8"/>
  <c r="H8" i="8"/>
  <c r="H7" i="8"/>
  <c r="E10" i="8"/>
  <c r="E9" i="8"/>
  <c r="E8" i="8"/>
  <c r="E7" i="8"/>
</calcChain>
</file>

<file path=xl/sharedStrings.xml><?xml version="1.0" encoding="utf-8"?>
<sst xmlns="http://schemas.openxmlformats.org/spreadsheetml/2006/main" count="581" uniqueCount="226">
  <si>
    <t>Table 1 Report on cashless payment transactions in the Republic of Croatia in 2022</t>
  </si>
  <si>
    <t/>
  </si>
  <si>
    <t xml:space="preserve">Executed payment transactions (1) </t>
  </si>
  <si>
    <t>Number of transactions</t>
  </si>
  <si>
    <t>%</t>
  </si>
  <si>
    <t>Value of transactions
in kuna</t>
  </si>
  <si>
    <t>A) NATIONAL PAYMENT TRANSACTIONS</t>
  </si>
  <si>
    <t>1.1 Credit transfers</t>
  </si>
  <si>
    <t>1.2 Standing orders</t>
  </si>
  <si>
    <t>2 Bill-paying service</t>
  </si>
  <si>
    <t>3 Direct debits</t>
  </si>
  <si>
    <t>5.1 Debit payment cards</t>
  </si>
  <si>
    <t xml:space="preserve">5.2 Credit payment cards </t>
  </si>
  <si>
    <t>TOTAL NATIONAL PAYMENT TRANSACTIONS (1 – 5)</t>
  </si>
  <si>
    <t xml:space="preserve"> 100.00%</t>
  </si>
  <si>
    <t xml:space="preserve">B) INTERNATIONAL PAYMENT TRANSACTIONS </t>
  </si>
  <si>
    <t xml:space="preserve">6 Sent credit transfers (5) </t>
  </si>
  <si>
    <t>7 Received credit transfers (6)</t>
  </si>
  <si>
    <t xml:space="preserve">8 Transactions using payment cards issued in the RC (7) </t>
  </si>
  <si>
    <t>TOTAL NATIONAL PAYMENT TRANSACTIONS (6 – 9)</t>
  </si>
  <si>
    <t>TOTAL (A + B)</t>
  </si>
  <si>
    <t>Note: Including the payment transactions of consumers, business entities, credit institutions and the Financial Agency, executed in all currencies and converted into kuna.</t>
  </si>
  <si>
    <t>Source: CNB.</t>
  </si>
  <si>
    <t>Figure 1 Number and value of national cashless payment transactions</t>
  </si>
  <si>
    <t>Reporting period</t>
  </si>
  <si>
    <t>Total</t>
  </si>
  <si>
    <t>Number of transactions – left</t>
  </si>
  <si>
    <t>Value of transactions – right</t>
  </si>
  <si>
    <t>2/2022</t>
  </si>
  <si>
    <t xml:space="preserve">Note: National cashless payment transactions include cashless payment transactions </t>
  </si>
  <si>
    <t>executed in all currencies and converted into kuna.</t>
  </si>
  <si>
    <t>Figure 2 Structure of national cashless payment transactions according to the number of executed payment transactions</t>
  </si>
  <si>
    <t>number of transactions</t>
  </si>
  <si>
    <t>Sent credit transfers</t>
  </si>
  <si>
    <t>Bill-paying service</t>
  </si>
  <si>
    <t>Direct debits</t>
  </si>
  <si>
    <t>Debits from the accounts by simple book entry</t>
  </si>
  <si>
    <t>Transactions using payment cards issued in the RC</t>
  </si>
  <si>
    <t>Figure 3 Structure of national cashless payment transactions according to the value of executed payment transactions</t>
  </si>
  <si>
    <t>value of transactions</t>
  </si>
  <si>
    <t xml:space="preserve">Figure 4 Average values of national cashless payment transactions </t>
  </si>
  <si>
    <t>Total (consumer)</t>
  </si>
  <si>
    <t>Total (business entity)</t>
  </si>
  <si>
    <t>Value of transactions</t>
  </si>
  <si>
    <t>Average value – consumer</t>
  </si>
  <si>
    <t xml:space="preserve">Average value – business entity </t>
  </si>
  <si>
    <t>Notes: National cashless payment transactions include cashless payment transactions executed in all currencies and converted into kuna.</t>
  </si>
  <si>
    <t>Payment transactions executed using the bill-paying service in the RC in 2022 could be initiated by consumers only.</t>
  </si>
  <si>
    <t>Figure 5 Number and value of sent credit transfers</t>
  </si>
  <si>
    <t>2/2021</t>
  </si>
  <si>
    <t>Note: Data refer to the payment transactions of sent national credit transfers executed in all currencies and converted into kuna.</t>
  </si>
  <si>
    <t>Figure 6 Share of credit transfers and standing orders in the total number and value of sent credit transfers in 2022</t>
  </si>
  <si>
    <t xml:space="preserve">Number of transactions </t>
  </si>
  <si>
    <t>Credit transfers</t>
  </si>
  <si>
    <t>Standing orders</t>
  </si>
  <si>
    <t>in all currencies and converted into kuna.</t>
  </si>
  <si>
    <t>Figure 7 Credit transfers (Subcategory 1.1)</t>
  </si>
  <si>
    <t>Figure 8 Standing orders (Subcategory 1.2)</t>
  </si>
  <si>
    <t>Note: Data refer to standing order transactions executed</t>
  </si>
  <si>
    <t xml:space="preserve">Figure 9 Bill-paying service </t>
  </si>
  <si>
    <t xml:space="preserve">Note: Data refer to the payment transactions executed using the bill-paying service </t>
  </si>
  <si>
    <t>in kuna.</t>
  </si>
  <si>
    <t xml:space="preserve">Figure 10 Direct debits </t>
  </si>
  <si>
    <t>Note: Data refer to direct debit transactions executed</t>
  </si>
  <si>
    <t xml:space="preserve">Figure 11 Number and value of transactions of debits from the accounts by simple book entry </t>
  </si>
  <si>
    <t>Note: Data refer to the transactions of debits from the accounts by simple book entry executed</t>
  </si>
  <si>
    <t xml:space="preserve">Figure 12 Transactions using payment cards issued in the RC </t>
  </si>
  <si>
    <t>include payment transactions of the purchase of goods and services using a payment</t>
  </si>
  <si>
    <t>card and direct debits collected through a payment card executed in kuna.</t>
  </si>
  <si>
    <t>Figure 13 Share of debit and credit payment cards in the total number and value of transactions executed using payment cards issued in the RC</t>
  </si>
  <si>
    <t>Debit payment cards</t>
  </si>
  <si>
    <t>Credit payment cards</t>
  </si>
  <si>
    <t>executed in kuna.</t>
  </si>
  <si>
    <t>Figure 14 Number and value of international cashless payment transactions</t>
  </si>
  <si>
    <t>Note: Data refer to international cashless payment transactions executed in all currencies</t>
  </si>
  <si>
    <t>and converted into kuna.</t>
  </si>
  <si>
    <t>Figure 15 Structure of international cashless payment transactions according to the number of executed payment transactions</t>
  </si>
  <si>
    <t>Received credit transfers</t>
  </si>
  <si>
    <t>Transactions of acquiring payment cards issued outside the RC</t>
  </si>
  <si>
    <t>Figure 16 Structure of international cashless payment transactions according to the value of executed payment transactions</t>
  </si>
  <si>
    <t xml:space="preserve">Note: Data refer to the value of international cashless payment transactions executed in </t>
  </si>
  <si>
    <t>all currencies and converted into kuna.</t>
  </si>
  <si>
    <t>Figure 17 Average value of international cashless payment transactions</t>
  </si>
  <si>
    <t>Note: International cashless payment transactions include cashless payment transactions executed in all currencies and converted into kuna.</t>
  </si>
  <si>
    <t xml:space="preserve">Figure 18 Sent international credit transfers </t>
  </si>
  <si>
    <t xml:space="preserve">Note: Data refer to sent international credit transfers executed in </t>
  </si>
  <si>
    <t>Figure 19 Structure of sent international credit transfers by currency</t>
  </si>
  <si>
    <t>Currency</t>
  </si>
  <si>
    <t>EUR</t>
  </si>
  <si>
    <t>USD</t>
  </si>
  <si>
    <t>GBP</t>
  </si>
  <si>
    <t>CHF</t>
  </si>
  <si>
    <t>HRK</t>
  </si>
  <si>
    <t>Other currencies</t>
  </si>
  <si>
    <t xml:space="preserve">Figure 20 Received international credit transfers </t>
  </si>
  <si>
    <t>Note: Data refer to received international credit transfers executed</t>
  </si>
  <si>
    <t>Figure 21 Structure of received international credit transfers by currency</t>
  </si>
  <si>
    <t>Figure 22 Transactions using payment cards issued in the RC</t>
  </si>
  <si>
    <t>which include payment transactions of the purchase of goods and services using a</t>
  </si>
  <si>
    <t>payment card and payment transactions of cash withdrawal using a payment card executed in all currencies and converted into kuna.</t>
  </si>
  <si>
    <t>Figure 23 Transactions of acquiring payment cards issued outside the RC</t>
  </si>
  <si>
    <t>2/2018</t>
  </si>
  <si>
    <t>2/2019</t>
  </si>
  <si>
    <t>2/2020</t>
  </si>
  <si>
    <t xml:space="preserve">Note: Data refer to the transactions of acquiring payment cards issued outside the RC, which include the </t>
  </si>
  <si>
    <t>transactions of acquiring for the purchase of goods and services executed through EFTPOS terminals and</t>
  </si>
  <si>
    <t>Number of 
transactions</t>
  </si>
  <si>
    <t xml:space="preserve">1 Sent credit transfers (2) </t>
  </si>
  <si>
    <t>4 Debits from the accounts by simple book entry (3)</t>
  </si>
  <si>
    <t xml:space="preserve">5 Transactions using payment cards issued in the RC (4) </t>
  </si>
  <si>
    <t xml:space="preserve">9 Transactions of acquiring payment cards issued outside the 
RC (8) </t>
  </si>
  <si>
    <t>1/2022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</si>
  <si>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</si>
  <si>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</si>
  <si>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</si>
  <si>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</si>
  <si>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</si>
  <si>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</si>
  <si>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</si>
  <si>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</si>
  <si>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</si>
  <si>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</si>
  <si>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Transactions using payment cards 
issued in the RC</t>
  </si>
  <si>
    <t>Debits from the accounts 
by simple book entry</t>
  </si>
  <si>
    <t>1/2021</t>
  </si>
  <si>
    <t>3/2021</t>
  </si>
  <si>
    <t>4/2021</t>
  </si>
  <si>
    <t>5/2021</t>
  </si>
  <si>
    <t>6/2021</t>
  </si>
  <si>
    <t>7/2021</t>
  </si>
  <si>
    <t>8/2021</t>
  </si>
  <si>
    <t>9/2021</t>
  </si>
  <si>
    <t>10/2021</t>
  </si>
  <si>
    <t>11/2021</t>
  </si>
  <si>
    <t>12/2021</t>
  </si>
  <si>
    <t>Note: Data refer to sent national credit transfers executed</t>
  </si>
  <si>
    <t xml:space="preserve">Note: Data refer to the transactions of sent national credit transfers </t>
  </si>
  <si>
    <t xml:space="preserve">Note: Data refer to national transactions using payment cards issued in the RC, which </t>
  </si>
  <si>
    <t>Transactions of acquiring 
payment cards issued 
outside the RC</t>
  </si>
  <si>
    <t>Notes: Data refer to sent international credit transfers by currency.</t>
  </si>
  <si>
    <t>The value of transactions per individual currencies is converted into kuna.</t>
  </si>
  <si>
    <t>Notes: Data refer to received international credit transfers by currency.</t>
  </si>
  <si>
    <t>Note: Data refer to international transactions using payment cards issued in the RC,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</si>
  <si>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</si>
  <si>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</si>
  <si>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</si>
  <si>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</si>
  <si>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</si>
  <si>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</si>
  <si>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</si>
  <si>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</si>
  <si>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</si>
  <si>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</si>
  <si>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</si>
  <si>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</si>
  <si>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</si>
  <si>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</si>
  <si>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</si>
  <si>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</si>
  <si>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</si>
  <si>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</si>
  <si>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</si>
  <si>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</si>
  <si>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</si>
  <si>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</si>
  <si>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</si>
  <si>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</si>
  <si>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</si>
  <si>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</si>
  <si>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</si>
  <si>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</si>
  <si>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</si>
  <si>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</si>
  <si>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</si>
  <si>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</si>
  <si>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</si>
  <si>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</si>
  <si>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</si>
  <si>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</si>
  <si>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</si>
  <si>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</si>
  <si>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</si>
  <si>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</si>
  <si>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</si>
  <si>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</si>
  <si>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</si>
  <si>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</si>
  <si>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</si>
  <si>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</si>
  <si>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</si>
  <si>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</si>
  <si>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</si>
  <si>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</si>
  <si>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</si>
  <si>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</si>
  <si>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</si>
  <si>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</si>
  <si>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</si>
  <si>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</si>
  <si>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</si>
  <si>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</si>
  <si>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</si>
  <si>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</si>
  <si>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</si>
  <si>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</si>
  <si>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</si>
  <si>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</si>
  <si>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</si>
  <si>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</si>
  <si>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</si>
  <si>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</si>
  <si>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</si>
  <si>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</si>
  <si>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</si>
  <si>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</si>
  <si>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</si>
  <si>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</si>
  <si>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</si>
  <si>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</si>
  <si>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</si>
  <si>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</si>
  <si>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</si>
  <si>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</si>
  <si>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</si>
  <si>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online at the point of sale through a payment card; executed in kuna.</t>
  </si>
  <si>
    <t>Note: Data refer to transactions using payment cards issued in the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</si>
</sst>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%"/>
    <numFmt numFmtId="166" formatCode="#,##0.0"/>
    <numFmt numFmtId="167" formatCode="[$-41A]mmm/\ yy;@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3" fillId="0" borderId="4" applyNumberFormat="0" applyProtection="0">
      <alignment horizontal="right" vertical="center" wrapText="1"/>
    </xf>
    <xf numFmtId="166" fontId="14" fillId="0" borderId="6" applyNumberFormat="0" applyFill="0" applyAlignment="0" applyProtection="0"/>
    <xf numFmtId="166" fontId="13" fillId="0" borderId="6" applyNumberFormat="0" applyFill="0" applyAlignment="0" applyProtection="0"/>
  </cellStyleXfs>
  <cellXfs count="181">
    <xf numFmtId="0" fontId="0" fillId="0" borderId="0" xfId="0"/>
    <xf numFmtId="0" fontId="0" fillId="2" borderId="0" xfId="0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4" fillId="4" borderId="0" xfId="0" applyFont="1" applyFill="1" applyAlignment="1">
      <alignment horizontal="left" vertical="center"/>
    </xf>
    <xf numFmtId="3" fontId="4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 applyProtection="1">
      <alignment horizontal="right" vertical="center"/>
    </xf>
    <xf numFmtId="0" fontId="6" fillId="4" borderId="0" xfId="0" applyFont="1" applyFill="1" applyAlignment="1">
      <alignment horizontal="left" vertical="center" indent="1"/>
    </xf>
    <xf numFmtId="3" fontId="8" fillId="2" borderId="0" xfId="0" applyNumberFormat="1" applyFont="1" applyFill="1" applyBorder="1" applyAlignment="1" applyProtection="1">
      <alignment vertical="center"/>
    </xf>
    <xf numFmtId="10" fontId="8" fillId="2" borderId="0" xfId="1" applyNumberFormat="1" applyFont="1" applyFill="1" applyBorder="1" applyAlignment="1" applyProtection="1">
      <alignment horizontal="right" vertical="center"/>
    </xf>
    <xf numFmtId="0" fontId="9" fillId="4" borderId="0" xfId="0" applyFont="1" applyFill="1" applyAlignment="1">
      <alignment horizontal="left" vertical="center"/>
    </xf>
    <xf numFmtId="10" fontId="8" fillId="2" borderId="0" xfId="0" applyNumberFormat="1" applyFont="1" applyFill="1" applyBorder="1" applyAlignment="1" applyProtection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 applyProtection="1">
      <alignment vertical="center"/>
    </xf>
    <xf numFmtId="9" fontId="4" fillId="2" borderId="2" xfId="1" applyNumberFormat="1" applyFont="1" applyFill="1" applyBorder="1" applyAlignment="1" applyProtection="1">
      <alignment horizontal="right" vertical="center"/>
    </xf>
    <xf numFmtId="3" fontId="10" fillId="3" borderId="0" xfId="0" applyNumberFormat="1" applyFont="1" applyFill="1" applyBorder="1" applyAlignment="1" applyProtection="1">
      <alignment vertical="center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 applyProtection="1">
      <alignment vertical="center"/>
    </xf>
    <xf numFmtId="10" fontId="4" fillId="2" borderId="0" xfId="1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3" fillId="2" borderId="2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3" xfId="0" applyNumberFormat="1" applyFont="1" applyFill="1" applyBorder="1" applyAlignment="1" applyProtection="1">
      <alignment vertical="center"/>
    </xf>
    <xf numFmtId="164" fontId="0" fillId="2" borderId="0" xfId="0" applyNumberFormat="1" applyFill="1"/>
    <xf numFmtId="3" fontId="0" fillId="2" borderId="0" xfId="0" applyNumberFormat="1" applyFill="1"/>
    <xf numFmtId="165" fontId="0" fillId="2" borderId="0" xfId="1" applyNumberFormat="1" applyFont="1" applyFill="1"/>
    <xf numFmtId="0" fontId="11" fillId="0" borderId="0" xfId="0" applyFont="1"/>
    <xf numFmtId="0" fontId="0" fillId="2" borderId="0" xfId="0" applyFill="1"/>
    <xf numFmtId="0" fontId="0" fillId="2" borderId="0" xfId="0" applyFill="1"/>
    <xf numFmtId="3" fontId="14" fillId="2" borderId="6" xfId="3" applyNumberFormat="1" applyFill="1"/>
    <xf numFmtId="3" fontId="14" fillId="2" borderId="0" xfId="0" applyNumberFormat="1" applyFont="1" applyFill="1"/>
    <xf numFmtId="0" fontId="13" fillId="0" borderId="4" xfId="2" applyNumberFormat="1" applyFont="1">
      <alignment horizontal="right" vertical="center" wrapText="1"/>
    </xf>
    <xf numFmtId="0" fontId="13" fillId="0" borderId="4" xfId="2" applyNumberFormat="1" applyFont="1" applyAlignment="1">
      <alignment horizontal="center" vertical="center" wrapText="1"/>
    </xf>
    <xf numFmtId="167" fontId="14" fillId="2" borderId="0" xfId="0" applyNumberFormat="1" applyFont="1" applyFill="1" applyAlignment="1">
      <alignment horizontal="center"/>
    </xf>
    <xf numFmtId="0" fontId="0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4" fillId="2" borderId="6" xfId="3" applyNumberFormat="1" applyFill="1"/>
    <xf numFmtId="0" fontId="13" fillId="2" borderId="6" xfId="4" applyNumberFormat="1" applyFill="1"/>
    <xf numFmtId="0" fontId="13" fillId="2" borderId="6" xfId="4" applyNumberFormat="1" applyFill="1" applyAlignment="1">
      <alignment horizontal="center"/>
    </xf>
    <xf numFmtId="0" fontId="15" fillId="0" borderId="0" xfId="0" applyFont="1"/>
    <xf numFmtId="0" fontId="13" fillId="2" borderId="6" xfId="3" applyNumberFormat="1" applyFont="1" applyFill="1" applyAlignment="1">
      <alignment horizontal="center"/>
    </xf>
    <xf numFmtId="0" fontId="13" fillId="2" borderId="6" xfId="3" applyNumberFormat="1" applyFont="1" applyFill="1"/>
    <xf numFmtId="0" fontId="0" fillId="2" borderId="0" xfId="0" applyFill="1"/>
    <xf numFmtId="0" fontId="14" fillId="2" borderId="0" xfId="3" applyNumberFormat="1" applyFill="1" applyBorder="1"/>
    <xf numFmtId="0" fontId="16" fillId="2" borderId="0" xfId="0" applyFont="1" applyFill="1"/>
    <xf numFmtId="0" fontId="13" fillId="2" borderId="0" xfId="4" applyNumberForma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3" fillId="2" borderId="6" xfId="3" applyNumberFormat="1" applyFont="1" applyFill="1" applyAlignment="1">
      <alignment horizontal="center"/>
    </xf>
    <xf numFmtId="3" fontId="14" fillId="2" borderId="0" xfId="3" applyNumberFormat="1" applyFill="1" applyBorder="1"/>
    <xf numFmtId="0" fontId="14" fillId="2" borderId="0" xfId="3" applyNumberFormat="1" applyFont="1" applyFill="1" applyBorder="1"/>
    <xf numFmtId="0" fontId="0" fillId="2" borderId="0" xfId="0" applyFill="1"/>
    <xf numFmtId="3" fontId="14" fillId="2" borderId="6" xfId="3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horizontal="center"/>
    </xf>
    <xf numFmtId="0" fontId="14" fillId="2" borderId="6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0" fontId="13" fillId="2" borderId="6" xfId="3" applyNumberFormat="1" applyFont="1" applyFill="1" applyAlignment="1">
      <alignment vertical="center" wrapText="1"/>
    </xf>
    <xf numFmtId="3" fontId="14" fillId="2" borderId="5" xfId="0" applyNumberFormat="1" applyFont="1" applyFill="1" applyBorder="1" applyAlignment="1"/>
    <xf numFmtId="3" fontId="14" fillId="2" borderId="6" xfId="3" applyNumberFormat="1" applyFill="1" applyAlignment="1"/>
    <xf numFmtId="0" fontId="14" fillId="2" borderId="5" xfId="3" applyNumberFormat="1" applyFont="1" applyFill="1" applyBorder="1" applyAlignment="1"/>
    <xf numFmtId="0" fontId="13" fillId="2" borderId="4" xfId="3" applyNumberFormat="1" applyFont="1" applyFill="1" applyBorder="1" applyAlignment="1"/>
    <xf numFmtId="0" fontId="14" fillId="2" borderId="5" xfId="0" applyFont="1" applyFill="1" applyBorder="1" applyAlignment="1"/>
    <xf numFmtId="0" fontId="14" fillId="2" borderId="6" xfId="3" applyNumberFormat="1" applyFill="1" applyAlignment="1"/>
    <xf numFmtId="3" fontId="14" fillId="2" borderId="6" xfId="4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4" fillId="2" borderId="0" xfId="3" applyNumberFormat="1" applyFont="1" applyFill="1" applyBorder="1" applyAlignment="1"/>
    <xf numFmtId="0" fontId="14" fillId="2" borderId="6" xfId="3" applyNumberFormat="1" applyFont="1" applyFill="1" applyBorder="1" applyAlignment="1"/>
    <xf numFmtId="0" fontId="14" fillId="2" borderId="6" xfId="3" applyNumberFormat="1" applyFill="1" applyAlignment="1">
      <alignment vertical="center"/>
    </xf>
    <xf numFmtId="0" fontId="14" fillId="2" borderId="5" xfId="3" applyNumberFormat="1" applyFill="1" applyBorder="1" applyAlignment="1">
      <alignment vertical="center"/>
    </xf>
    <xf numFmtId="0" fontId="13" fillId="2" borderId="6" xfId="3" applyNumberFormat="1" applyFon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6" xfId="3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6" xfId="3" applyNumberFormat="1" applyFont="1" applyFill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13" fillId="2" borderId="5" xfId="3" applyNumberFormat="1" applyFont="1" applyFill="1" applyBorder="1" applyAlignment="1">
      <alignment vertical="center"/>
    </xf>
    <xf numFmtId="0" fontId="13" fillId="2" borderId="0" xfId="3" applyNumberFormat="1" applyFont="1" applyFill="1" applyBorder="1" applyAlignment="1">
      <alignment vertical="center"/>
    </xf>
    <xf numFmtId="0" fontId="13" fillId="2" borderId="6" xfId="3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horizontal="right"/>
    </xf>
    <xf numFmtId="3" fontId="14" fillId="2" borderId="0" xfId="3" applyNumberFormat="1" applyFill="1" applyBorder="1" applyAlignment="1">
      <alignment horizontal="right"/>
    </xf>
    <xf numFmtId="3" fontId="14" fillId="2" borderId="0" xfId="0" applyNumberFormat="1" applyFont="1" applyFill="1" applyAlignment="1">
      <alignment horizontal="right"/>
    </xf>
    <xf numFmtId="3" fontId="14" fillId="2" borderId="6" xfId="3" applyNumberFormat="1" applyFill="1" applyAlignment="1">
      <alignment horizontal="right"/>
    </xf>
    <xf numFmtId="0" fontId="13" fillId="2" borderId="6" xfId="4" applyNumberFormat="1" applyFill="1" applyAlignment="1">
      <alignment horizontal="center"/>
    </xf>
    <xf numFmtId="0" fontId="0" fillId="2" borderId="0" xfId="0" applyFill="1"/>
    <xf numFmtId="0" fontId="13" fillId="2" borderId="6" xfId="4" applyNumberFormat="1" applyFill="1" applyAlignment="1">
      <alignment vertical="center"/>
    </xf>
    <xf numFmtId="0" fontId="0" fillId="2" borderId="0" xfId="0" applyFill="1"/>
    <xf numFmtId="0" fontId="13" fillId="2" borderId="6" xfId="4" applyNumberFormat="1" applyFill="1" applyAlignment="1">
      <alignment horizontal="center"/>
    </xf>
    <xf numFmtId="3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3" fontId="14" fillId="2" borderId="5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/>
    </xf>
    <xf numFmtId="3" fontId="14" fillId="2" borderId="0" xfId="3" applyNumberFormat="1" applyFont="1" applyFill="1" applyBorder="1" applyAlignment="1">
      <alignment horizontal="center"/>
    </xf>
    <xf numFmtId="3" fontId="14" fillId="2" borderId="0" xfId="3" applyNumberFormat="1" applyFill="1" applyBorder="1" applyAlignment="1">
      <alignment horizontal="center"/>
    </xf>
    <xf numFmtId="3" fontId="14" fillId="2" borderId="6" xfId="3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17" fillId="2" borderId="0" xfId="0" applyNumberFormat="1" applyFont="1" applyFill="1" applyBorder="1" applyAlignment="1" applyProtection="1"/>
    <xf numFmtId="0" fontId="18" fillId="2" borderId="0" xfId="0" applyNumberFormat="1" applyFont="1" applyFill="1" applyBorder="1" applyAlignment="1" applyProtection="1"/>
    <xf numFmtId="0" fontId="0" fillId="2" borderId="0" xfId="0" applyFill="1"/>
    <xf numFmtId="0" fontId="14" fillId="0" borderId="0" xfId="0" applyFont="1" applyAlignment="1">
      <alignment horizontal="left" vertical="center"/>
    </xf>
    <xf numFmtId="0" fontId="14" fillId="0" borderId="0" xfId="0" applyFont="1"/>
    <xf numFmtId="3" fontId="14" fillId="2" borderId="6" xfId="4" applyNumberFormat="1" applyFont="1" applyFill="1" applyAlignment="1">
      <alignment horizontal="right"/>
    </xf>
    <xf numFmtId="0" fontId="13" fillId="2" borderId="6" xfId="4" applyNumberFormat="1" applyFill="1" applyAlignment="1">
      <alignment horizontal="left" vertical="center"/>
    </xf>
    <xf numFmtId="0" fontId="13" fillId="2" borderId="6" xfId="3" applyNumberFormat="1" applyFont="1" applyFill="1" applyAlignment="1">
      <alignment horizontal="center" vertical="center"/>
    </xf>
    <xf numFmtId="10" fontId="4" fillId="2" borderId="2" xfId="1" applyNumberFormat="1" applyFont="1" applyFill="1" applyBorder="1" applyAlignment="1" applyProtection="1">
      <alignment horizontal="right" vertical="center"/>
    </xf>
    <xf numFmtId="10" fontId="3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/>
    <xf numFmtId="3" fontId="14" fillId="0" borderId="0" xfId="0" applyNumberFormat="1" applyFont="1" applyAlignment="1">
      <alignment horizontal="center"/>
    </xf>
    <xf numFmtId="10" fontId="0" fillId="2" borderId="0" xfId="0" applyNumberFormat="1" applyFill="1"/>
    <xf numFmtId="0" fontId="13" fillId="2" borderId="5" xfId="3" applyNumberFormat="1" applyFont="1" applyFill="1" applyBorder="1" applyAlignment="1">
      <alignment vertical="center" wrapText="1"/>
    </xf>
    <xf numFmtId="0" fontId="13" fillId="2" borderId="0" xfId="3" applyNumberFormat="1" applyFont="1" applyFill="1" applyBorder="1" applyAlignment="1">
      <alignment vertical="center" wrapText="1"/>
    </xf>
    <xf numFmtId="0" fontId="13" fillId="2" borderId="6" xfId="3" applyNumberFormat="1" applyFont="1" applyFill="1" applyBorder="1" applyAlignment="1">
      <alignment vertical="center" wrapText="1"/>
    </xf>
    <xf numFmtId="165" fontId="0" fillId="2" borderId="0" xfId="0" applyNumberFormat="1" applyFill="1"/>
    <xf numFmtId="0" fontId="0" fillId="2" borderId="0" xfId="0" applyFill="1"/>
    <xf numFmtId="3" fontId="19" fillId="2" borderId="0" xfId="0" applyNumberFormat="1" applyFont="1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9" fillId="4" borderId="0" xfId="0" applyFont="1" applyFill="1" applyAlignment="1">
      <alignment horizontal="left" vertical="center" wrapText="1"/>
    </xf>
    <xf numFmtId="167" fontId="14" fillId="2" borderId="0" xfId="0" quotePrefix="1" applyNumberFormat="1" applyFont="1" applyFill="1" applyAlignment="1">
      <alignment horizontal="center"/>
    </xf>
    <xf numFmtId="167" fontId="14" fillId="2" borderId="6" xfId="3" quotePrefix="1" applyNumberFormat="1" applyFont="1" applyFill="1" applyAlignment="1">
      <alignment horizontal="center"/>
    </xf>
    <xf numFmtId="0" fontId="13" fillId="2" borderId="6" xfId="4" applyNumberFormat="1" applyFill="1" applyAlignment="1">
      <alignment horizontal="center" wrapText="1"/>
    </xf>
    <xf numFmtId="0" fontId="14" fillId="2" borderId="6" xfId="3" applyNumberFormat="1" applyFill="1" applyAlignment="1">
      <alignment wrapText="1"/>
    </xf>
    <xf numFmtId="0" fontId="14" fillId="2" borderId="0" xfId="0" applyFont="1" applyFill="1" applyAlignment="1">
      <alignment wrapText="1"/>
    </xf>
    <xf numFmtId="17" fontId="14" fillId="2" borderId="0" xfId="0" quotePrefix="1" applyNumberFormat="1" applyFont="1" applyFill="1" applyAlignment="1">
      <alignment horizontal="center"/>
    </xf>
    <xf numFmtId="17" fontId="14" fillId="2" borderId="0" xfId="3" quotePrefix="1" applyNumberFormat="1" applyFill="1" applyBorder="1" applyAlignment="1">
      <alignment horizontal="center"/>
    </xf>
    <xf numFmtId="17" fontId="14" fillId="2" borderId="6" xfId="3" quotePrefix="1" applyNumberFormat="1" applyFill="1" applyAlignment="1">
      <alignment horizontal="center"/>
    </xf>
    <xf numFmtId="0" fontId="13" fillId="2" borderId="6" xfId="3" applyNumberFormat="1" applyFont="1" applyFill="1" applyAlignment="1">
      <alignment wrapText="1"/>
    </xf>
    <xf numFmtId="0" fontId="13" fillId="2" borderId="4" xfId="3" applyNumberFormat="1" applyFont="1" applyFill="1" applyBorder="1" applyAlignment="1">
      <alignment wrapText="1"/>
    </xf>
    <xf numFmtId="17" fontId="14" fillId="2" borderId="5" xfId="0" quotePrefix="1" applyNumberFormat="1" applyFont="1" applyFill="1" applyBorder="1" applyAlignment="1">
      <alignment horizontal="center"/>
    </xf>
    <xf numFmtId="17" fontId="14" fillId="2" borderId="6" xfId="4" quotePrefix="1" applyNumberFormat="1" applyFont="1" applyFill="1" applyAlignment="1">
      <alignment horizontal="center"/>
    </xf>
    <xf numFmtId="17" fontId="14" fillId="2" borderId="0" xfId="0" quotePrefix="1" applyNumberFormat="1" applyFont="1" applyFill="1" applyBorder="1" applyAlignment="1">
      <alignment horizontal="center"/>
    </xf>
    <xf numFmtId="17" fontId="14" fillId="2" borderId="0" xfId="3" quotePrefix="1" applyNumberFormat="1" applyFont="1" applyFill="1" applyBorder="1" applyAlignment="1">
      <alignment horizontal="center"/>
    </xf>
    <xf numFmtId="0" fontId="14" fillId="2" borderId="6" xfId="4" applyNumberFormat="1" applyFont="1" applyFill="1" applyAlignment="1">
      <alignment wrapText="1"/>
    </xf>
    <xf numFmtId="0" fontId="0" fillId="2" borderId="0" xfId="0" applyFill="1"/>
    <xf numFmtId="0" fontId="13" fillId="0" borderId="6" xfId="4" applyNumberFormat="1" applyAlignment="1">
      <alignment horizontal="center" vertical="center" wrapText="1"/>
    </xf>
    <xf numFmtId="0" fontId="13" fillId="0" borderId="4" xfId="2" applyNumberFormat="1" applyFont="1" applyAlignment="1">
      <alignment horizontal="center" vertical="center" wrapText="1"/>
    </xf>
    <xf numFmtId="0" fontId="13" fillId="2" borderId="6" xfId="4" applyNumberFormat="1" applyFill="1" applyAlignment="1">
      <alignment horizontal="center" vertical="center"/>
    </xf>
    <xf numFmtId="0" fontId="14" fillId="2" borderId="6" xfId="3" applyNumberFormat="1" applyFill="1" applyAlignment="1">
      <alignment horizontal="center" vertical="center"/>
    </xf>
    <xf numFmtId="0" fontId="13" fillId="2" borderId="4" xfId="4" applyNumberFormat="1" applyFill="1" applyBorder="1" applyAlignment="1">
      <alignment horizontal="center"/>
    </xf>
    <xf numFmtId="0" fontId="13" fillId="2" borderId="5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Alignment="1">
      <alignment horizontal="center" vertical="center" wrapText="1"/>
    </xf>
    <xf numFmtId="0" fontId="13" fillId="2" borderId="6" xfId="3" applyNumberFormat="1" applyFont="1" applyFill="1" applyAlignment="1">
      <alignment horizontal="center"/>
    </xf>
    <xf numFmtId="0" fontId="13" fillId="2" borderId="4" xfId="3" applyNumberFormat="1" applyFont="1" applyFill="1" applyBorder="1" applyAlignment="1">
      <alignment horizontal="center" vertical="center" wrapText="1"/>
    </xf>
    <xf numFmtId="0" fontId="13" fillId="2" borderId="6" xfId="3" applyNumberFormat="1" applyFont="1" applyFill="1" applyBorder="1" applyAlignment="1">
      <alignment horizontal="center" vertical="center" wrapText="1"/>
    </xf>
    <xf numFmtId="0" fontId="13" fillId="2" borderId="6" xfId="4" applyNumberFormat="1" applyFill="1" applyAlignment="1">
      <alignment horizontal="center"/>
    </xf>
    <xf numFmtId="0" fontId="13" fillId="2" borderId="5" xfId="4" applyNumberForma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 wrapText="1"/>
    </xf>
  </cellXfs>
  <cellStyles count="5">
    <cellStyle name="Normalno" xfId="0" builtinId="0"/>
    <cellStyle name="Postotak" xfId="1" builtinId="5"/>
    <cellStyle name="Ukupno - zadnji redak" xfId="4" xr:uid="{00000000-0005-0000-0000-000002000000}"/>
    <cellStyle name="Zadnji redak" xfId="3" xr:uid="{00000000-0005-0000-0000-000003000000}"/>
    <cellStyle name="Zaglavlje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1'!$C$6:$C$17</c:f>
              <c:numCache>
                <c:formatCode>#,##0</c:formatCode>
                <c:ptCount val="12"/>
                <c:pt idx="0">
                  <c:v>84426129</c:v>
                </c:pt>
                <c:pt idx="1">
                  <c:v>84327472</c:v>
                </c:pt>
                <c:pt idx="2">
                  <c:v>93309682</c:v>
                </c:pt>
                <c:pt idx="3">
                  <c:v>90737703</c:v>
                </c:pt>
                <c:pt idx="4">
                  <c:v>98698942</c:v>
                </c:pt>
                <c:pt idx="5">
                  <c:v>96928685</c:v>
                </c:pt>
                <c:pt idx="6">
                  <c:v>97979289</c:v>
                </c:pt>
                <c:pt idx="7">
                  <c:v>94955267</c:v>
                </c:pt>
                <c:pt idx="8">
                  <c:v>97205721</c:v>
                </c:pt>
                <c:pt idx="9">
                  <c:v>99096939</c:v>
                </c:pt>
                <c:pt idx="10">
                  <c:v>95560745</c:v>
                </c:pt>
                <c:pt idx="11">
                  <c:v>102889398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79040"/>
        <c:axId val="205379600"/>
      </c:lineChart>
      <c:lineChart>
        <c:grouping val="standard"/>
        <c:varyColors val="0"/>
        <c:ser>
          <c:idx val="1"/>
          <c:order val="1"/>
          <c:tx>
            <c:strRef>
              <c:f>'Figure 1'!$D$5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1'!$D$6:$D$17</c:f>
              <c:numCache>
                <c:formatCode>#,##0</c:formatCode>
                <c:ptCount val="12"/>
                <c:pt idx="0">
                  <c:v>193088379530.51999</c:v>
                </c:pt>
                <c:pt idx="1">
                  <c:v>219572741587.76999</c:v>
                </c:pt>
                <c:pt idx="2">
                  <c:v>230529801842.94998</c:v>
                </c:pt>
                <c:pt idx="3">
                  <c:v>221679352758.70999</c:v>
                </c:pt>
                <c:pt idx="4">
                  <c:v>237196091726.13</c:v>
                </c:pt>
                <c:pt idx="5">
                  <c:v>238711135879.60999</c:v>
                </c:pt>
                <c:pt idx="6">
                  <c:v>272910674364.60001</c:v>
                </c:pt>
                <c:pt idx="7">
                  <c:v>251576810356.09</c:v>
                </c:pt>
                <c:pt idx="8">
                  <c:v>258802999528.59</c:v>
                </c:pt>
                <c:pt idx="9">
                  <c:v>254004153727.14999</c:v>
                </c:pt>
                <c:pt idx="10">
                  <c:v>242099107840.25</c:v>
                </c:pt>
                <c:pt idx="11">
                  <c:v>290714007705.48999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8-49CB-AE59-BDB5434D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80720"/>
        <c:axId val="205380160"/>
      </c:lineChart>
      <c:catAx>
        <c:axId val="205379040"/>
        <c:scaling>
          <c:orientation val="minMax"/>
        </c:scaling>
        <c:delete val="0"/>
        <c:axPos val="b"/>
        <c:numFmt formatCode="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600"/>
        <c:crosses val="autoZero"/>
        <c:auto val="1"/>
        <c:lblAlgn val="ctr"/>
        <c:lblOffset val="100"/>
        <c:noMultiLvlLbl val="0"/>
      </c:catAx>
      <c:valAx>
        <c:axId val="2053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79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041666666666668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5380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5380720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175770997375329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538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380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'[1]Slika 2.'!$G$4</c:f>
              <c:strCache>
                <c:ptCount val="1"/>
                <c:pt idx="0">
                  <c:v>Ukupno</c:v>
                </c:pt>
              </c:strCache>
            </c:strRef>
          </c:tx>
          <c:explosion val="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E-49B8-92B4-3933D0CC9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E-49B8-92B4-3933D0CC9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E-49B8-92B4-3933D0CC9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E-49B8-92B4-3933D0CC984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DE-49B8-92B4-3933D0CC984E}"/>
              </c:ext>
            </c:extLst>
          </c:dPt>
          <c:dLbls>
            <c:dLbl>
              <c:idx val="0"/>
              <c:layout>
                <c:manualLayout>
                  <c:x val="9.4865240725506318E-3"/>
                  <c:y val="-0.1595191746864975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Sent credit transfers
</a:t>
                    </a:r>
                    <a:fld id="{20ECEF89-87B9-46AF-9FC7-FE4BC9288944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FDE-49B8-92B4-3933D0CC98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Bill-paying</a:t>
                    </a:r>
                    <a:r>
                      <a:rPr lang="en-US" baseline="0"/>
                      <a:t> service
</a:t>
                    </a:r>
                    <a:fld id="{395E001A-7C33-412C-B833-14A4A3C714C9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FDE-49B8-92B4-3933D0CC984E}"/>
                </c:ext>
              </c:extLst>
            </c:dLbl>
            <c:dLbl>
              <c:idx val="2"/>
              <c:layout>
                <c:manualLayout>
                  <c:x val="-1.9864261370313784E-2"/>
                  <c:y val="2.389909594634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Direct debits</a:t>
                    </a:r>
                    <a:r>
                      <a:rPr lang="en-US" baseline="0"/>
                      <a:t>
</a:t>
                    </a:r>
                    <a:fld id="{4A4DF0D1-29CD-44FD-BFDD-33D4E92AB006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FDE-49B8-92B4-3933D0CC984E}"/>
                </c:ext>
              </c:extLst>
            </c:dLbl>
            <c:dLbl>
              <c:idx val="3"/>
              <c:layout>
                <c:manualLayout>
                  <c:x val="-0.21613254593175854"/>
                  <c:y val="-1.40970399533391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Debits from the accounts by simple</a:t>
                    </a:r>
                    <a:r>
                      <a:rPr lang="en-US" baseline="0"/>
                      <a:t> book entry
</a:t>
                    </a:r>
                    <a:fld id="{9D7B5334-5294-4C66-9D90-6E11D174461F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FDE-49B8-92B4-3933D0CC984E}"/>
                </c:ext>
              </c:extLst>
            </c:dLbl>
            <c:dLbl>
              <c:idx val="4"/>
              <c:layout>
                <c:manualLayout>
                  <c:x val="9.9256342957130357E-4"/>
                  <c:y val="-5.83792650918635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Transactions using payment cards issued in the RC</a:t>
                    </a:r>
                    <a:r>
                      <a:rPr lang="en-US" baseline="0"/>
                      <a:t>
</a:t>
                    </a:r>
                    <a:fld id="{A3E7F81B-DFEF-48CF-B200-2575AF3D137E}" type="PERCENTAGE">
                      <a:rPr lang="en-US" baseline="0"/>
                      <a:pPr/>
                      <a:t>[POSTOTAK]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FDE-49B8-92B4-3933D0CC98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'[1]Slika 2.'!$B$5:$F$10</c15:sqref>
                  </c15:fullRef>
                </c:ext>
              </c:extLst>
              <c:f>'[1]Slika 2.'!$B$6:$F$10</c:f>
              <c:multiLvlStrCache>
                <c:ptCount val="5"/>
                <c:lvl/>
                <c:lvl/>
                <c:lvl/>
                <c:lvl/>
                <c:lvl>
                  <c:pt idx="0">
                    <c:v>Poslani kreditni transferi</c:v>
                  </c:pt>
                  <c:pt idx="1">
                    <c:v>Usluga plaćanja računa</c:v>
                  </c:pt>
                  <c:pt idx="2">
                    <c:v>Izravno terećenje</c:v>
                  </c:pt>
                  <c:pt idx="3">
                    <c:v>Terećenje bez naloga</c:v>
                  </c:pt>
                  <c:pt idx="4">
                    <c:v>Transakcije platnim karticama izdanima u RH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'[1]Slika 2.'!$G$5:$G$10</c15:sqref>
                  </c15:fullRef>
                </c:ext>
              </c:extLst>
              <c:f>'[1]Slika 2.'!$G$6:$G$10</c:f>
              <c:numCache>
                <c:formatCode>General</c:formatCode>
                <c:ptCount val="5"/>
                <c:pt idx="0">
                  <c:v>398224003</c:v>
                </c:pt>
                <c:pt idx="1">
                  <c:v>12052246</c:v>
                </c:pt>
                <c:pt idx="2">
                  <c:v>20709541</c:v>
                </c:pt>
                <c:pt idx="3">
                  <c:v>199014005</c:v>
                </c:pt>
                <c:pt idx="4">
                  <c:v>506116177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'[1]Slika 2.'!$G$5</c15:sqref>
                  <c15:dLbl>
                    <c:idx val="-1"/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2102-4F4A-AA64-E5D3588D89F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2FDE-49B8-92B4-3933D0CC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'Figure 3'!$G$4</c:f>
              <c:strCache>
                <c:ptCount val="1"/>
                <c:pt idx="0">
                  <c:v>Total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3A7-4EA8-9F42-8131B3E57A92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A7-4EA8-9F42-8131B3E57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EA8-9F42-8131B3E57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3A7-4EA8-9F42-8131B3E57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EA8-9F42-8131B3E57A9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EA8-9F42-8131B3E57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A7-4EA8-9F42-8131B3E57A92}"/>
                </c:ext>
              </c:extLst>
            </c:dLbl>
            <c:dLbl>
              <c:idx val="1"/>
              <c:layout>
                <c:manualLayout>
                  <c:x val="0.22816994750656169"/>
                  <c:y val="-1.756926217556138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A7-4EA8-9F42-8131B3E57A92}"/>
                </c:ext>
              </c:extLst>
            </c:dLbl>
            <c:dLbl>
              <c:idx val="2"/>
              <c:layout>
                <c:manualLayout>
                  <c:x val="-0.17677821522309711"/>
                  <c:y val="0.14004629629629631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A7-4EA8-9F42-8131B3E57A92}"/>
                </c:ext>
              </c:extLst>
            </c:dLbl>
            <c:dLbl>
              <c:idx val="3"/>
              <c:layout>
                <c:manualLayout>
                  <c:x val="-2.4837489063867017E-2"/>
                  <c:y val="5.787037037037036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336FE3-60FD-458E-A07F-52DE10FC9B79}" type="CATEGORYNAME">
                      <a:rPr lang="en-US"/>
                      <a:pPr>
                        <a:defRPr/>
                      </a:pPr>
                      <a:t>[NAZIV KATEGORIJE]</a:t>
                    </a:fld>
                    <a:r>
                      <a:rPr lang="en-US" baseline="0"/>
                      <a:t>
0.52%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3A7-4EA8-9F42-8131B3E57A92}"/>
                </c:ext>
              </c:extLst>
            </c:dLbl>
            <c:dLbl>
              <c:idx val="4"/>
              <c:layout>
                <c:manualLayout>
                  <c:x val="0.23422637795275592"/>
                  <c:y val="1.157407407407407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A7-4EA8-9F42-8131B3E57A92}"/>
                </c:ext>
              </c:extLst>
            </c:dLbl>
            <c:dLbl>
              <c:idx val="5"/>
              <c:layout>
                <c:manualLayout>
                  <c:x val="-0.29610071790671555"/>
                  <c:y val="0.51272190166512588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A7-4EA8-9F42-8131B3E57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3'!$G$5:$G$10</c:f>
              <c:numCache>
                <c:formatCode>#,##0</c:formatCode>
                <c:ptCount val="6"/>
                <c:pt idx="0" formatCode="General">
                  <c:v>0</c:v>
                </c:pt>
                <c:pt idx="1">
                  <c:v>2791293239544</c:v>
                </c:pt>
                <c:pt idx="2">
                  <c:v>4460333163</c:v>
                </c:pt>
                <c:pt idx="3">
                  <c:v>14949929797</c:v>
                </c:pt>
                <c:pt idx="4">
                  <c:v>3341408056</c:v>
                </c:pt>
                <c:pt idx="5">
                  <c:v>96547296037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EA8-9F42-8131B3E57A92}"/>
            </c:ext>
          </c:extLst>
        </c:ser>
        <c:ser>
          <c:idx val="1"/>
          <c:order val="1"/>
          <c:tx>
            <c:strRef>
              <c:f>'Figure 3'!$H$4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E4-4F28-8D27-2A1BAD49D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0E4-4F28-8D27-2A1BAD49D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0E4-4F28-8D27-2A1BAD49D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0E4-4F28-8D27-2A1BAD49D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0E4-4F28-8D27-2A1BAD49DD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0E4-4F28-8D27-2A1BAD49DDA3}"/>
              </c:ext>
            </c:extLst>
          </c:dPt>
          <c:cat>
            <c:strRef>
              <c:f>'Figure 3'!$B$5:$F$10</c:f>
              <c:strCache>
                <c:ptCount val="6"/>
                <c:pt idx="1">
                  <c:v>Sent credit transfers</c:v>
                </c:pt>
                <c:pt idx="2">
                  <c:v>Bill-paying service</c:v>
                </c:pt>
                <c:pt idx="3">
                  <c:v>Direct debits</c:v>
                </c:pt>
                <c:pt idx="4">
                  <c:v>Debits from the accounts by simple book entry</c:v>
                </c:pt>
                <c:pt idx="5">
                  <c:v>Transactions using payment cards issued in the RC</c:v>
                </c:pt>
              </c:strCache>
            </c:strRef>
          </c:cat>
          <c:val>
            <c:numRef>
              <c:f>'Figure 3'!$H$5:$H$10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3A7-4EA8-9F42-8131B3E57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
by simple book entry</c:v>
                </c:pt>
                <c:pt idx="4">
                  <c:v>Transactions using payment cards 
issued in the RC</c:v>
                </c:pt>
              </c:strCache>
            </c:strRef>
          </c:cat>
          <c:val>
            <c:numRef>
              <c:f>'Figure 4'!$E$6:$E$10</c:f>
              <c:numCache>
                <c:formatCode>#,##0</c:formatCode>
                <c:ptCount val="5"/>
                <c:pt idx="0">
                  <c:v>1102.7243406195801</c:v>
                </c:pt>
                <c:pt idx="1">
                  <c:v>370.08314989587831</c:v>
                </c:pt>
                <c:pt idx="2">
                  <c:v>666.61707829603961</c:v>
                </c:pt>
                <c:pt idx="3">
                  <c:v>9.2628055368676065</c:v>
                </c:pt>
                <c:pt idx="4">
                  <c:v>177.3468058802186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A-4045-802B-8D1FB68FD021}"/>
            </c:ext>
          </c:extLst>
        </c:ser>
        <c:ser>
          <c:idx val="1"/>
          <c:order val="1"/>
          <c:tx>
            <c:strRef>
              <c:f>'Figure 4'!$H$5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4'!$B$6:$B$10</c:f>
              <c:strCache>
                <c:ptCount val="5"/>
                <c:pt idx="0">
                  <c:v>Sent credit transfers</c:v>
                </c:pt>
                <c:pt idx="1">
                  <c:v>Bill-paying service</c:v>
                </c:pt>
                <c:pt idx="2">
                  <c:v>Direct debits</c:v>
                </c:pt>
                <c:pt idx="3">
                  <c:v>Debits from the accounts 
by simple book entry</c:v>
                </c:pt>
                <c:pt idx="4">
                  <c:v>Transactions using payment cards 
issued in the RC</c:v>
                </c:pt>
              </c:strCache>
            </c:strRef>
          </c:cat>
          <c:val>
            <c:numRef>
              <c:f>'Figure 4'!$H$6:$H$10</c:f>
              <c:numCache>
                <c:formatCode>#,##0</c:formatCode>
                <c:ptCount val="5"/>
                <c:pt idx="0">
                  <c:v>14279.028931038529</c:v>
                </c:pt>
                <c:pt idx="1">
                  <c:v>0</c:v>
                </c:pt>
                <c:pt idx="2">
                  <c:v>8170.3445852481691</c:v>
                </c:pt>
                <c:pt idx="3">
                  <c:v>57.712185692584391</c:v>
                </c:pt>
                <c:pt idx="4">
                  <c:v>500.68233353542178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A-4045-802B-8D1FB68FD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176704"/>
        <c:axId val="208371616"/>
      </c:barChart>
      <c:catAx>
        <c:axId val="2081767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1616"/>
        <c:crosses val="autoZero"/>
        <c:auto val="1"/>
        <c:lblAlgn val="ctr"/>
        <c:lblOffset val="100"/>
        <c:noMultiLvlLbl val="0"/>
      </c:catAx>
      <c:valAx>
        <c:axId val="208371616"/>
        <c:scaling>
          <c:logBase val="10"/>
          <c:orientation val="minMax"/>
          <c:max val="1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176704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5'!$C$6:$C$29</c:f>
              <c:numCache>
                <c:formatCode>#,##0</c:formatCode>
                <c:ptCount val="24"/>
                <c:pt idx="0">
                  <c:v>28234650</c:v>
                </c:pt>
                <c:pt idx="1">
                  <c:v>29203774</c:v>
                </c:pt>
                <c:pt idx="2">
                  <c:v>30934006</c:v>
                </c:pt>
                <c:pt idx="3">
                  <c:v>30576547</c:v>
                </c:pt>
                <c:pt idx="4">
                  <c:v>32664164</c:v>
                </c:pt>
                <c:pt idx="5">
                  <c:v>33632088</c:v>
                </c:pt>
                <c:pt idx="6">
                  <c:v>32954974</c:v>
                </c:pt>
                <c:pt idx="7">
                  <c:v>31437818</c:v>
                </c:pt>
                <c:pt idx="8">
                  <c:v>32298015</c:v>
                </c:pt>
                <c:pt idx="9">
                  <c:v>31846909</c:v>
                </c:pt>
                <c:pt idx="10">
                  <c:v>32256891</c:v>
                </c:pt>
                <c:pt idx="11">
                  <c:v>34755901</c:v>
                </c:pt>
                <c:pt idx="12">
                  <c:v>30106963</c:v>
                </c:pt>
                <c:pt idx="13">
                  <c:v>30676847</c:v>
                </c:pt>
                <c:pt idx="14">
                  <c:v>33270356</c:v>
                </c:pt>
                <c:pt idx="15">
                  <c:v>31858493</c:v>
                </c:pt>
                <c:pt idx="16">
                  <c:v>34877413</c:v>
                </c:pt>
                <c:pt idx="17">
                  <c:v>33788974</c:v>
                </c:pt>
                <c:pt idx="18">
                  <c:v>33722851</c:v>
                </c:pt>
                <c:pt idx="19">
                  <c:v>32938409</c:v>
                </c:pt>
                <c:pt idx="20">
                  <c:v>33822210</c:v>
                </c:pt>
                <c:pt idx="21">
                  <c:v>33567832</c:v>
                </c:pt>
                <c:pt idx="22">
                  <c:v>32740764</c:v>
                </c:pt>
                <c:pt idx="23">
                  <c:v>36852891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4976"/>
        <c:axId val="208375536"/>
      </c:lineChart>
      <c:lineChart>
        <c:grouping val="standard"/>
        <c:varyColors val="0"/>
        <c:ser>
          <c:idx val="1"/>
          <c:order val="1"/>
          <c:tx>
            <c:strRef>
              <c:f>'Figure 5'!$D$5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5'!$B$6:$B$29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5'!$D$6:$D$29</c:f>
              <c:numCache>
                <c:formatCode>#,##0</c:formatCode>
                <c:ptCount val="24"/>
                <c:pt idx="0">
                  <c:v>165639747451</c:v>
                </c:pt>
                <c:pt idx="1">
                  <c:v>170971362007</c:v>
                </c:pt>
                <c:pt idx="2">
                  <c:v>169083403209</c:v>
                </c:pt>
                <c:pt idx="3">
                  <c:v>187066834789</c:v>
                </c:pt>
                <c:pt idx="4">
                  <c:v>191250965869</c:v>
                </c:pt>
                <c:pt idx="5">
                  <c:v>197425287826</c:v>
                </c:pt>
                <c:pt idx="6">
                  <c:v>216211877595</c:v>
                </c:pt>
                <c:pt idx="7">
                  <c:v>190634327940</c:v>
                </c:pt>
                <c:pt idx="8">
                  <c:v>195196533864</c:v>
                </c:pt>
                <c:pt idx="9">
                  <c:v>186760780318</c:v>
                </c:pt>
                <c:pt idx="10">
                  <c:v>200832943815</c:v>
                </c:pt>
                <c:pt idx="11">
                  <c:v>246096626498</c:v>
                </c:pt>
                <c:pt idx="12">
                  <c:v>184867336302</c:v>
                </c:pt>
                <c:pt idx="13">
                  <c:v>211505507775</c:v>
                </c:pt>
                <c:pt idx="14">
                  <c:v>221229689730.82999</c:v>
                </c:pt>
                <c:pt idx="15">
                  <c:v>212232153871.35001</c:v>
                </c:pt>
                <c:pt idx="16">
                  <c:v>226914774720.29999</c:v>
                </c:pt>
                <c:pt idx="17">
                  <c:v>228360048268.07001</c:v>
                </c:pt>
                <c:pt idx="18">
                  <c:v>261921846539.56</c:v>
                </c:pt>
                <c:pt idx="19">
                  <c:v>241286180480.94</c:v>
                </c:pt>
                <c:pt idx="20">
                  <c:v>248465836535.32999</c:v>
                </c:pt>
                <c:pt idx="21">
                  <c:v>243362530630.03</c:v>
                </c:pt>
                <c:pt idx="22">
                  <c:v>231508760256.85001</c:v>
                </c:pt>
                <c:pt idx="23">
                  <c:v>279638574434.06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5-45F0-9987-1DD9E0E7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76656"/>
        <c:axId val="208376096"/>
      </c:lineChart>
      <c:catAx>
        <c:axId val="208374976"/>
        <c:scaling>
          <c:orientation val="minMax"/>
        </c:scaling>
        <c:delete val="0"/>
        <c:axPos val="b"/>
        <c:numFmt formatCode="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5536"/>
        <c:crosses val="autoZero"/>
        <c:auto val="1"/>
        <c:lblAlgn val="ctr"/>
        <c:lblOffset val="100"/>
        <c:noMultiLvlLbl val="0"/>
      </c:catAx>
      <c:valAx>
        <c:axId val="20837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49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26514098778582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3760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37665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4496893423315009"/>
                <c:y val="0.2546296296296296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 </a:t>
                  </a:r>
                  <a:r>
                    <a:rPr lang="hr-HR" baseline="0"/>
                    <a:t>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37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37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22974068241469817"/>
          <c:y val="0.24319262175561387"/>
          <c:w val="0.41385223097112861"/>
          <c:h val="0.57479476523767858"/>
        </c:manualLayout>
      </c:layout>
      <c:pieChart>
        <c:varyColors val="1"/>
        <c:ser>
          <c:idx val="0"/>
          <c:order val="0"/>
          <c:tx>
            <c:strRef>
              <c:f>'Figure 6'!$C$5</c:f>
              <c:strCache>
                <c:ptCount val="1"/>
                <c:pt idx="0">
                  <c:v>Number of transactions 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F5-4E9E-86DD-09D55B7527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F5-4E9E-86DD-09D55B752718}"/>
              </c:ext>
            </c:extLst>
          </c:dPt>
          <c:dLbls>
            <c:dLbl>
              <c:idx val="0"/>
              <c:layout>
                <c:manualLayout>
                  <c:x val="0.1612542750338026"/>
                  <c:y val="-6.491085166078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5-4E9E-86DD-09D55B752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6'!$C$6:$C$7</c:f>
              <c:numCache>
                <c:formatCode>#,##0</c:formatCode>
                <c:ptCount val="2"/>
                <c:pt idx="0">
                  <c:v>373666787</c:v>
                </c:pt>
                <c:pt idx="1">
                  <c:v>24557216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5-4E9E-86DD-09D55B75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6'!$D$5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4-4CB8-9276-E12B80E597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4-4CB8-9276-E12B80E59712}"/>
              </c:ext>
            </c:extLst>
          </c:dPt>
          <c:dLbls>
            <c:dLbl>
              <c:idx val="0"/>
              <c:layout>
                <c:manualLayout>
                  <c:x val="0.20788924285227706"/>
                  <c:y val="-7.99022535976106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4-4CB8-9276-E12B80E59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6'!$B$6:$B$7</c:f>
              <c:strCache>
                <c:ptCount val="2"/>
                <c:pt idx="0">
                  <c:v>Credit transfers</c:v>
                </c:pt>
                <c:pt idx="1">
                  <c:v>Standing orders</c:v>
                </c:pt>
              </c:strCache>
            </c:strRef>
          </c:cat>
          <c:val>
            <c:numRef>
              <c:f>'Figure 6'!$D$6:$D$7</c:f>
              <c:numCache>
                <c:formatCode>#,##0</c:formatCode>
                <c:ptCount val="2"/>
                <c:pt idx="0">
                  <c:v>2717844884631</c:v>
                </c:pt>
                <c:pt idx="1">
                  <c:v>73448354913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0-46EE-8ACA-267CBF4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7'!$C$6:$C$17</c:f>
              <c:numCache>
                <c:formatCode>#,##0</c:formatCode>
                <c:ptCount val="12"/>
                <c:pt idx="0">
                  <c:v>28050628</c:v>
                </c:pt>
                <c:pt idx="1">
                  <c:v>28613442</c:v>
                </c:pt>
                <c:pt idx="2">
                  <c:v>31206773</c:v>
                </c:pt>
                <c:pt idx="3">
                  <c:v>29811122</c:v>
                </c:pt>
                <c:pt idx="4">
                  <c:v>32808810</c:v>
                </c:pt>
                <c:pt idx="5">
                  <c:v>31742965</c:v>
                </c:pt>
                <c:pt idx="6">
                  <c:v>31693691</c:v>
                </c:pt>
                <c:pt idx="7">
                  <c:v>30906460</c:v>
                </c:pt>
                <c:pt idx="8">
                  <c:v>31788845</c:v>
                </c:pt>
                <c:pt idx="9">
                  <c:v>31532175</c:v>
                </c:pt>
                <c:pt idx="10">
                  <c:v>30709701</c:v>
                </c:pt>
                <c:pt idx="11">
                  <c:v>34802175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3696"/>
        <c:axId val="208604256"/>
      </c:lineChart>
      <c:lineChart>
        <c:grouping val="standard"/>
        <c:varyColors val="0"/>
        <c:ser>
          <c:idx val="1"/>
          <c:order val="1"/>
          <c:tx>
            <c:strRef>
              <c:f>'Figure 7'!$D$5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7'!$B$6:$B$17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7'!$D$6:$D$17</c:f>
              <c:numCache>
                <c:formatCode>#,##0</c:formatCode>
                <c:ptCount val="12"/>
                <c:pt idx="0">
                  <c:v>179637113509.60001</c:v>
                </c:pt>
                <c:pt idx="1">
                  <c:v>206319490242.60999</c:v>
                </c:pt>
                <c:pt idx="2">
                  <c:v>215568137508.91</c:v>
                </c:pt>
                <c:pt idx="3">
                  <c:v>206519770200.13</c:v>
                </c:pt>
                <c:pt idx="4">
                  <c:v>221093072235.82999</c:v>
                </c:pt>
                <c:pt idx="5">
                  <c:v>222371972566.07001</c:v>
                </c:pt>
                <c:pt idx="6">
                  <c:v>255205743240.59</c:v>
                </c:pt>
                <c:pt idx="7">
                  <c:v>234310486915</c:v>
                </c:pt>
                <c:pt idx="8">
                  <c:v>241589372620.81</c:v>
                </c:pt>
                <c:pt idx="9">
                  <c:v>236774621659.87</c:v>
                </c:pt>
                <c:pt idx="10">
                  <c:v>225387224554.76999</c:v>
                </c:pt>
                <c:pt idx="11">
                  <c:v>273067879376.89999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F1-4CAF-A420-A6AC8258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05376"/>
        <c:axId val="208604816"/>
      </c:lineChart>
      <c:catAx>
        <c:axId val="2086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4256"/>
        <c:crosses val="autoZero"/>
        <c:auto val="1"/>
        <c:lblAlgn val="ctr"/>
        <c:lblOffset val="100"/>
        <c:noMultiLvlLbl val="0"/>
      </c:catAx>
      <c:valAx>
        <c:axId val="208604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3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333333333333333E-2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860481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860537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443044619422576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8605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86048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8'!$C$6:$C$17</c:f>
              <c:numCache>
                <c:formatCode>#,##0</c:formatCode>
                <c:ptCount val="12"/>
                <c:pt idx="0">
                  <c:v>2056335</c:v>
                </c:pt>
                <c:pt idx="1">
                  <c:v>2063405</c:v>
                </c:pt>
                <c:pt idx="2">
                  <c:v>2063583</c:v>
                </c:pt>
                <c:pt idx="3">
                  <c:v>2047371</c:v>
                </c:pt>
                <c:pt idx="4">
                  <c:v>2068603</c:v>
                </c:pt>
                <c:pt idx="5">
                  <c:v>2046009</c:v>
                </c:pt>
                <c:pt idx="6">
                  <c:v>2029160</c:v>
                </c:pt>
                <c:pt idx="7">
                  <c:v>2031949</c:v>
                </c:pt>
                <c:pt idx="8">
                  <c:v>2033365</c:v>
                </c:pt>
                <c:pt idx="9">
                  <c:v>2035657</c:v>
                </c:pt>
                <c:pt idx="10">
                  <c:v>2031063</c:v>
                </c:pt>
                <c:pt idx="11">
                  <c:v>2050716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5072"/>
        <c:axId val="209245632"/>
      </c:lineChart>
      <c:lineChart>
        <c:grouping val="standard"/>
        <c:varyColors val="0"/>
        <c:ser>
          <c:idx val="1"/>
          <c:order val="1"/>
          <c:tx>
            <c:strRef>
              <c:f>'Figure 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8'!$B$6:$B$17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8'!$D$6:$D$17</c:f>
              <c:numCache>
                <c:formatCode>#,##0</c:formatCode>
                <c:ptCount val="12"/>
                <c:pt idx="0">
                  <c:v>5230222792.3999996</c:v>
                </c:pt>
                <c:pt idx="1">
                  <c:v>5186017532.3900003</c:v>
                </c:pt>
                <c:pt idx="2">
                  <c:v>5661552221.9200001</c:v>
                </c:pt>
                <c:pt idx="3">
                  <c:v>5712383671.2200003</c:v>
                </c:pt>
                <c:pt idx="4">
                  <c:v>5821702484.4700003</c:v>
                </c:pt>
                <c:pt idx="5">
                  <c:v>5988075702</c:v>
                </c:pt>
                <c:pt idx="6">
                  <c:v>6716103298.9700003</c:v>
                </c:pt>
                <c:pt idx="7">
                  <c:v>6975693565.9399996</c:v>
                </c:pt>
                <c:pt idx="8">
                  <c:v>6876463914.5200005</c:v>
                </c:pt>
                <c:pt idx="9">
                  <c:v>6587908970.1599998</c:v>
                </c:pt>
                <c:pt idx="10">
                  <c:v>6121535702.0799999</c:v>
                </c:pt>
                <c:pt idx="11">
                  <c:v>6570695057.1599998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09-880A-7F2BB469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46752"/>
        <c:axId val="209246192"/>
      </c:lineChart>
      <c:catAx>
        <c:axId val="2092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632"/>
        <c:crosses val="autoZero"/>
        <c:auto val="1"/>
        <c:lblAlgn val="ctr"/>
        <c:lblOffset val="100"/>
        <c:noMultiLvlLbl val="0"/>
      </c:catAx>
      <c:valAx>
        <c:axId val="209245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50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0.3703703703703703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4619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46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83193350831146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246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4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9'!$C$5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9'!$C$6:$C$17</c:f>
              <c:numCache>
                <c:formatCode>#,##0</c:formatCode>
                <c:ptCount val="12"/>
                <c:pt idx="0">
                  <c:v>912648</c:v>
                </c:pt>
                <c:pt idx="1">
                  <c:v>854501</c:v>
                </c:pt>
                <c:pt idx="2">
                  <c:v>1089520</c:v>
                </c:pt>
                <c:pt idx="3">
                  <c:v>1028773</c:v>
                </c:pt>
                <c:pt idx="4">
                  <c:v>1056404</c:v>
                </c:pt>
                <c:pt idx="5">
                  <c:v>1078004</c:v>
                </c:pt>
                <c:pt idx="6">
                  <c:v>1032864</c:v>
                </c:pt>
                <c:pt idx="7">
                  <c:v>1016834</c:v>
                </c:pt>
                <c:pt idx="8">
                  <c:v>1036105</c:v>
                </c:pt>
                <c:pt idx="9">
                  <c:v>948368</c:v>
                </c:pt>
                <c:pt idx="10">
                  <c:v>891665</c:v>
                </c:pt>
                <c:pt idx="11">
                  <c:v>1106560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50112"/>
        <c:axId val="209250672"/>
      </c:lineChart>
      <c:lineChart>
        <c:grouping val="standard"/>
        <c:varyColors val="0"/>
        <c:ser>
          <c:idx val="1"/>
          <c:order val="1"/>
          <c:tx>
            <c:strRef>
              <c:f>'Figure 9'!$D$5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9'!$B$6:$B$17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9'!$D$6:$D$17</c:f>
              <c:numCache>
                <c:formatCode>#,##0</c:formatCode>
                <c:ptCount val="12"/>
                <c:pt idx="0">
                  <c:v>341425748</c:v>
                </c:pt>
                <c:pt idx="1">
                  <c:v>316008048</c:v>
                </c:pt>
                <c:pt idx="2">
                  <c:v>379120274</c:v>
                </c:pt>
                <c:pt idx="3">
                  <c:v>361434875</c:v>
                </c:pt>
                <c:pt idx="4">
                  <c:v>379514578</c:v>
                </c:pt>
                <c:pt idx="5">
                  <c:v>381087349</c:v>
                </c:pt>
                <c:pt idx="6">
                  <c:v>385738316</c:v>
                </c:pt>
                <c:pt idx="7">
                  <c:v>420760532</c:v>
                </c:pt>
                <c:pt idx="8">
                  <c:v>406822012</c:v>
                </c:pt>
                <c:pt idx="9">
                  <c:v>352433789</c:v>
                </c:pt>
                <c:pt idx="10">
                  <c:v>345277954</c:v>
                </c:pt>
                <c:pt idx="11">
                  <c:v>390709688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6-4333-81E0-9F3E7DF91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48496"/>
        <c:axId val="209251232"/>
      </c:lineChart>
      <c:catAx>
        <c:axId val="2092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672"/>
        <c:crosses val="autoZero"/>
        <c:auto val="1"/>
        <c:lblAlgn val="ctr"/>
        <c:lblOffset val="100"/>
        <c:noMultiLvlLbl val="0"/>
      </c:catAx>
      <c:valAx>
        <c:axId val="209250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25011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51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251232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484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14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4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251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10'!$C$6:$C$17</c:f>
              <c:numCache>
                <c:formatCode>#,##0</c:formatCode>
                <c:ptCount val="12"/>
                <c:pt idx="0">
                  <c:v>1711090</c:v>
                </c:pt>
                <c:pt idx="1">
                  <c:v>1649359</c:v>
                </c:pt>
                <c:pt idx="2">
                  <c:v>1719430</c:v>
                </c:pt>
                <c:pt idx="3">
                  <c:v>1678513</c:v>
                </c:pt>
                <c:pt idx="4">
                  <c:v>1760793</c:v>
                </c:pt>
                <c:pt idx="5">
                  <c:v>1718276</c:v>
                </c:pt>
                <c:pt idx="6">
                  <c:v>1738491</c:v>
                </c:pt>
                <c:pt idx="7">
                  <c:v>1758915</c:v>
                </c:pt>
                <c:pt idx="8">
                  <c:v>1706538</c:v>
                </c:pt>
                <c:pt idx="9">
                  <c:v>1769749</c:v>
                </c:pt>
                <c:pt idx="10">
                  <c:v>1711285</c:v>
                </c:pt>
                <c:pt idx="11">
                  <c:v>1787102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1856"/>
        <c:axId val="209452416"/>
      </c:lineChart>
      <c:lineChart>
        <c:grouping val="standard"/>
        <c:varyColors val="0"/>
        <c:ser>
          <c:idx val="1"/>
          <c:order val="1"/>
          <c:tx>
            <c:strRef>
              <c:f>'Figure 10'!$D$5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10'!$B$6:$B$17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10'!$D$6:$D$17</c:f>
              <c:numCache>
                <c:formatCode>#,##0</c:formatCode>
                <c:ptCount val="12"/>
                <c:pt idx="0">
                  <c:v>1208392331.27</c:v>
                </c:pt>
                <c:pt idx="1">
                  <c:v>1153102851.55</c:v>
                </c:pt>
                <c:pt idx="2">
                  <c:v>1164447726.8</c:v>
                </c:pt>
                <c:pt idx="3">
                  <c:v>1212432804.05</c:v>
                </c:pt>
                <c:pt idx="4">
                  <c:v>1246525709.1300001</c:v>
                </c:pt>
                <c:pt idx="5">
                  <c:v>1293907535.75</c:v>
                </c:pt>
                <c:pt idx="6">
                  <c:v>1294257380.75</c:v>
                </c:pt>
                <c:pt idx="7">
                  <c:v>1269625709.8</c:v>
                </c:pt>
                <c:pt idx="8">
                  <c:v>1247237439.52</c:v>
                </c:pt>
                <c:pt idx="9">
                  <c:v>1270876722.3399999</c:v>
                </c:pt>
                <c:pt idx="10">
                  <c:v>1281695949.4200001</c:v>
                </c:pt>
                <c:pt idx="11">
                  <c:v>1307427636.1700001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F-4D5D-9C00-80ACBF66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53536"/>
        <c:axId val="209452976"/>
      </c:lineChart>
      <c:catAx>
        <c:axId val="20945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2416"/>
        <c:crosses val="autoZero"/>
        <c:auto val="1"/>
        <c:lblAlgn val="ctr"/>
        <c:lblOffset val="100"/>
        <c:noMultiLvlLbl val="0"/>
      </c:catAx>
      <c:valAx>
        <c:axId val="2094524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1856"/>
        <c:crosses val="autoZero"/>
        <c:crossBetween val="between"/>
        <c:majorUnit val="400000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263888888888888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452976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45353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45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45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7136319498521"/>
          <c:y val="4.8027047466524309E-2"/>
          <c:w val="0.72928364723640315"/>
          <c:h val="0.673572105570137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11'!$C$6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11'!$C$7:$C$30</c:f>
              <c:numCache>
                <c:formatCode>#,##0</c:formatCode>
                <c:ptCount val="24"/>
                <c:pt idx="0">
                  <c:v>15286372</c:v>
                </c:pt>
                <c:pt idx="1">
                  <c:v>14928885</c:v>
                </c:pt>
                <c:pt idx="2">
                  <c:v>15822612</c:v>
                </c:pt>
                <c:pt idx="3">
                  <c:v>15615856</c:v>
                </c:pt>
                <c:pt idx="4">
                  <c:v>15726566</c:v>
                </c:pt>
                <c:pt idx="5">
                  <c:v>15798196</c:v>
                </c:pt>
                <c:pt idx="6">
                  <c:v>16355712</c:v>
                </c:pt>
                <c:pt idx="7">
                  <c:v>15821262</c:v>
                </c:pt>
                <c:pt idx="8">
                  <c:v>16048157</c:v>
                </c:pt>
                <c:pt idx="9">
                  <c:v>16429561</c:v>
                </c:pt>
                <c:pt idx="10">
                  <c:v>16144002</c:v>
                </c:pt>
                <c:pt idx="11">
                  <c:v>16705233</c:v>
                </c:pt>
                <c:pt idx="12">
                  <c:v>16103299</c:v>
                </c:pt>
                <c:pt idx="13">
                  <c:v>15828853</c:v>
                </c:pt>
                <c:pt idx="14">
                  <c:v>16679443</c:v>
                </c:pt>
                <c:pt idx="15">
                  <c:v>16369581</c:v>
                </c:pt>
                <c:pt idx="16">
                  <c:v>16677746</c:v>
                </c:pt>
                <c:pt idx="17">
                  <c:v>16702451</c:v>
                </c:pt>
                <c:pt idx="18">
                  <c:v>16882156</c:v>
                </c:pt>
                <c:pt idx="19">
                  <c:v>16421887</c:v>
                </c:pt>
                <c:pt idx="20">
                  <c:v>16774897</c:v>
                </c:pt>
                <c:pt idx="21">
                  <c:v>16848710</c:v>
                </c:pt>
                <c:pt idx="22">
                  <c:v>16305327</c:v>
                </c:pt>
                <c:pt idx="23">
                  <c:v>17419655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1808"/>
        <c:axId val="209732368"/>
      </c:lineChart>
      <c:lineChart>
        <c:grouping val="standard"/>
        <c:varyColors val="0"/>
        <c:ser>
          <c:idx val="1"/>
          <c:order val="1"/>
          <c:tx>
            <c:strRef>
              <c:f>'Figure 11'!$D$6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11'!$B$7:$B$30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11'!$D$7:$D$30</c:f>
              <c:numCache>
                <c:formatCode>#,##0</c:formatCode>
                <c:ptCount val="24"/>
                <c:pt idx="0">
                  <c:v>269478155</c:v>
                </c:pt>
                <c:pt idx="1">
                  <c:v>215823486</c:v>
                </c:pt>
                <c:pt idx="2">
                  <c:v>243818181</c:v>
                </c:pt>
                <c:pt idx="3">
                  <c:v>271957123</c:v>
                </c:pt>
                <c:pt idx="4">
                  <c:v>236330917</c:v>
                </c:pt>
                <c:pt idx="5">
                  <c:v>243089797</c:v>
                </c:pt>
                <c:pt idx="6">
                  <c:v>297610666</c:v>
                </c:pt>
                <c:pt idx="7">
                  <c:v>264531140</c:v>
                </c:pt>
                <c:pt idx="8">
                  <c:v>258815338</c:v>
                </c:pt>
                <c:pt idx="9">
                  <c:v>286380190</c:v>
                </c:pt>
                <c:pt idx="10">
                  <c:v>249145554</c:v>
                </c:pt>
                <c:pt idx="11">
                  <c:v>252659798</c:v>
                </c:pt>
                <c:pt idx="12">
                  <c:v>286870741.25</c:v>
                </c:pt>
                <c:pt idx="13">
                  <c:v>240473199.22</c:v>
                </c:pt>
                <c:pt idx="14">
                  <c:v>251999643.31999999</c:v>
                </c:pt>
                <c:pt idx="15">
                  <c:v>292317186.31</c:v>
                </c:pt>
                <c:pt idx="16">
                  <c:v>264194301.69999999</c:v>
                </c:pt>
                <c:pt idx="17">
                  <c:v>272673628.79000002</c:v>
                </c:pt>
                <c:pt idx="18">
                  <c:v>322649347</c:v>
                </c:pt>
                <c:pt idx="19">
                  <c:v>283080056.35000002</c:v>
                </c:pt>
                <c:pt idx="20">
                  <c:v>277390478.74000001</c:v>
                </c:pt>
                <c:pt idx="21">
                  <c:v>307128706.77999997</c:v>
                </c:pt>
                <c:pt idx="22">
                  <c:v>266898872.97999999</c:v>
                </c:pt>
                <c:pt idx="23">
                  <c:v>275731893.05000001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4-40A2-BCFB-341F7650F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3488"/>
        <c:axId val="209732928"/>
      </c:lineChart>
      <c:catAx>
        <c:axId val="2097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2368"/>
        <c:crosses val="autoZero"/>
        <c:auto val="1"/>
        <c:lblAlgn val="ctr"/>
        <c:lblOffset val="100"/>
        <c:noMultiLvlLbl val="0"/>
      </c:catAx>
      <c:valAx>
        <c:axId val="209732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180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4.7985347985347981E-2"/>
                <c:y val="0.296076515859246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29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34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592592592592592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3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2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12'!$C$6:$C$29</c:f>
              <c:numCache>
                <c:formatCode>#,##0</c:formatCode>
                <c:ptCount val="24"/>
                <c:pt idx="0">
                  <c:v>30857736</c:v>
                </c:pt>
                <c:pt idx="1">
                  <c:v>32165658</c:v>
                </c:pt>
                <c:pt idx="2">
                  <c:v>36430661</c:v>
                </c:pt>
                <c:pt idx="3">
                  <c:v>34458263</c:v>
                </c:pt>
                <c:pt idx="4">
                  <c:v>38155959</c:v>
                </c:pt>
                <c:pt idx="5">
                  <c:v>39005206</c:v>
                </c:pt>
                <c:pt idx="6">
                  <c:v>39533016</c:v>
                </c:pt>
                <c:pt idx="7">
                  <c:v>37807123</c:v>
                </c:pt>
                <c:pt idx="8">
                  <c:v>38169994</c:v>
                </c:pt>
                <c:pt idx="9">
                  <c:v>39326032</c:v>
                </c:pt>
                <c:pt idx="10">
                  <c:v>37413504</c:v>
                </c:pt>
                <c:pt idx="11">
                  <c:v>41620897</c:v>
                </c:pt>
                <c:pt idx="12">
                  <c:v>35592129</c:v>
                </c:pt>
                <c:pt idx="13">
                  <c:v>35317912</c:v>
                </c:pt>
                <c:pt idx="14">
                  <c:v>40550933</c:v>
                </c:pt>
                <c:pt idx="15">
                  <c:v>39802343</c:v>
                </c:pt>
                <c:pt idx="16">
                  <c:v>44326586</c:v>
                </c:pt>
                <c:pt idx="17">
                  <c:v>43640980</c:v>
                </c:pt>
                <c:pt idx="18">
                  <c:v>44602927</c:v>
                </c:pt>
                <c:pt idx="19">
                  <c:v>42819222</c:v>
                </c:pt>
                <c:pt idx="20">
                  <c:v>43865971</c:v>
                </c:pt>
                <c:pt idx="21">
                  <c:v>45962280</c:v>
                </c:pt>
                <c:pt idx="22">
                  <c:v>43911704</c:v>
                </c:pt>
                <c:pt idx="23">
                  <c:v>45723190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6848"/>
        <c:axId val="209737408"/>
      </c:lineChart>
      <c:lineChart>
        <c:grouping val="standard"/>
        <c:varyColors val="0"/>
        <c:ser>
          <c:idx val="1"/>
          <c:order val="1"/>
          <c:tx>
            <c:strRef>
              <c:f>'Figure 12'!$D$5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12'!$B$6:$B$29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12'!$D$6:$D$29</c:f>
              <c:numCache>
                <c:formatCode>#,##0</c:formatCode>
                <c:ptCount val="24"/>
                <c:pt idx="0">
                  <c:v>5469659105</c:v>
                </c:pt>
                <c:pt idx="1">
                  <c:v>5536774328</c:v>
                </c:pt>
                <c:pt idx="2">
                  <c:v>6447862586</c:v>
                </c:pt>
                <c:pt idx="3">
                  <c:v>6172812864</c:v>
                </c:pt>
                <c:pt idx="4">
                  <c:v>6940874593</c:v>
                </c:pt>
                <c:pt idx="5">
                  <c:v>7232591633</c:v>
                </c:pt>
                <c:pt idx="6">
                  <c:v>7316822761</c:v>
                </c:pt>
                <c:pt idx="7">
                  <c:v>7042247989</c:v>
                </c:pt>
                <c:pt idx="8">
                  <c:v>6972170303</c:v>
                </c:pt>
                <c:pt idx="9">
                  <c:v>7287566831</c:v>
                </c:pt>
                <c:pt idx="10">
                  <c:v>7112536700</c:v>
                </c:pt>
                <c:pt idx="11">
                  <c:v>7962989924</c:v>
                </c:pt>
                <c:pt idx="12">
                  <c:v>6384354408</c:v>
                </c:pt>
                <c:pt idx="13">
                  <c:v>6357649714</c:v>
                </c:pt>
                <c:pt idx="14">
                  <c:v>7504544468</c:v>
                </c:pt>
                <c:pt idx="15">
                  <c:v>7581014022</c:v>
                </c:pt>
                <c:pt idx="16">
                  <c:v>8391082417</c:v>
                </c:pt>
                <c:pt idx="17">
                  <c:v>8403419098</c:v>
                </c:pt>
                <c:pt idx="18">
                  <c:v>8693132530</c:v>
                </c:pt>
                <c:pt idx="19">
                  <c:v>8317163577</c:v>
                </c:pt>
                <c:pt idx="20">
                  <c:v>8405713063</c:v>
                </c:pt>
                <c:pt idx="21">
                  <c:v>8711183879</c:v>
                </c:pt>
                <c:pt idx="22">
                  <c:v>8696474807</c:v>
                </c:pt>
                <c:pt idx="23">
                  <c:v>9101564054.2099991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9-48E2-83F1-93FFC6014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738528"/>
        <c:axId val="209737968"/>
      </c:lineChart>
      <c:catAx>
        <c:axId val="20973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7408"/>
        <c:crosses val="autoZero"/>
        <c:auto val="1"/>
        <c:lblAlgn val="ctr"/>
        <c:lblOffset val="100"/>
        <c:noMultiLvlLbl val="0"/>
      </c:catAx>
      <c:valAx>
        <c:axId val="20973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6848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24242424242424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097379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0973852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101808637556673"/>
                <c:y val="0.300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0973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7379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92-49D7-BC36-A79632535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E92-49D7-BC36-A79632535C78}"/>
              </c:ext>
            </c:extLst>
          </c:dPt>
          <c:dLbls>
            <c:dLbl>
              <c:idx val="0"/>
              <c:layout>
                <c:manualLayout>
                  <c:x val="3.7694292450731796E-2"/>
                  <c:y val="1.66750510352872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92-49D7-BC36-A79632535C78}"/>
                </c:ext>
              </c:extLst>
            </c:dLbl>
            <c:dLbl>
              <c:idx val="1"/>
              <c:layout>
                <c:manualLayout>
                  <c:x val="-2.0749143645179945E-2"/>
                  <c:y val="-4.262212015164770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92-49D7-BC36-A79632535C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13'!$C$7:$C$8</c:f>
              <c:numCache>
                <c:formatCode>#,##0</c:formatCode>
                <c:ptCount val="2"/>
                <c:pt idx="0">
                  <c:v>414362007</c:v>
                </c:pt>
                <c:pt idx="1">
                  <c:v>91754170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401-BE50-41B6CCC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13'!$D$6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13-4551-9514-5C725AB78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B-4D48-965E-6062B095D3D3}"/>
              </c:ext>
            </c:extLst>
          </c:dPt>
          <c:dLbls>
            <c:dLbl>
              <c:idx val="0"/>
              <c:layout>
                <c:manualLayout>
                  <c:x val="-2.2698829313002541E-2"/>
                  <c:y val="2.94484543598717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3-4551-9514-5C725AB7839D}"/>
                </c:ext>
              </c:extLst>
            </c:dLbl>
            <c:dLbl>
              <c:idx val="1"/>
              <c:layout>
                <c:manualLayout>
                  <c:x val="-4.5306836645419321E-4"/>
                  <c:y val="-1.6043671624380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B-4D48-965E-6062B095D3D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13'!$B$7:$B$8</c:f>
              <c:strCache>
                <c:ptCount val="2"/>
                <c:pt idx="0">
                  <c:v>Debit payment cards</c:v>
                </c:pt>
                <c:pt idx="1">
                  <c:v>Credit payment cards</c:v>
                </c:pt>
              </c:strCache>
            </c:strRef>
          </c:cat>
          <c:val>
            <c:numRef>
              <c:f>'Figure 13'!$D$7:$D$8</c:f>
              <c:numCache>
                <c:formatCode>#,##0</c:formatCode>
                <c:ptCount val="2"/>
                <c:pt idx="0">
                  <c:v>73186334667</c:v>
                </c:pt>
                <c:pt idx="1">
                  <c:v>23360961370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B-4D48-965E-6062B095D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14'!$C$5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14'!$C$6:$C$17</c:f>
              <c:numCache>
                <c:formatCode>#,##0</c:formatCode>
                <c:ptCount val="12"/>
                <c:pt idx="0">
                  <c:v>6881385</c:v>
                </c:pt>
                <c:pt idx="1">
                  <c:v>6686058</c:v>
                </c:pt>
                <c:pt idx="2">
                  <c:v>7670004</c:v>
                </c:pt>
                <c:pt idx="3">
                  <c:v>9571149</c:v>
                </c:pt>
                <c:pt idx="4">
                  <c:v>11987836</c:v>
                </c:pt>
                <c:pt idx="5">
                  <c:v>17206141</c:v>
                </c:pt>
                <c:pt idx="6">
                  <c:v>26572586</c:v>
                </c:pt>
                <c:pt idx="7">
                  <c:v>28894475</c:v>
                </c:pt>
                <c:pt idx="8">
                  <c:v>18277498</c:v>
                </c:pt>
                <c:pt idx="9">
                  <c:v>12079390</c:v>
                </c:pt>
                <c:pt idx="10">
                  <c:v>9356661</c:v>
                </c:pt>
                <c:pt idx="11">
                  <c:v>9196820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89872"/>
        <c:axId val="210090432"/>
      </c:lineChart>
      <c:lineChart>
        <c:grouping val="standard"/>
        <c:varyColors val="0"/>
        <c:ser>
          <c:idx val="1"/>
          <c:order val="1"/>
          <c:tx>
            <c:strRef>
              <c:f>'Figure 14'!$D$5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14'!$B$6:$B$17</c:f>
              <c:strCache>
                <c:ptCount val="12"/>
                <c:pt idx="0">
                  <c:v>1/2022</c:v>
                </c:pt>
                <c:pt idx="1">
                  <c:v>2/2022</c:v>
                </c:pt>
                <c:pt idx="2">
                  <c:v>3/2022</c:v>
                </c:pt>
                <c:pt idx="3">
                  <c:v>4/2022</c:v>
                </c:pt>
                <c:pt idx="4">
                  <c:v>5/2022</c:v>
                </c:pt>
                <c:pt idx="5">
                  <c:v>6/2022</c:v>
                </c:pt>
                <c:pt idx="6">
                  <c:v>7/2022</c:v>
                </c:pt>
                <c:pt idx="7">
                  <c:v>8/2022</c:v>
                </c:pt>
                <c:pt idx="8">
                  <c:v>9/2022</c:v>
                </c:pt>
                <c:pt idx="9">
                  <c:v>10/2022</c:v>
                </c:pt>
                <c:pt idx="10">
                  <c:v>11/2022</c:v>
                </c:pt>
                <c:pt idx="11">
                  <c:v>12/2022</c:v>
                </c:pt>
              </c:strCache>
            </c:strRef>
          </c:cat>
          <c:val>
            <c:numRef>
              <c:f>'Figure 14'!$D$6:$D$17</c:f>
              <c:numCache>
                <c:formatCode>#,##0</c:formatCode>
                <c:ptCount val="12"/>
                <c:pt idx="0">
                  <c:v>53531098212.459999</c:v>
                </c:pt>
                <c:pt idx="1">
                  <c:v>54112570943.940002</c:v>
                </c:pt>
                <c:pt idx="2">
                  <c:v>73872638805.279999</c:v>
                </c:pt>
                <c:pt idx="3">
                  <c:v>66521983491.699997</c:v>
                </c:pt>
                <c:pt idx="4">
                  <c:v>73800006941.179993</c:v>
                </c:pt>
                <c:pt idx="5">
                  <c:v>84803629961.009995</c:v>
                </c:pt>
                <c:pt idx="6">
                  <c:v>85021695081.25</c:v>
                </c:pt>
                <c:pt idx="7">
                  <c:v>92041746487.539993</c:v>
                </c:pt>
                <c:pt idx="8">
                  <c:v>91295175712.270004</c:v>
                </c:pt>
                <c:pt idx="9">
                  <c:v>87115131292.529999</c:v>
                </c:pt>
                <c:pt idx="10">
                  <c:v>75687396234.179993</c:v>
                </c:pt>
                <c:pt idx="11">
                  <c:v>87670896363.490005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4-48CB-974C-078317249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91552"/>
        <c:axId val="210090992"/>
      </c:lineChart>
      <c:catAx>
        <c:axId val="2100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0432"/>
        <c:crosses val="autoZero"/>
        <c:auto val="1"/>
        <c:lblAlgn val="ctr"/>
        <c:lblOffset val="100"/>
        <c:noMultiLvlLbl val="0"/>
      </c:catAx>
      <c:valAx>
        <c:axId val="21009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89872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5000000000000001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090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091552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26851851851851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09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09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5B-411F-89F0-67132C7D4A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F5B-411F-89F0-67132C7D4A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F5B-411F-89F0-67132C7D4A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5B-411F-89F0-67132C7D4A93}"/>
              </c:ext>
            </c:extLst>
          </c:dPt>
          <c:dLbls>
            <c:dLbl>
              <c:idx val="0"/>
              <c:layout>
                <c:manualLayout>
                  <c:x val="-7.2303149606299161E-2"/>
                  <c:y val="-1.103856809565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5B-411F-89F0-67132C7D4A93}"/>
                </c:ext>
              </c:extLst>
            </c:dLbl>
            <c:dLbl>
              <c:idx val="1"/>
              <c:layout>
                <c:manualLayout>
                  <c:x val="5.5928915135608048E-2"/>
                  <c:y val="6.03094925634295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5B-411F-89F0-67132C7D4A93}"/>
                </c:ext>
              </c:extLst>
            </c:dLbl>
            <c:dLbl>
              <c:idx val="2"/>
              <c:layout>
                <c:manualLayout>
                  <c:x val="-5.7491251093613298E-3"/>
                  <c:y val="0.169448089822105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F5B-411F-89F0-67132C7D4A93}"/>
                </c:ext>
              </c:extLst>
            </c:dLbl>
            <c:dLbl>
              <c:idx val="3"/>
              <c:layout>
                <c:manualLayout>
                  <c:x val="-1.4249781277340333E-3"/>
                  <c:y val="0.121543817439486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5B-411F-89F0-67132C7D4A9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15'!$B$6:$B$9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15'!$C$6:$C$9</c:f>
              <c:numCache>
                <c:formatCode>#,##0</c:formatCode>
                <c:ptCount val="4"/>
                <c:pt idx="0">
                  <c:v>4959223</c:v>
                </c:pt>
                <c:pt idx="1">
                  <c:v>9255472</c:v>
                </c:pt>
                <c:pt idx="2">
                  <c:v>56881867</c:v>
                </c:pt>
                <c:pt idx="3">
                  <c:v>93283441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B-411F-89F0-67132C7D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00-49F0-9476-A022A715CA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400-49F0-9476-A022A715CA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AD-4657-A64D-E8EE73442C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AD-4657-A64D-E8EE73442C27}"/>
              </c:ext>
            </c:extLst>
          </c:dPt>
          <c:dLbls>
            <c:dLbl>
              <c:idx val="0"/>
              <c:layout>
                <c:manualLayout>
                  <c:x val="4.7375765529308833E-2"/>
                  <c:y val="9.91604695246427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0-49F0-9476-A022A715CA1E}"/>
                </c:ext>
              </c:extLst>
            </c:dLbl>
            <c:dLbl>
              <c:idx val="1"/>
              <c:layout>
                <c:manualLayout>
                  <c:x val="-2.391732283464567E-2"/>
                  <c:y val="5.449110527850727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0-49F0-9476-A022A715CA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16'!$B$6:$B$9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issued in the RC</c:v>
                </c:pt>
                <c:pt idx="3">
                  <c:v>Transactions of acquiring payment cards issued outside the RC</c:v>
                </c:pt>
              </c:strCache>
            </c:strRef>
          </c:cat>
          <c:val>
            <c:numRef>
              <c:f>'Figure 16'!$C$6:$C$9</c:f>
              <c:numCache>
                <c:formatCode>#,##0</c:formatCode>
                <c:ptCount val="4"/>
                <c:pt idx="0">
                  <c:v>439688778283</c:v>
                </c:pt>
                <c:pt idx="1">
                  <c:v>433213572033</c:v>
                </c:pt>
                <c:pt idx="2">
                  <c:v>20396668235</c:v>
                </c:pt>
                <c:pt idx="3">
                  <c:v>32174950976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0-49F0-9476-A022A715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17'!$E$6</c:f>
              <c:strCache>
                <c:ptCount val="1"/>
                <c:pt idx="0">
                  <c:v>Average value – consumer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
issued in the RC</c:v>
                </c:pt>
                <c:pt idx="3">
                  <c:v>Transactions of acquiring 
payment cards issued 
outside the RC</c:v>
                </c:pt>
              </c:strCache>
            </c:strRef>
          </c:cat>
          <c:val>
            <c:numRef>
              <c:f>'Figure 17'!$E$7:$E$10</c:f>
              <c:numCache>
                <c:formatCode>#,##0</c:formatCode>
                <c:ptCount val="4"/>
                <c:pt idx="0">
                  <c:v>21489.343406656335</c:v>
                </c:pt>
                <c:pt idx="1">
                  <c:v>9126.4539649699436</c:v>
                </c:pt>
                <c:pt idx="2">
                  <c:v>331.27665661458587</c:v>
                </c:pt>
                <c:pt idx="3">
                  <c:v>333.00017478309303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D87-AA3F-3CF941F76B1C}"/>
            </c:ext>
          </c:extLst>
        </c:ser>
        <c:ser>
          <c:idx val="1"/>
          <c:order val="1"/>
          <c:tx>
            <c:strRef>
              <c:f>'Figure 17'!$H$6</c:f>
              <c:strCache>
                <c:ptCount val="1"/>
                <c:pt idx="0">
                  <c:v>Average value – business entity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17'!$B$7:$B$10</c:f>
              <c:strCache>
                <c:ptCount val="4"/>
                <c:pt idx="0">
                  <c:v>Sent credit transfers</c:v>
                </c:pt>
                <c:pt idx="1">
                  <c:v>Received credit transfers</c:v>
                </c:pt>
                <c:pt idx="2">
                  <c:v>Transactions using payment cards 
issued in the RC</c:v>
                </c:pt>
                <c:pt idx="3">
                  <c:v>Transactions of acquiring 
payment cards issued 
outside the RC</c:v>
                </c:pt>
              </c:strCache>
            </c:strRef>
          </c:cat>
          <c:val>
            <c:numRef>
              <c:f>'Figure 17'!$H$7:$H$10</c:f>
              <c:numCache>
                <c:formatCode>#,##0</c:formatCode>
                <c:ptCount val="4"/>
                <c:pt idx="0">
                  <c:v>97339.979515822604</c:v>
                </c:pt>
                <c:pt idx="1">
                  <c:v>120165.68089154907</c:v>
                </c:pt>
                <c:pt idx="2">
                  <c:v>977.58465016265552</c:v>
                </c:pt>
                <c:pt idx="3">
                  <c:v>689.23636378786625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D87-AA3F-3CF941F7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0567552"/>
        <c:axId val="210568112"/>
      </c:barChart>
      <c:catAx>
        <c:axId val="210567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8112"/>
        <c:crosses val="autoZero"/>
        <c:auto val="1"/>
        <c:lblAlgn val="ctr"/>
        <c:lblOffset val="100"/>
        <c:noMultiLvlLbl val="0"/>
      </c:catAx>
      <c:valAx>
        <c:axId val="210568112"/>
        <c:scaling>
          <c:logBase val="10"/>
          <c:orientation val="minMax"/>
          <c:max val="1000000"/>
          <c:min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67552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18'!$C$5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18'!$C$6:$C$29</c:f>
              <c:numCache>
                <c:formatCode>#,##0</c:formatCode>
                <c:ptCount val="24"/>
                <c:pt idx="0">
                  <c:v>333014</c:v>
                </c:pt>
                <c:pt idx="1">
                  <c:v>349354</c:v>
                </c:pt>
                <c:pt idx="2">
                  <c:v>387439</c:v>
                </c:pt>
                <c:pt idx="3">
                  <c:v>375411</c:v>
                </c:pt>
                <c:pt idx="4">
                  <c:v>379631</c:v>
                </c:pt>
                <c:pt idx="5">
                  <c:v>379107</c:v>
                </c:pt>
                <c:pt idx="6">
                  <c:v>390007</c:v>
                </c:pt>
                <c:pt idx="7">
                  <c:v>370722</c:v>
                </c:pt>
                <c:pt idx="8">
                  <c:v>396218</c:v>
                </c:pt>
                <c:pt idx="9">
                  <c:v>393681</c:v>
                </c:pt>
                <c:pt idx="10">
                  <c:v>396476</c:v>
                </c:pt>
                <c:pt idx="11">
                  <c:v>405496</c:v>
                </c:pt>
                <c:pt idx="12">
                  <c:v>363855</c:v>
                </c:pt>
                <c:pt idx="13">
                  <c:v>377497</c:v>
                </c:pt>
                <c:pt idx="14">
                  <c:v>422712</c:v>
                </c:pt>
                <c:pt idx="15">
                  <c:v>397777</c:v>
                </c:pt>
                <c:pt idx="16">
                  <c:v>417080</c:v>
                </c:pt>
                <c:pt idx="17">
                  <c:v>424500</c:v>
                </c:pt>
                <c:pt idx="18">
                  <c:v>417595</c:v>
                </c:pt>
                <c:pt idx="19">
                  <c:v>409792</c:v>
                </c:pt>
                <c:pt idx="20">
                  <c:v>429099</c:v>
                </c:pt>
                <c:pt idx="21">
                  <c:v>423406</c:v>
                </c:pt>
                <c:pt idx="22">
                  <c:v>435794</c:v>
                </c:pt>
                <c:pt idx="23">
                  <c:v>440116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571472"/>
        <c:axId val="210572032"/>
      </c:lineChart>
      <c:lineChart>
        <c:grouping val="standard"/>
        <c:varyColors val="0"/>
        <c:ser>
          <c:idx val="1"/>
          <c:order val="1"/>
          <c:tx>
            <c:strRef>
              <c:f>'Figure 18'!$D$5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18'!$B$6:$B$29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18'!$D$6:$D$29</c:f>
              <c:numCache>
                <c:formatCode>#,##0</c:formatCode>
                <c:ptCount val="24"/>
                <c:pt idx="0">
                  <c:v>19863278817</c:v>
                </c:pt>
                <c:pt idx="1">
                  <c:v>20947010759</c:v>
                </c:pt>
                <c:pt idx="2">
                  <c:v>25712258390</c:v>
                </c:pt>
                <c:pt idx="3">
                  <c:v>24459166966</c:v>
                </c:pt>
                <c:pt idx="4">
                  <c:v>24943267908</c:v>
                </c:pt>
                <c:pt idx="5">
                  <c:v>25357240863</c:v>
                </c:pt>
                <c:pt idx="6">
                  <c:v>27172428996</c:v>
                </c:pt>
                <c:pt idx="7">
                  <c:v>25404062758</c:v>
                </c:pt>
                <c:pt idx="8">
                  <c:v>27751233649</c:v>
                </c:pt>
                <c:pt idx="9">
                  <c:v>28841047111</c:v>
                </c:pt>
                <c:pt idx="10">
                  <c:v>28717156627</c:v>
                </c:pt>
                <c:pt idx="11">
                  <c:v>39992888884</c:v>
                </c:pt>
                <c:pt idx="12">
                  <c:v>26101744307.360001</c:v>
                </c:pt>
                <c:pt idx="13">
                  <c:v>25943445873.389999</c:v>
                </c:pt>
                <c:pt idx="14">
                  <c:v>36932096844.019997</c:v>
                </c:pt>
                <c:pt idx="15">
                  <c:v>30782890157.25</c:v>
                </c:pt>
                <c:pt idx="16">
                  <c:v>36335944183.339996</c:v>
                </c:pt>
                <c:pt idx="17">
                  <c:v>36626306210.82</c:v>
                </c:pt>
                <c:pt idx="18">
                  <c:v>36543081292.93</c:v>
                </c:pt>
                <c:pt idx="19">
                  <c:v>39227818465.739998</c:v>
                </c:pt>
                <c:pt idx="20">
                  <c:v>44499278071.639999</c:v>
                </c:pt>
                <c:pt idx="21">
                  <c:v>43743308274.419998</c:v>
                </c:pt>
                <c:pt idx="22">
                  <c:v>39225877099.720001</c:v>
                </c:pt>
                <c:pt idx="23">
                  <c:v>43726987502.080002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737-AD71-BC55853B4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57136"/>
        <c:axId val="210756576"/>
      </c:lineChart>
      <c:catAx>
        <c:axId val="2105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2032"/>
        <c:crosses val="autoZero"/>
        <c:auto val="1"/>
        <c:lblAlgn val="ctr"/>
        <c:lblOffset val="100"/>
        <c:noMultiLvlLbl val="0"/>
      </c:catAx>
      <c:valAx>
        <c:axId val="21057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5714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8645833333333332E-2"/>
                <c:y val="0.3101851851851851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07565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57136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15354330708666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0757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75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0C-4488-9CA9-F2299EA37E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B0C-4488-9CA9-F2299EA37E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B0C-4488-9CA9-F2299EA37E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0C-4488-9CA9-F2299EA37E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B0C-4488-9CA9-F2299EA37E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0C-4488-9CA9-F2299EA37EBC}"/>
              </c:ext>
            </c:extLst>
          </c:dPt>
          <c:dLbls>
            <c:dLbl>
              <c:idx val="0"/>
              <c:layout>
                <c:manualLayout>
                  <c:x val="0.12693532980508576"/>
                  <c:y val="-2.2757376566867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C-4488-9CA9-F2299EA37EBC}"/>
                </c:ext>
              </c:extLst>
            </c:dLbl>
            <c:dLbl>
              <c:idx val="1"/>
              <c:layout>
                <c:manualLayout>
                  <c:x val="-0.20717507852502043"/>
                  <c:y val="0.169076874240277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C-4488-9CA9-F2299EA37EBC}"/>
                </c:ext>
              </c:extLst>
            </c:dLbl>
            <c:dLbl>
              <c:idx val="2"/>
              <c:layout>
                <c:manualLayout>
                  <c:x val="-0.14749967729443661"/>
                  <c:y val="9.932203064231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C-4488-9CA9-F2299EA37EBC}"/>
                </c:ext>
              </c:extLst>
            </c:dLbl>
            <c:dLbl>
              <c:idx val="3"/>
              <c:layout>
                <c:manualLayout>
                  <c:x val="0.11418716922679747"/>
                  <c:y val="-4.102551158194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C-4488-9CA9-F2299EA37EBC}"/>
                </c:ext>
              </c:extLst>
            </c:dLbl>
            <c:dLbl>
              <c:idx val="4"/>
              <c:layout>
                <c:manualLayout>
                  <c:x val="0.21259016393442623"/>
                  <c:y val="-8.7514583679101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C-4488-9CA9-F2299EA37EBC}"/>
                </c:ext>
              </c:extLst>
            </c:dLbl>
            <c:dLbl>
              <c:idx val="5"/>
              <c:layout>
                <c:manualLayout>
                  <c:x val="0.31132119960414778"/>
                  <c:y val="-9.2080171535115669E-3"/>
                </c:manualLayout>
              </c:layout>
              <c:tx>
                <c:rich>
                  <a:bodyPr/>
                  <a:lstStyle/>
                  <a:p>
                    <a:fld id="{138A8124-9484-4620-992A-D7A70F683AA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2.9%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0C-4488-9CA9-F2299EA37E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19'!$C$7:$C$12</c:f>
              <c:numCache>
                <c:formatCode>#,##0</c:formatCode>
                <c:ptCount val="6"/>
                <c:pt idx="0">
                  <c:v>4605527</c:v>
                </c:pt>
                <c:pt idx="1">
                  <c:v>119760</c:v>
                </c:pt>
                <c:pt idx="2">
                  <c:v>21934</c:v>
                </c:pt>
                <c:pt idx="3">
                  <c:v>17250</c:v>
                </c:pt>
                <c:pt idx="4">
                  <c:v>54344</c:v>
                </c:pt>
                <c:pt idx="5">
                  <c:v>140408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C-4488-9CA9-F2299EA37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19'!$D$6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74-48AA-9A4A-DE4FCB956F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3A7-823A-55702E7F64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3A7-823A-55702E7F64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3A7-823A-55702E7F64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74-48AA-9A4A-DE4FCB956F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74-48AA-9A4A-DE4FCB956FBC}"/>
              </c:ext>
            </c:extLst>
          </c:dPt>
          <c:dLbls>
            <c:dLbl>
              <c:idx val="0"/>
              <c:layout>
                <c:manualLayout>
                  <c:x val="-3.745327820644493E-2"/>
                  <c:y val="6.38740607102912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74-48AA-9A4A-DE4FCB956FBC}"/>
                </c:ext>
              </c:extLst>
            </c:dLbl>
            <c:dLbl>
              <c:idx val="4"/>
              <c:layout>
                <c:manualLayout>
                  <c:x val="0.15071550838753853"/>
                  <c:y val="-8.144238929448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4-48AA-9A4A-DE4FCB956FBC}"/>
                </c:ext>
              </c:extLst>
            </c:dLbl>
            <c:dLbl>
              <c:idx val="5"/>
              <c:layout>
                <c:manualLayout>
                  <c:x val="0.19812393016090379"/>
                  <c:y val="-1.6455512654066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74-48AA-9A4A-DE4FCB956F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19'!$B$7:$B$12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19'!$D$7:$D$12</c:f>
              <c:numCache>
                <c:formatCode>#,##0</c:formatCode>
                <c:ptCount val="6"/>
                <c:pt idx="0">
                  <c:v>347518211558</c:v>
                </c:pt>
                <c:pt idx="1">
                  <c:v>49063577140</c:v>
                </c:pt>
                <c:pt idx="2">
                  <c:v>1504150656</c:v>
                </c:pt>
                <c:pt idx="3">
                  <c:v>1139245977</c:v>
                </c:pt>
                <c:pt idx="4">
                  <c:v>37822146234</c:v>
                </c:pt>
                <c:pt idx="5">
                  <c:v>2641446718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4-48AA-9A4A-DE4FCB956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20'!$C$5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20'!$C$6:$C$29</c:f>
              <c:numCache>
                <c:formatCode>#,##0</c:formatCode>
                <c:ptCount val="24"/>
                <c:pt idx="0">
                  <c:v>535895</c:v>
                </c:pt>
                <c:pt idx="1">
                  <c:v>547629</c:v>
                </c:pt>
                <c:pt idx="2">
                  <c:v>625030</c:v>
                </c:pt>
                <c:pt idx="3">
                  <c:v>630059</c:v>
                </c:pt>
                <c:pt idx="4">
                  <c:v>632830</c:v>
                </c:pt>
                <c:pt idx="5">
                  <c:v>738379</c:v>
                </c:pt>
                <c:pt idx="6">
                  <c:v>805498</c:v>
                </c:pt>
                <c:pt idx="7">
                  <c:v>815683</c:v>
                </c:pt>
                <c:pt idx="8">
                  <c:v>759367</c:v>
                </c:pt>
                <c:pt idx="9">
                  <c:v>682361</c:v>
                </c:pt>
                <c:pt idx="10">
                  <c:v>629062</c:v>
                </c:pt>
                <c:pt idx="11">
                  <c:v>685636</c:v>
                </c:pt>
                <c:pt idx="12">
                  <c:v>614530</c:v>
                </c:pt>
                <c:pt idx="13">
                  <c:v>631316</c:v>
                </c:pt>
                <c:pt idx="14">
                  <c:v>705104</c:v>
                </c:pt>
                <c:pt idx="15">
                  <c:v>701400</c:v>
                </c:pt>
                <c:pt idx="16">
                  <c:v>778413</c:v>
                </c:pt>
                <c:pt idx="17">
                  <c:v>873765</c:v>
                </c:pt>
                <c:pt idx="18">
                  <c:v>931722</c:v>
                </c:pt>
                <c:pt idx="19">
                  <c:v>1004689</c:v>
                </c:pt>
                <c:pt idx="20">
                  <c:v>881007</c:v>
                </c:pt>
                <c:pt idx="21">
                  <c:v>739119</c:v>
                </c:pt>
                <c:pt idx="22">
                  <c:v>679417</c:v>
                </c:pt>
                <c:pt idx="23">
                  <c:v>714990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63856"/>
        <c:axId val="211736944"/>
      </c:lineChart>
      <c:lineChart>
        <c:grouping val="standard"/>
        <c:varyColors val="0"/>
        <c:ser>
          <c:idx val="1"/>
          <c:order val="1"/>
          <c:tx>
            <c:strRef>
              <c:f>'Figure 20'!$D$5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20'!$B$6:$B$29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20'!$D$6:$D$29</c:f>
              <c:numCache>
                <c:formatCode>#,##0</c:formatCode>
                <c:ptCount val="24"/>
                <c:pt idx="0">
                  <c:v>18390909941</c:v>
                </c:pt>
                <c:pt idx="1">
                  <c:v>20308355449</c:v>
                </c:pt>
                <c:pt idx="2">
                  <c:v>26066497502</c:v>
                </c:pt>
                <c:pt idx="3">
                  <c:v>25341100322</c:v>
                </c:pt>
                <c:pt idx="4">
                  <c:v>23209787549</c:v>
                </c:pt>
                <c:pt idx="5">
                  <c:v>26770758105</c:v>
                </c:pt>
                <c:pt idx="6">
                  <c:v>29698139806</c:v>
                </c:pt>
                <c:pt idx="7">
                  <c:v>29570636571</c:v>
                </c:pt>
                <c:pt idx="8">
                  <c:v>29505737179</c:v>
                </c:pt>
                <c:pt idx="9">
                  <c:v>30559071935</c:v>
                </c:pt>
                <c:pt idx="10">
                  <c:v>28397577473</c:v>
                </c:pt>
                <c:pt idx="11">
                  <c:v>36175253515</c:v>
                </c:pt>
                <c:pt idx="12">
                  <c:v>25502828038.389999</c:v>
                </c:pt>
                <c:pt idx="13">
                  <c:v>26350977263.68</c:v>
                </c:pt>
                <c:pt idx="14">
                  <c:v>34842679777.82</c:v>
                </c:pt>
                <c:pt idx="15">
                  <c:v>32883186621.400002</c:v>
                </c:pt>
                <c:pt idx="16">
                  <c:v>33762197049.75</c:v>
                </c:pt>
                <c:pt idx="17">
                  <c:v>42351754260.459999</c:v>
                </c:pt>
                <c:pt idx="18">
                  <c:v>39270412264.540001</c:v>
                </c:pt>
                <c:pt idx="19">
                  <c:v>42684950004.940002</c:v>
                </c:pt>
                <c:pt idx="20">
                  <c:v>40918535886.339996</c:v>
                </c:pt>
                <c:pt idx="21">
                  <c:v>39784883754.120003</c:v>
                </c:pt>
                <c:pt idx="22">
                  <c:v>33612319630.080002</c:v>
                </c:pt>
                <c:pt idx="23">
                  <c:v>41248847481.349998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C7-45D6-B3FF-705010A5F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8064"/>
        <c:axId val="211737504"/>
      </c:lineChart>
      <c:catAx>
        <c:axId val="21076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6944"/>
        <c:crosses val="autoZero"/>
        <c:auto val="1"/>
        <c:lblAlgn val="ctr"/>
        <c:lblOffset val="100"/>
        <c:noMultiLvlLbl val="0"/>
      </c:catAx>
      <c:valAx>
        <c:axId val="21173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07638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3287037037037037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7375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738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2998596105719344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billion,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73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7375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8639080459770117"/>
          <c:y val="1.666666666666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21'!$C$6</c:f>
              <c:strCache>
                <c:ptCount val="1"/>
                <c:pt idx="0">
                  <c:v>Number of transactions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68-4070-AD5A-6465AE7E3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568-4070-AD5A-6465AE7E3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E7-4867-A2D1-383E8EA9E5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68-4070-AD5A-6465AE7E35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68-4070-AD5A-6465AE7E35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E7-4867-A2D1-383E8EA9E5B0}"/>
              </c:ext>
            </c:extLst>
          </c:dPt>
          <c:dLbls>
            <c:dLbl>
              <c:idx val="0"/>
              <c:layout>
                <c:manualLayout>
                  <c:x val="7.8779256041270784E-2"/>
                  <c:y val="-4.83310367454068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8-4070-AD5A-6465AE7E3559}"/>
                </c:ext>
              </c:extLst>
            </c:dLbl>
            <c:dLbl>
              <c:idx val="1"/>
              <c:layout>
                <c:manualLayout>
                  <c:x val="-0.13544845687392523"/>
                  <c:y val="0.2290616797900262"/>
                </c:manualLayout>
              </c:layout>
              <c:tx>
                <c:rich>
                  <a:bodyPr/>
                  <a:lstStyle/>
                  <a:p>
                    <a:fld id="{47ACE7C2-CC96-4780-A221-7A7506784B6D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1.99%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568-4070-AD5A-6465AE7E3559}"/>
                </c:ext>
              </c:extLst>
            </c:dLbl>
            <c:dLbl>
              <c:idx val="2"/>
              <c:layout>
                <c:manualLayout>
                  <c:x val="-0.12920445289166441"/>
                  <c:y val="6.2651812486287511E-2"/>
                </c:manualLayout>
              </c:layout>
              <c:tx>
                <c:rich>
                  <a:bodyPr/>
                  <a:lstStyle/>
                  <a:p>
                    <a:fld id="{326BDB9F-05EA-43AC-8CB6-4033A08EDAC5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0.21%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E7-4867-A2D1-383E8EA9E5B0}"/>
                </c:ext>
              </c:extLst>
            </c:dLbl>
            <c:dLbl>
              <c:idx val="3"/>
              <c:layout>
                <c:manualLayout>
                  <c:x val="-5.3142546836817836E-2"/>
                  <c:y val="-6.8489472871618606E-2"/>
                </c:manualLayout>
              </c:layout>
              <c:tx>
                <c:rich>
                  <a:bodyPr/>
                  <a:lstStyle/>
                  <a:p>
                    <a:fld id="{E590C756-5DAD-4A9C-8451-B41CAA20C0A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568-4070-AD5A-6465AE7E3559}"/>
                </c:ext>
              </c:extLst>
            </c:dLbl>
            <c:dLbl>
              <c:idx val="4"/>
              <c:layout>
                <c:manualLayout>
                  <c:x val="2.5500950312245451E-3"/>
                  <c:y val="2.5240485564304461E-2"/>
                </c:manualLayout>
              </c:layout>
              <c:tx>
                <c:rich>
                  <a:bodyPr/>
                  <a:lstStyle/>
                  <a:p>
                    <a:fld id="{73F68374-522E-4706-94E8-0FB26432C7A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9.08%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568-4070-AD5A-6465AE7E3559}"/>
                </c:ext>
              </c:extLst>
            </c:dLbl>
            <c:dLbl>
              <c:idx val="5"/>
              <c:layout>
                <c:manualLayout>
                  <c:x val="0.11494252873563218"/>
                  <c:y val="8.5655314757481935E-2"/>
                </c:manualLayout>
              </c:layout>
              <c:tx>
                <c:rich>
                  <a:bodyPr/>
                  <a:lstStyle/>
                  <a:p>
                    <a:fld id="{DCDA1383-5ACA-41AA-9982-BD7570EC08EF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0.58%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58620689655173"/>
                      <c:h val="0.195046439628482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E7-4867-A2D1-383E8EA9E5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21'!$C$7:$C$12</c:f>
              <c:numCache>
                <c:formatCode>#,##0</c:formatCode>
                <c:ptCount val="6"/>
                <c:pt idx="0">
                  <c:v>8107419</c:v>
                </c:pt>
                <c:pt idx="1">
                  <c:v>184301</c:v>
                </c:pt>
                <c:pt idx="2">
                  <c:v>19808</c:v>
                </c:pt>
                <c:pt idx="3">
                  <c:v>49554</c:v>
                </c:pt>
                <c:pt idx="4">
                  <c:v>840481</c:v>
                </c:pt>
                <c:pt idx="5">
                  <c:v>53909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8-4070-AD5A-6465AE7E3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816860063544687"/>
          <c:y val="1.25391849529780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21'!$D$6</c:f>
              <c:strCache>
                <c:ptCount val="1"/>
                <c:pt idx="0">
                  <c:v>Value of transactions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8-4F28-ABE1-1715851E52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8F8-4F28-ABE1-1715851E52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8F8-4F28-ABE1-1715851E52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45-4F24-B5B3-701A414006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8-4F28-ABE1-1715851E52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45-4F24-B5B3-701A4140063D}"/>
              </c:ext>
            </c:extLst>
          </c:dPt>
          <c:dLbls>
            <c:dLbl>
              <c:idx val="0"/>
              <c:layout>
                <c:manualLayout>
                  <c:x val="0.12285087719298246"/>
                  <c:y val="-7.6741128362089531E-2"/>
                </c:manualLayout>
              </c:layout>
              <c:tx>
                <c:rich>
                  <a:bodyPr/>
                  <a:lstStyle/>
                  <a:p>
                    <a:fld id="{312B0651-A659-4CB4-A6A5-B079916E4E1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78.85%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8F8-4F28-ABE1-1715851E5294}"/>
                </c:ext>
              </c:extLst>
            </c:dLbl>
            <c:dLbl>
              <c:idx val="1"/>
              <c:layout>
                <c:manualLayout>
                  <c:x val="-4.4393217295206525E-2"/>
                  <c:y val="0.30189387768535203"/>
                </c:manualLayout>
              </c:layout>
              <c:tx>
                <c:rich>
                  <a:bodyPr/>
                  <a:lstStyle/>
                  <a:p>
                    <a:fld id="{F1EB107D-F688-4D44-B542-A212533F1F57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9.69%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F8-4F28-ABE1-1715851E5294}"/>
                </c:ext>
              </c:extLst>
            </c:dLbl>
            <c:dLbl>
              <c:idx val="2"/>
              <c:layout>
                <c:manualLayout>
                  <c:x val="-0.10434245061472579"/>
                  <c:y val="0.16050913698483615"/>
                </c:manualLayout>
              </c:layout>
              <c:tx>
                <c:rich>
                  <a:bodyPr/>
                  <a:lstStyle/>
                  <a:p>
                    <a:fld id="{24C1BAB3-C197-42EC-A8CB-CE0CBEB5B526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8F8-4F28-ABE1-1715851E5294}"/>
                </c:ext>
              </c:extLst>
            </c:dLbl>
            <c:dLbl>
              <c:idx val="3"/>
              <c:layout>
                <c:manualLayout>
                  <c:x val="1.3389970990468297E-2"/>
                  <c:y val="-8.9129011686375825E-2"/>
                </c:manualLayout>
              </c:layout>
              <c:tx>
                <c:rich>
                  <a:bodyPr/>
                  <a:lstStyle/>
                  <a:p>
                    <a:fld id="{CC488814-AB43-450D-8E65-4077316D9FC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0.36%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045-4F24-B5B3-701A4140063D}"/>
                </c:ext>
              </c:extLst>
            </c:dLbl>
            <c:dLbl>
              <c:idx val="4"/>
              <c:layout>
                <c:manualLayout>
                  <c:x val="0.20291649399088271"/>
                  <c:y val="-9.8177539719760728E-3"/>
                </c:manualLayout>
              </c:layout>
              <c:tx>
                <c:rich>
                  <a:bodyPr/>
                  <a:lstStyle/>
                  <a:p>
                    <a:fld id="{F4DF0750-0051-4A8A-A707-94526964CA14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9.85%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8F8-4F28-ABE1-1715851E5294}"/>
                </c:ext>
              </c:extLst>
            </c:dLbl>
            <c:dLbl>
              <c:idx val="5"/>
              <c:layout>
                <c:manualLayout>
                  <c:x val="-0.4045085647188838"/>
                  <c:y val="4.0869844247525489E-2"/>
                </c:manualLayout>
              </c:layout>
              <c:tx>
                <c:rich>
                  <a:bodyPr/>
                  <a:lstStyle/>
                  <a:p>
                    <a:fld id="{BC23C94D-77CB-48A6-9892-CE2CD18A47B1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
0.88%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045-4F24-B5B3-701A414006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21'!$B$7:$B$12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GBP</c:v>
                </c:pt>
                <c:pt idx="3">
                  <c:v>CHF</c:v>
                </c:pt>
                <c:pt idx="4">
                  <c:v>HRK</c:v>
                </c:pt>
                <c:pt idx="5">
                  <c:v>Other currencies</c:v>
                </c:pt>
              </c:strCache>
            </c:strRef>
          </c:cat>
          <c:val>
            <c:numRef>
              <c:f>'Figure 21'!$D$7:$D$12</c:f>
              <c:numCache>
                <c:formatCode>#,##0</c:formatCode>
                <c:ptCount val="6"/>
                <c:pt idx="0">
                  <c:v>341589128646</c:v>
                </c:pt>
                <c:pt idx="1">
                  <c:v>41961736000</c:v>
                </c:pt>
                <c:pt idx="2">
                  <c:v>1617243483</c:v>
                </c:pt>
                <c:pt idx="3">
                  <c:v>1572059747</c:v>
                </c:pt>
                <c:pt idx="4">
                  <c:v>42658100170</c:v>
                </c:pt>
                <c:pt idx="5">
                  <c:v>3815303987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8-4F28-ABE1-1715851E5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22'!$C$5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22'!$C$6:$C$29</c:f>
              <c:numCache>
                <c:formatCode>#,##0</c:formatCode>
                <c:ptCount val="24"/>
                <c:pt idx="0">
                  <c:v>2885841</c:v>
                </c:pt>
                <c:pt idx="1">
                  <c:v>2990269</c:v>
                </c:pt>
                <c:pt idx="2">
                  <c:v>3203975</c:v>
                </c:pt>
                <c:pt idx="3">
                  <c:v>2912983</c:v>
                </c:pt>
                <c:pt idx="4">
                  <c:v>3318432</c:v>
                </c:pt>
                <c:pt idx="5">
                  <c:v>3312133</c:v>
                </c:pt>
                <c:pt idx="6">
                  <c:v>3448355</c:v>
                </c:pt>
                <c:pt idx="7">
                  <c:v>3557999</c:v>
                </c:pt>
                <c:pt idx="8">
                  <c:v>3676273</c:v>
                </c:pt>
                <c:pt idx="9">
                  <c:v>4077123</c:v>
                </c:pt>
                <c:pt idx="10">
                  <c:v>4230737</c:v>
                </c:pt>
                <c:pt idx="11">
                  <c:v>4210962</c:v>
                </c:pt>
                <c:pt idx="12">
                  <c:v>4202314</c:v>
                </c:pt>
                <c:pt idx="13">
                  <c:v>4030083</c:v>
                </c:pt>
                <c:pt idx="14">
                  <c:v>4415630</c:v>
                </c:pt>
                <c:pt idx="15">
                  <c:v>4430501</c:v>
                </c:pt>
                <c:pt idx="16">
                  <c:v>4891622</c:v>
                </c:pt>
                <c:pt idx="17">
                  <c:v>4796111</c:v>
                </c:pt>
                <c:pt idx="18">
                  <c:v>4679424</c:v>
                </c:pt>
                <c:pt idx="19">
                  <c:v>4810483</c:v>
                </c:pt>
                <c:pt idx="20">
                  <c:v>4941222</c:v>
                </c:pt>
                <c:pt idx="21">
                  <c:v>5260297</c:v>
                </c:pt>
                <c:pt idx="22">
                  <c:v>5380321</c:v>
                </c:pt>
                <c:pt idx="23">
                  <c:v>5043859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4176"/>
        <c:axId val="211584736"/>
      </c:lineChart>
      <c:lineChart>
        <c:grouping val="standard"/>
        <c:varyColors val="0"/>
        <c:ser>
          <c:idx val="1"/>
          <c:order val="1"/>
          <c:tx>
            <c:strRef>
              <c:f>'Figure 22'!$D$5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22'!$B$6:$B$29</c:f>
              <c:strCache>
                <c:ptCount val="24"/>
                <c:pt idx="0">
                  <c:v>1/2021</c:v>
                </c:pt>
                <c:pt idx="1">
                  <c:v>2/2021</c:v>
                </c:pt>
                <c:pt idx="2">
                  <c:v>3/2021</c:v>
                </c:pt>
                <c:pt idx="3">
                  <c:v>4/2021</c:v>
                </c:pt>
                <c:pt idx="4">
                  <c:v>5/2021</c:v>
                </c:pt>
                <c:pt idx="5">
                  <c:v>6/2021</c:v>
                </c:pt>
                <c:pt idx="6">
                  <c:v>7/2021</c:v>
                </c:pt>
                <c:pt idx="7">
                  <c:v>8/2021</c:v>
                </c:pt>
                <c:pt idx="8">
                  <c:v>9/2021</c:v>
                </c:pt>
                <c:pt idx="9">
                  <c:v>10/2021</c:v>
                </c:pt>
                <c:pt idx="10">
                  <c:v>11/2021</c:v>
                </c:pt>
                <c:pt idx="11">
                  <c:v>12/2021</c:v>
                </c:pt>
                <c:pt idx="12">
                  <c:v>1/2022</c:v>
                </c:pt>
                <c:pt idx="13">
                  <c:v>2/2022</c:v>
                </c:pt>
                <c:pt idx="14">
                  <c:v>3/2022</c:v>
                </c:pt>
                <c:pt idx="15">
                  <c:v>4/2022</c:v>
                </c:pt>
                <c:pt idx="16">
                  <c:v>5/2022</c:v>
                </c:pt>
                <c:pt idx="17">
                  <c:v>6/2022</c:v>
                </c:pt>
                <c:pt idx="18">
                  <c:v>7/2022</c:v>
                </c:pt>
                <c:pt idx="19">
                  <c:v>8/2022</c:v>
                </c:pt>
                <c:pt idx="20">
                  <c:v>9/2022</c:v>
                </c:pt>
                <c:pt idx="21">
                  <c:v>10/2022</c:v>
                </c:pt>
                <c:pt idx="22">
                  <c:v>11/2022</c:v>
                </c:pt>
                <c:pt idx="23">
                  <c:v>12/2022</c:v>
                </c:pt>
              </c:strCache>
            </c:strRef>
          </c:cat>
          <c:val>
            <c:numRef>
              <c:f>'Figure 22'!$D$6:$D$29</c:f>
              <c:numCache>
                <c:formatCode>#,##0</c:formatCode>
                <c:ptCount val="24"/>
                <c:pt idx="0">
                  <c:v>914470987</c:v>
                </c:pt>
                <c:pt idx="1">
                  <c:v>955034050</c:v>
                </c:pt>
                <c:pt idx="2">
                  <c:v>1079741413</c:v>
                </c:pt>
                <c:pt idx="3">
                  <c:v>1088267285</c:v>
                </c:pt>
                <c:pt idx="4">
                  <c:v>1234178868</c:v>
                </c:pt>
                <c:pt idx="5">
                  <c:v>1109671174</c:v>
                </c:pt>
                <c:pt idx="6">
                  <c:v>1190270681</c:v>
                </c:pt>
                <c:pt idx="7">
                  <c:v>1229424130</c:v>
                </c:pt>
                <c:pt idx="8">
                  <c:v>1297814763</c:v>
                </c:pt>
                <c:pt idx="9">
                  <c:v>1442952320</c:v>
                </c:pt>
                <c:pt idx="10">
                  <c:v>1525434159</c:v>
                </c:pt>
                <c:pt idx="11">
                  <c:v>1476887828</c:v>
                </c:pt>
                <c:pt idx="12">
                  <c:v>1446407310.71</c:v>
                </c:pt>
                <c:pt idx="13">
                  <c:v>1342308630.8699999</c:v>
                </c:pt>
                <c:pt idx="14">
                  <c:v>1477678443.4400001</c:v>
                </c:pt>
                <c:pt idx="15">
                  <c:v>1573220363.05</c:v>
                </c:pt>
                <c:pt idx="16">
                  <c:v>1727520676.0899999</c:v>
                </c:pt>
                <c:pt idx="17">
                  <c:v>1711076646.73</c:v>
                </c:pt>
                <c:pt idx="18">
                  <c:v>1696708524.78</c:v>
                </c:pt>
                <c:pt idx="19">
                  <c:v>1741655646.8599999</c:v>
                </c:pt>
                <c:pt idx="20">
                  <c:v>1823446330.29</c:v>
                </c:pt>
                <c:pt idx="21">
                  <c:v>1921071697.99</c:v>
                </c:pt>
                <c:pt idx="22">
                  <c:v>2066759950.3800001</c:v>
                </c:pt>
                <c:pt idx="23">
                  <c:v>1868814014.0599999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3D4-88DF-1F9A3CCE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5856"/>
        <c:axId val="211585296"/>
      </c:lineChart>
      <c:catAx>
        <c:axId val="21158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736"/>
        <c:crosses val="autoZero"/>
        <c:auto val="1"/>
        <c:lblAlgn val="ctr"/>
        <c:lblOffset val="100"/>
        <c:noMultiLvlLbl val="0"/>
      </c:catAx>
      <c:valAx>
        <c:axId val="21158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4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76E-2"/>
                <c:y val="0.282407407407407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thousand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852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585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453703703703703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8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85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23'!$C$5</c:f>
              <c:strCache>
                <c:ptCount val="1"/>
                <c:pt idx="0">
                  <c:v>Number of transactions – left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23'!$B$6:$B$113</c:f>
              <c:strCache>
                <c:ptCount val="108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  <c:pt idx="96">
                  <c:v>1/2022</c:v>
                </c:pt>
                <c:pt idx="97">
                  <c:v>2/2022</c:v>
                </c:pt>
                <c:pt idx="98">
                  <c:v>3/2022</c:v>
                </c:pt>
                <c:pt idx="99">
                  <c:v>4/2022</c:v>
                </c:pt>
                <c:pt idx="100">
                  <c:v>5/2022</c:v>
                </c:pt>
                <c:pt idx="101">
                  <c:v>6/2022</c:v>
                </c:pt>
                <c:pt idx="102">
                  <c:v>7/2022</c:v>
                </c:pt>
                <c:pt idx="103">
                  <c:v>8/2022</c:v>
                </c:pt>
                <c:pt idx="104">
                  <c:v>9/2022</c:v>
                </c:pt>
                <c:pt idx="105">
                  <c:v>10/2022</c:v>
                </c:pt>
                <c:pt idx="106">
                  <c:v>11/2022</c:v>
                </c:pt>
                <c:pt idx="107">
                  <c:v>12/2022</c:v>
                </c:pt>
              </c:strCache>
            </c:strRef>
          </c:cat>
          <c:val>
            <c:numRef>
              <c:f>'Figure 23'!$C$6:$C$113</c:f>
              <c:numCache>
                <c:formatCode>#,##0</c:formatCode>
                <c:ptCount val="108"/>
                <c:pt idx="0">
                  <c:v>397343</c:v>
                </c:pt>
                <c:pt idx="1">
                  <c:v>361078</c:v>
                </c:pt>
                <c:pt idx="2">
                  <c:v>493145</c:v>
                </c:pt>
                <c:pt idx="3">
                  <c:v>934003</c:v>
                </c:pt>
                <c:pt idx="4">
                  <c:v>1295388</c:v>
                </c:pt>
                <c:pt idx="5">
                  <c:v>2322493</c:v>
                </c:pt>
                <c:pt idx="6">
                  <c:v>4472930</c:v>
                </c:pt>
                <c:pt idx="7">
                  <c:v>5380145</c:v>
                </c:pt>
                <c:pt idx="8">
                  <c:v>2354410</c:v>
                </c:pt>
                <c:pt idx="9">
                  <c:v>1061057</c:v>
                </c:pt>
                <c:pt idx="10">
                  <c:v>515074</c:v>
                </c:pt>
                <c:pt idx="11">
                  <c:v>552008</c:v>
                </c:pt>
                <c:pt idx="12">
                  <c:v>487873</c:v>
                </c:pt>
                <c:pt idx="13">
                  <c:v>434472</c:v>
                </c:pt>
                <c:pt idx="14">
                  <c:v>618192</c:v>
                </c:pt>
                <c:pt idx="15">
                  <c:v>1071368</c:v>
                </c:pt>
                <c:pt idx="16">
                  <c:v>1684681</c:v>
                </c:pt>
                <c:pt idx="17">
                  <c:v>2777989</c:v>
                </c:pt>
                <c:pt idx="18">
                  <c:v>5680159</c:v>
                </c:pt>
                <c:pt idx="19">
                  <c:v>6394748</c:v>
                </c:pt>
                <c:pt idx="20">
                  <c:v>2918051</c:v>
                </c:pt>
                <c:pt idx="21">
                  <c:v>1209535</c:v>
                </c:pt>
                <c:pt idx="22">
                  <c:v>648645</c:v>
                </c:pt>
                <c:pt idx="23">
                  <c:v>1601674</c:v>
                </c:pt>
                <c:pt idx="24">
                  <c:v>584292</c:v>
                </c:pt>
                <c:pt idx="25">
                  <c:v>574917</c:v>
                </c:pt>
                <c:pt idx="26">
                  <c:v>823749</c:v>
                </c:pt>
                <c:pt idx="27">
                  <c:v>1149524</c:v>
                </c:pt>
                <c:pt idx="28">
                  <c:v>2038066</c:v>
                </c:pt>
                <c:pt idx="29">
                  <c:v>3106484</c:v>
                </c:pt>
                <c:pt idx="30">
                  <c:v>6928007</c:v>
                </c:pt>
                <c:pt idx="31">
                  <c:v>7595443</c:v>
                </c:pt>
                <c:pt idx="32">
                  <c:v>3649461</c:v>
                </c:pt>
                <c:pt idx="33">
                  <c:v>1590986</c:v>
                </c:pt>
                <c:pt idx="34">
                  <c:v>802784</c:v>
                </c:pt>
                <c:pt idx="35">
                  <c:v>832600</c:v>
                </c:pt>
                <c:pt idx="36">
                  <c:v>684062</c:v>
                </c:pt>
                <c:pt idx="37">
                  <c:v>667841</c:v>
                </c:pt>
                <c:pt idx="38">
                  <c:v>903419</c:v>
                </c:pt>
                <c:pt idx="39">
                  <c:v>1701419</c:v>
                </c:pt>
                <c:pt idx="40">
                  <c:v>2408336</c:v>
                </c:pt>
                <c:pt idx="41">
                  <c:v>4486057</c:v>
                </c:pt>
                <c:pt idx="42">
                  <c:v>8663549</c:v>
                </c:pt>
                <c:pt idx="43">
                  <c:v>9142665</c:v>
                </c:pt>
                <c:pt idx="44">
                  <c:v>4345036</c:v>
                </c:pt>
                <c:pt idx="45">
                  <c:v>2028244</c:v>
                </c:pt>
                <c:pt idx="46">
                  <c:v>958090</c:v>
                </c:pt>
                <c:pt idx="47">
                  <c:v>1004475</c:v>
                </c:pt>
                <c:pt idx="48">
                  <c:v>877554</c:v>
                </c:pt>
                <c:pt idx="49">
                  <c:v>761371</c:v>
                </c:pt>
                <c:pt idx="50">
                  <c:v>1143138</c:v>
                </c:pt>
                <c:pt idx="51">
                  <c:v>1996709</c:v>
                </c:pt>
                <c:pt idx="52">
                  <c:v>3328942</c:v>
                </c:pt>
                <c:pt idx="53">
                  <c:v>5198448</c:v>
                </c:pt>
                <c:pt idx="54">
                  <c:v>10409271</c:v>
                </c:pt>
                <c:pt idx="55">
                  <c:v>10932790</c:v>
                </c:pt>
                <c:pt idx="56">
                  <c:v>5457745</c:v>
                </c:pt>
                <c:pt idx="57">
                  <c:v>2502920</c:v>
                </c:pt>
                <c:pt idx="58">
                  <c:v>1207090</c:v>
                </c:pt>
                <c:pt idx="59">
                  <c:v>1267869</c:v>
                </c:pt>
                <c:pt idx="60">
                  <c:v>1030317</c:v>
                </c:pt>
                <c:pt idx="61">
                  <c:v>978277</c:v>
                </c:pt>
                <c:pt idx="62">
                  <c:v>1348516</c:v>
                </c:pt>
                <c:pt idx="63">
                  <c:v>2678504</c:v>
                </c:pt>
                <c:pt idx="64">
                  <c:v>3636139</c:v>
                </c:pt>
                <c:pt idx="65">
                  <c:v>6740954</c:v>
                </c:pt>
                <c:pt idx="66">
                  <c:v>12076123</c:v>
                </c:pt>
                <c:pt idx="67">
                  <c:v>13149487</c:v>
                </c:pt>
                <c:pt idx="68">
                  <c:v>6567510</c:v>
                </c:pt>
                <c:pt idx="69">
                  <c:v>3056294</c:v>
                </c:pt>
                <c:pt idx="70">
                  <c:v>1430865</c:v>
                </c:pt>
                <c:pt idx="71">
                  <c:v>1661546</c:v>
                </c:pt>
                <c:pt idx="72">
                  <c:v>1308423</c:v>
                </c:pt>
                <c:pt idx="73">
                  <c:v>1222881</c:v>
                </c:pt>
                <c:pt idx="74">
                  <c:v>778166</c:v>
                </c:pt>
                <c:pt idx="75">
                  <c:v>397166</c:v>
                </c:pt>
                <c:pt idx="76">
                  <c:v>743562</c:v>
                </c:pt>
                <c:pt idx="77">
                  <c:v>2581424</c:v>
                </c:pt>
                <c:pt idx="78">
                  <c:v>7099623</c:v>
                </c:pt>
                <c:pt idx="79">
                  <c:v>8693227</c:v>
                </c:pt>
                <c:pt idx="80">
                  <c:v>2787377</c:v>
                </c:pt>
                <c:pt idx="81">
                  <c:v>1417314</c:v>
                </c:pt>
                <c:pt idx="82">
                  <c:v>1014224</c:v>
                </c:pt>
                <c:pt idx="83">
                  <c:v>943660</c:v>
                </c:pt>
                <c:pt idx="84">
                  <c:v>862381</c:v>
                </c:pt>
                <c:pt idx="85">
                  <c:v>864134</c:v>
                </c:pt>
                <c:pt idx="86">
                  <c:v>1106983</c:v>
                </c:pt>
                <c:pt idx="87">
                  <c:v>1455820</c:v>
                </c:pt>
                <c:pt idx="88">
                  <c:v>2256337</c:v>
                </c:pt>
                <c:pt idx="89">
                  <c:v>4864911</c:v>
                </c:pt>
                <c:pt idx="90">
                  <c:v>12771584</c:v>
                </c:pt>
                <c:pt idx="91">
                  <c:v>16618796</c:v>
                </c:pt>
                <c:pt idx="92">
                  <c:v>8485574</c:v>
                </c:pt>
                <c:pt idx="93">
                  <c:v>3520435</c:v>
                </c:pt>
                <c:pt idx="94">
                  <c:v>1743758</c:v>
                </c:pt>
                <c:pt idx="95">
                  <c:v>1930170</c:v>
                </c:pt>
                <c:pt idx="96">
                  <c:v>1700686</c:v>
                </c:pt>
                <c:pt idx="97">
                  <c:v>1647162</c:v>
                </c:pt>
                <c:pt idx="98">
                  <c:v>2126558</c:v>
                </c:pt>
                <c:pt idx="99">
                  <c:v>4041471</c:v>
                </c:pt>
                <c:pt idx="100">
                  <c:v>5900721</c:v>
                </c:pt>
                <c:pt idx="101">
                  <c:v>11111765</c:v>
                </c:pt>
                <c:pt idx="102">
                  <c:v>20543845</c:v>
                </c:pt>
                <c:pt idx="103">
                  <c:v>22669511</c:v>
                </c:pt>
                <c:pt idx="104">
                  <c:v>12026170</c:v>
                </c:pt>
                <c:pt idx="105">
                  <c:v>5656568</c:v>
                </c:pt>
                <c:pt idx="106">
                  <c:v>2861129</c:v>
                </c:pt>
                <c:pt idx="107">
                  <c:v>2997855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89216"/>
        <c:axId val="211589776"/>
      </c:lineChart>
      <c:lineChart>
        <c:grouping val="standard"/>
        <c:varyColors val="0"/>
        <c:ser>
          <c:idx val="1"/>
          <c:order val="1"/>
          <c:tx>
            <c:strRef>
              <c:f>'Figure 23'!$D$5</c:f>
              <c:strCache>
                <c:ptCount val="1"/>
                <c:pt idx="0">
                  <c:v>Value of transactions – right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23'!$B$6:$B$113</c:f>
              <c:strCache>
                <c:ptCount val="108"/>
                <c:pt idx="0">
                  <c:v>1/2014</c:v>
                </c:pt>
                <c:pt idx="1">
                  <c:v>2/2014</c:v>
                </c:pt>
                <c:pt idx="2">
                  <c:v>3/2014</c:v>
                </c:pt>
                <c:pt idx="3">
                  <c:v>4/2014</c:v>
                </c:pt>
                <c:pt idx="4">
                  <c:v>5/2014</c:v>
                </c:pt>
                <c:pt idx="5">
                  <c:v>6/2014</c:v>
                </c:pt>
                <c:pt idx="6">
                  <c:v>7/2014</c:v>
                </c:pt>
                <c:pt idx="7">
                  <c:v>8/2014</c:v>
                </c:pt>
                <c:pt idx="8">
                  <c:v>9/2014</c:v>
                </c:pt>
                <c:pt idx="9">
                  <c:v>10/2014</c:v>
                </c:pt>
                <c:pt idx="10">
                  <c:v>11/2014</c:v>
                </c:pt>
                <c:pt idx="11">
                  <c:v>12/2014</c:v>
                </c:pt>
                <c:pt idx="12">
                  <c:v>1/2015</c:v>
                </c:pt>
                <c:pt idx="13">
                  <c:v>2/2015</c:v>
                </c:pt>
                <c:pt idx="14">
                  <c:v>3/2015</c:v>
                </c:pt>
                <c:pt idx="15">
                  <c:v>4/2015</c:v>
                </c:pt>
                <c:pt idx="16">
                  <c:v>5/2015</c:v>
                </c:pt>
                <c:pt idx="17">
                  <c:v>6/2015</c:v>
                </c:pt>
                <c:pt idx="18">
                  <c:v>7/2015</c:v>
                </c:pt>
                <c:pt idx="19">
                  <c:v>8/2015</c:v>
                </c:pt>
                <c:pt idx="20">
                  <c:v>9/2015</c:v>
                </c:pt>
                <c:pt idx="21">
                  <c:v>10/2015</c:v>
                </c:pt>
                <c:pt idx="22">
                  <c:v>11/2015</c:v>
                </c:pt>
                <c:pt idx="23">
                  <c:v>12/2015</c:v>
                </c:pt>
                <c:pt idx="24">
                  <c:v>1/2016</c:v>
                </c:pt>
                <c:pt idx="25">
                  <c:v>2/2016</c:v>
                </c:pt>
                <c:pt idx="26">
                  <c:v>3/2016</c:v>
                </c:pt>
                <c:pt idx="27">
                  <c:v>4/2016</c:v>
                </c:pt>
                <c:pt idx="28">
                  <c:v>5/2016</c:v>
                </c:pt>
                <c:pt idx="29">
                  <c:v>6/2016</c:v>
                </c:pt>
                <c:pt idx="30">
                  <c:v>7/2016</c:v>
                </c:pt>
                <c:pt idx="31">
                  <c:v>8/2016</c:v>
                </c:pt>
                <c:pt idx="32">
                  <c:v>9/2016</c:v>
                </c:pt>
                <c:pt idx="33">
                  <c:v>10/2016</c:v>
                </c:pt>
                <c:pt idx="34">
                  <c:v>11/2016</c:v>
                </c:pt>
                <c:pt idx="35">
                  <c:v>12/2016</c:v>
                </c:pt>
                <c:pt idx="36">
                  <c:v>1/2017</c:v>
                </c:pt>
                <c:pt idx="37">
                  <c:v>2/2017</c:v>
                </c:pt>
                <c:pt idx="38">
                  <c:v>3/2017</c:v>
                </c:pt>
                <c:pt idx="39">
                  <c:v>4/2017</c:v>
                </c:pt>
                <c:pt idx="40">
                  <c:v>5/2017</c:v>
                </c:pt>
                <c:pt idx="41">
                  <c:v>6/2017</c:v>
                </c:pt>
                <c:pt idx="42">
                  <c:v>7/2017</c:v>
                </c:pt>
                <c:pt idx="43">
                  <c:v>8/2017</c:v>
                </c:pt>
                <c:pt idx="44">
                  <c:v>9/2017</c:v>
                </c:pt>
                <c:pt idx="45">
                  <c:v>10/2017</c:v>
                </c:pt>
                <c:pt idx="46">
                  <c:v>11/2017</c:v>
                </c:pt>
                <c:pt idx="47">
                  <c:v>12/2017</c:v>
                </c:pt>
                <c:pt idx="48">
                  <c:v>1/2018</c:v>
                </c:pt>
                <c:pt idx="49">
                  <c:v>2/2018</c:v>
                </c:pt>
                <c:pt idx="50">
                  <c:v>3/2018</c:v>
                </c:pt>
                <c:pt idx="51">
                  <c:v>4/2018</c:v>
                </c:pt>
                <c:pt idx="52">
                  <c:v>5/2018</c:v>
                </c:pt>
                <c:pt idx="53">
                  <c:v>6/2018</c:v>
                </c:pt>
                <c:pt idx="54">
                  <c:v>7/2018</c:v>
                </c:pt>
                <c:pt idx="55">
                  <c:v>8/2018</c:v>
                </c:pt>
                <c:pt idx="56">
                  <c:v>9/2018</c:v>
                </c:pt>
                <c:pt idx="57">
                  <c:v>10/2018</c:v>
                </c:pt>
                <c:pt idx="58">
                  <c:v>11/2018</c:v>
                </c:pt>
                <c:pt idx="59">
                  <c:v>12/2018</c:v>
                </c:pt>
                <c:pt idx="60">
                  <c:v>1/2019</c:v>
                </c:pt>
                <c:pt idx="61">
                  <c:v>2/2019</c:v>
                </c:pt>
                <c:pt idx="62">
                  <c:v>3/2019</c:v>
                </c:pt>
                <c:pt idx="63">
                  <c:v>4/2019</c:v>
                </c:pt>
                <c:pt idx="64">
                  <c:v>5/2019</c:v>
                </c:pt>
                <c:pt idx="65">
                  <c:v>6/2019</c:v>
                </c:pt>
                <c:pt idx="66">
                  <c:v>7/2019</c:v>
                </c:pt>
                <c:pt idx="67">
                  <c:v>8/2019</c:v>
                </c:pt>
                <c:pt idx="68">
                  <c:v>9/2019</c:v>
                </c:pt>
                <c:pt idx="69">
                  <c:v>10/2019</c:v>
                </c:pt>
                <c:pt idx="70">
                  <c:v>11/2019</c:v>
                </c:pt>
                <c:pt idx="71">
                  <c:v>12/2019</c:v>
                </c:pt>
                <c:pt idx="72">
                  <c:v>1/2020</c:v>
                </c:pt>
                <c:pt idx="73">
                  <c:v>2/2020</c:v>
                </c:pt>
                <c:pt idx="74">
                  <c:v>3/2020</c:v>
                </c:pt>
                <c:pt idx="75">
                  <c:v>4/2020</c:v>
                </c:pt>
                <c:pt idx="76">
                  <c:v>5/2020</c:v>
                </c:pt>
                <c:pt idx="77">
                  <c:v>6/2020</c:v>
                </c:pt>
                <c:pt idx="78">
                  <c:v>7/2020</c:v>
                </c:pt>
                <c:pt idx="79">
                  <c:v>8/2020</c:v>
                </c:pt>
                <c:pt idx="80">
                  <c:v>9/2020</c:v>
                </c:pt>
                <c:pt idx="81">
                  <c:v>10/2020</c:v>
                </c:pt>
                <c:pt idx="82">
                  <c:v>11/2020</c:v>
                </c:pt>
                <c:pt idx="83">
                  <c:v>12/2020</c:v>
                </c:pt>
                <c:pt idx="84">
                  <c:v>1/2021</c:v>
                </c:pt>
                <c:pt idx="85">
                  <c:v>2/2021</c:v>
                </c:pt>
                <c:pt idx="86">
                  <c:v>3/2021</c:v>
                </c:pt>
                <c:pt idx="87">
                  <c:v>4/2021</c:v>
                </c:pt>
                <c:pt idx="88">
                  <c:v>5/2021</c:v>
                </c:pt>
                <c:pt idx="89">
                  <c:v>6/2021</c:v>
                </c:pt>
                <c:pt idx="90">
                  <c:v>7/2021</c:v>
                </c:pt>
                <c:pt idx="91">
                  <c:v>8/2021</c:v>
                </c:pt>
                <c:pt idx="92">
                  <c:v>9/2021</c:v>
                </c:pt>
                <c:pt idx="93">
                  <c:v>10/2021</c:v>
                </c:pt>
                <c:pt idx="94">
                  <c:v>11/2021</c:v>
                </c:pt>
                <c:pt idx="95">
                  <c:v>12/2021</c:v>
                </c:pt>
                <c:pt idx="96">
                  <c:v>1/2022</c:v>
                </c:pt>
                <c:pt idx="97">
                  <c:v>2/2022</c:v>
                </c:pt>
                <c:pt idx="98">
                  <c:v>3/2022</c:v>
                </c:pt>
                <c:pt idx="99">
                  <c:v>4/2022</c:v>
                </c:pt>
                <c:pt idx="100">
                  <c:v>5/2022</c:v>
                </c:pt>
                <c:pt idx="101">
                  <c:v>6/2022</c:v>
                </c:pt>
                <c:pt idx="102">
                  <c:v>7/2022</c:v>
                </c:pt>
                <c:pt idx="103">
                  <c:v>8/2022</c:v>
                </c:pt>
                <c:pt idx="104">
                  <c:v>9/2022</c:v>
                </c:pt>
                <c:pt idx="105">
                  <c:v>10/2022</c:v>
                </c:pt>
                <c:pt idx="106">
                  <c:v>11/2022</c:v>
                </c:pt>
                <c:pt idx="107">
                  <c:v>12/2022</c:v>
                </c:pt>
              </c:strCache>
            </c:strRef>
          </c:cat>
          <c:val>
            <c:numRef>
              <c:f>'Figure 23'!$D$6:$D$113</c:f>
              <c:numCache>
                <c:formatCode>#,##0</c:formatCode>
                <c:ptCount val="108"/>
                <c:pt idx="0">
                  <c:v>164199939</c:v>
                </c:pt>
                <c:pt idx="1">
                  <c:v>155189573</c:v>
                </c:pt>
                <c:pt idx="2">
                  <c:v>217420538</c:v>
                </c:pt>
                <c:pt idx="3">
                  <c:v>427624328</c:v>
                </c:pt>
                <c:pt idx="4">
                  <c:v>606370598</c:v>
                </c:pt>
                <c:pt idx="5">
                  <c:v>1156095963</c:v>
                </c:pt>
                <c:pt idx="6">
                  <c:v>2175929120</c:v>
                </c:pt>
                <c:pt idx="7">
                  <c:v>2676632005</c:v>
                </c:pt>
                <c:pt idx="8">
                  <c:v>1164571803</c:v>
                </c:pt>
                <c:pt idx="9">
                  <c:v>466396912</c:v>
                </c:pt>
                <c:pt idx="10">
                  <c:v>201930104</c:v>
                </c:pt>
                <c:pt idx="11">
                  <c:v>210586195</c:v>
                </c:pt>
                <c:pt idx="12">
                  <c:v>208047407</c:v>
                </c:pt>
                <c:pt idx="13">
                  <c:v>195902488</c:v>
                </c:pt>
                <c:pt idx="14">
                  <c:v>294715670</c:v>
                </c:pt>
                <c:pt idx="15">
                  <c:v>503010698</c:v>
                </c:pt>
                <c:pt idx="16">
                  <c:v>838834760</c:v>
                </c:pt>
                <c:pt idx="17">
                  <c:v>1409788967</c:v>
                </c:pt>
                <c:pt idx="18">
                  <c:v>2710370397</c:v>
                </c:pt>
                <c:pt idx="19">
                  <c:v>3160974045</c:v>
                </c:pt>
                <c:pt idx="20">
                  <c:v>1430514017</c:v>
                </c:pt>
                <c:pt idx="21">
                  <c:v>539071936</c:v>
                </c:pt>
                <c:pt idx="22">
                  <c:v>256853753</c:v>
                </c:pt>
                <c:pt idx="23">
                  <c:v>429241412</c:v>
                </c:pt>
                <c:pt idx="24">
                  <c:v>242185910</c:v>
                </c:pt>
                <c:pt idx="25">
                  <c:v>251390073</c:v>
                </c:pt>
                <c:pt idx="26">
                  <c:v>368440118</c:v>
                </c:pt>
                <c:pt idx="27">
                  <c:v>511286872</c:v>
                </c:pt>
                <c:pt idx="28">
                  <c:v>974203822</c:v>
                </c:pt>
                <c:pt idx="29">
                  <c:v>1473702926</c:v>
                </c:pt>
                <c:pt idx="30">
                  <c:v>3193310619</c:v>
                </c:pt>
                <c:pt idx="31">
                  <c:v>3619303802</c:v>
                </c:pt>
                <c:pt idx="32">
                  <c:v>1701172026</c:v>
                </c:pt>
                <c:pt idx="33">
                  <c:v>682033580</c:v>
                </c:pt>
                <c:pt idx="34">
                  <c:v>312162785</c:v>
                </c:pt>
                <c:pt idx="35">
                  <c:v>311666085</c:v>
                </c:pt>
                <c:pt idx="36">
                  <c:v>299176941</c:v>
                </c:pt>
                <c:pt idx="37">
                  <c:v>297659404</c:v>
                </c:pt>
                <c:pt idx="38">
                  <c:v>409192494</c:v>
                </c:pt>
                <c:pt idx="39">
                  <c:v>739501207</c:v>
                </c:pt>
                <c:pt idx="40">
                  <c:v>1097742426</c:v>
                </c:pt>
                <c:pt idx="41">
                  <c:v>2074829418</c:v>
                </c:pt>
                <c:pt idx="42">
                  <c:v>3805837567</c:v>
                </c:pt>
                <c:pt idx="43">
                  <c:v>4145488655</c:v>
                </c:pt>
                <c:pt idx="44">
                  <c:v>1929850192</c:v>
                </c:pt>
                <c:pt idx="45">
                  <c:v>842433405</c:v>
                </c:pt>
                <c:pt idx="46">
                  <c:v>373188455</c:v>
                </c:pt>
                <c:pt idx="47">
                  <c:v>369920525</c:v>
                </c:pt>
                <c:pt idx="48">
                  <c:v>371507201</c:v>
                </c:pt>
                <c:pt idx="49">
                  <c:v>328664817</c:v>
                </c:pt>
                <c:pt idx="50">
                  <c:v>488270995</c:v>
                </c:pt>
                <c:pt idx="51">
                  <c:v>824679610</c:v>
                </c:pt>
                <c:pt idx="52">
                  <c:v>1464073841</c:v>
                </c:pt>
                <c:pt idx="53">
                  <c:v>2282945698</c:v>
                </c:pt>
                <c:pt idx="54">
                  <c:v>4498717740</c:v>
                </c:pt>
                <c:pt idx="55">
                  <c:v>4861887585</c:v>
                </c:pt>
                <c:pt idx="56">
                  <c:v>2321240741</c:v>
                </c:pt>
                <c:pt idx="57">
                  <c:v>992182261</c:v>
                </c:pt>
                <c:pt idx="58">
                  <c:v>435373312</c:v>
                </c:pt>
                <c:pt idx="59">
                  <c:v>437899279</c:v>
                </c:pt>
                <c:pt idx="60">
                  <c:v>410896969</c:v>
                </c:pt>
                <c:pt idx="61">
                  <c:v>393363933</c:v>
                </c:pt>
                <c:pt idx="62">
                  <c:v>544861634</c:v>
                </c:pt>
                <c:pt idx="63">
                  <c:v>1052138556</c:v>
                </c:pt>
                <c:pt idx="64">
                  <c:v>1481900363</c:v>
                </c:pt>
                <c:pt idx="65">
                  <c:v>2849155922</c:v>
                </c:pt>
                <c:pt idx="66">
                  <c:v>4906541069</c:v>
                </c:pt>
                <c:pt idx="67">
                  <c:v>5363132667</c:v>
                </c:pt>
                <c:pt idx="68">
                  <c:v>2570528065</c:v>
                </c:pt>
                <c:pt idx="69">
                  <c:v>1097103855</c:v>
                </c:pt>
                <c:pt idx="70">
                  <c:v>464896647</c:v>
                </c:pt>
                <c:pt idx="71">
                  <c:v>511100176</c:v>
                </c:pt>
                <c:pt idx="72">
                  <c:v>459653035</c:v>
                </c:pt>
                <c:pt idx="73">
                  <c:v>418715866</c:v>
                </c:pt>
                <c:pt idx="74">
                  <c:v>233400287</c:v>
                </c:pt>
                <c:pt idx="75">
                  <c:v>109096463</c:v>
                </c:pt>
                <c:pt idx="76">
                  <c:v>218958697</c:v>
                </c:pt>
                <c:pt idx="77">
                  <c:v>933115393</c:v>
                </c:pt>
                <c:pt idx="78">
                  <c:v>2621778557</c:v>
                </c:pt>
                <c:pt idx="79">
                  <c:v>3271570389</c:v>
                </c:pt>
                <c:pt idx="80">
                  <c:v>913340912</c:v>
                </c:pt>
                <c:pt idx="81">
                  <c:v>416623861</c:v>
                </c:pt>
                <c:pt idx="82">
                  <c:v>277723648</c:v>
                </c:pt>
                <c:pt idx="83">
                  <c:v>256267795</c:v>
                </c:pt>
                <c:pt idx="84">
                  <c:v>226175244</c:v>
                </c:pt>
                <c:pt idx="85">
                  <c:v>231221405</c:v>
                </c:pt>
                <c:pt idx="86">
                  <c:v>319302968</c:v>
                </c:pt>
                <c:pt idx="87">
                  <c:v>449594725</c:v>
                </c:pt>
                <c:pt idx="88">
                  <c:v>773399017</c:v>
                </c:pt>
                <c:pt idx="89">
                  <c:v>1849773532</c:v>
                </c:pt>
                <c:pt idx="90">
                  <c:v>4929891897</c:v>
                </c:pt>
                <c:pt idx="91">
                  <c:v>6660976648</c:v>
                </c:pt>
                <c:pt idx="92">
                  <c:v>3168904451</c:v>
                </c:pt>
                <c:pt idx="93">
                  <c:v>1157315406</c:v>
                </c:pt>
                <c:pt idx="94">
                  <c:v>495489668</c:v>
                </c:pt>
                <c:pt idx="95">
                  <c:v>543309521</c:v>
                </c:pt>
                <c:pt idx="96">
                  <c:v>480118556</c:v>
                </c:pt>
                <c:pt idx="97">
                  <c:v>475839176</c:v>
                </c:pt>
                <c:pt idx="98">
                  <c:v>620183740</c:v>
                </c:pt>
                <c:pt idx="99">
                  <c:v>1282686350</c:v>
                </c:pt>
                <c:pt idx="100">
                  <c:v>1974345032</c:v>
                </c:pt>
                <c:pt idx="101">
                  <c:v>4114492843</c:v>
                </c:pt>
                <c:pt idx="102">
                  <c:v>7511492999</c:v>
                </c:pt>
                <c:pt idx="103">
                  <c:v>8387322370</c:v>
                </c:pt>
                <c:pt idx="104">
                  <c:v>4053915424</c:v>
                </c:pt>
                <c:pt idx="105">
                  <c:v>1665867566</c:v>
                </c:pt>
                <c:pt idx="106">
                  <c:v>782439554</c:v>
                </c:pt>
                <c:pt idx="107">
                  <c:v>826247366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F-4761-8D31-D1099274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590896"/>
        <c:axId val="211590336"/>
      </c:lineChart>
      <c:catAx>
        <c:axId val="21158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776"/>
        <c:crosses val="autoZero"/>
        <c:auto val="1"/>
        <c:lblAlgn val="ctr"/>
        <c:lblOffset val="100"/>
        <c:noMultiLvlLbl val="0"/>
      </c:catAx>
      <c:valAx>
        <c:axId val="21158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89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4203286495106996E-2"/>
                <c:y val="0.356898148148148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in million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valAx>
        <c:axId val="2115903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11590896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347528977640172"/>
                <c:y val="0.301342592592592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million, </a:t>
                  </a:r>
                  <a:r>
                    <a:rPr lang="hr-HR" baseline="0"/>
                    <a:t>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catAx>
        <c:axId val="21159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590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3</xdr:row>
      <xdr:rowOff>28575</xdr:rowOff>
    </xdr:from>
    <xdr:to>
      <xdr:col>13</xdr:col>
      <xdr:colOff>314325</xdr:colOff>
      <xdr:row>17</xdr:row>
      <xdr:rowOff>9525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276225</xdr:colOff>
      <xdr:row>17</xdr:row>
      <xdr:rowOff>76200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2B7EB255-3F78-4EBD-9598-310AD6942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3</xdr:row>
      <xdr:rowOff>0</xdr:rowOff>
    </xdr:from>
    <xdr:to>
      <xdr:col>15</xdr:col>
      <xdr:colOff>600075</xdr:colOff>
      <xdr:row>15</xdr:row>
      <xdr:rowOff>66675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14</xdr:row>
      <xdr:rowOff>57150</xdr:rowOff>
    </xdr:from>
    <xdr:to>
      <xdr:col>3</xdr:col>
      <xdr:colOff>1276350</xdr:colOff>
      <xdr:row>28</xdr:row>
      <xdr:rowOff>133350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3</xdr:row>
      <xdr:rowOff>142875</xdr:rowOff>
    </xdr:from>
    <xdr:to>
      <xdr:col>14</xdr:col>
      <xdr:colOff>400049</xdr:colOff>
      <xdr:row>17</xdr:row>
      <xdr:rowOff>104775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2</xdr:row>
      <xdr:rowOff>161925</xdr:rowOff>
    </xdr:from>
    <xdr:to>
      <xdr:col>8</xdr:col>
      <xdr:colOff>514350</xdr:colOff>
      <xdr:row>14</xdr:row>
      <xdr:rowOff>85725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</xdr:row>
      <xdr:rowOff>161926</xdr:rowOff>
    </xdr:from>
    <xdr:to>
      <xdr:col>13</xdr:col>
      <xdr:colOff>38100</xdr:colOff>
      <xdr:row>14</xdr:row>
      <xdr:rowOff>85726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</xdr:row>
      <xdr:rowOff>66675</xdr:rowOff>
    </xdr:from>
    <xdr:to>
      <xdr:col>13</xdr:col>
      <xdr:colOff>276225</xdr:colOff>
      <xdr:row>15</xdr:row>
      <xdr:rowOff>95250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76200</xdr:rowOff>
    </xdr:from>
    <xdr:to>
      <xdr:col>13</xdr:col>
      <xdr:colOff>257175</xdr:colOff>
      <xdr:row>16</xdr:row>
      <xdr:rowOff>104775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19050</xdr:rowOff>
    </xdr:from>
    <xdr:to>
      <xdr:col>12</xdr:col>
      <xdr:colOff>285750</xdr:colOff>
      <xdr:row>17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4</xdr:row>
      <xdr:rowOff>66675</xdr:rowOff>
    </xdr:from>
    <xdr:to>
      <xdr:col>14</xdr:col>
      <xdr:colOff>123825</xdr:colOff>
      <xdr:row>17</xdr:row>
      <xdr:rowOff>161925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76200</xdr:rowOff>
    </xdr:from>
    <xdr:to>
      <xdr:col>14</xdr:col>
      <xdr:colOff>190500</xdr:colOff>
      <xdr:row>15</xdr:row>
      <xdr:rowOff>104775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2</xdr:row>
      <xdr:rowOff>133350</xdr:rowOff>
    </xdr:from>
    <xdr:to>
      <xdr:col>8</xdr:col>
      <xdr:colOff>180975</xdr:colOff>
      <xdr:row>17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2</xdr:row>
      <xdr:rowOff>123825</xdr:rowOff>
    </xdr:from>
    <xdr:to>
      <xdr:col>12</xdr:col>
      <xdr:colOff>142875</xdr:colOff>
      <xdr:row>17</xdr:row>
      <xdr:rowOff>9525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3</xdr:row>
      <xdr:rowOff>161925</xdr:rowOff>
    </xdr:from>
    <xdr:to>
      <xdr:col>12</xdr:col>
      <xdr:colOff>542925</xdr:colOff>
      <xdr:row>17</xdr:row>
      <xdr:rowOff>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542924</xdr:colOff>
      <xdr:row>2</xdr:row>
      <xdr:rowOff>161925</xdr:rowOff>
    </xdr:from>
    <xdr:to>
      <xdr:col>12</xdr:col>
      <xdr:colOff>152399</xdr:colOff>
      <xdr:row>15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3</xdr:row>
      <xdr:rowOff>104775</xdr:rowOff>
    </xdr:from>
    <xdr:to>
      <xdr:col>12</xdr:col>
      <xdr:colOff>161925</xdr:colOff>
      <xdr:row>16</xdr:row>
      <xdr:rowOff>9525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13</xdr:row>
      <xdr:rowOff>38100</xdr:rowOff>
    </xdr:from>
    <xdr:to>
      <xdr:col>4</xdr:col>
      <xdr:colOff>1104900</xdr:colOff>
      <xdr:row>27</xdr:row>
      <xdr:rowOff>114300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</xdr:row>
      <xdr:rowOff>123825</xdr:rowOff>
    </xdr:from>
    <xdr:to>
      <xdr:col>13</xdr:col>
      <xdr:colOff>476250</xdr:colOff>
      <xdr:row>14</xdr:row>
      <xdr:rowOff>152400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</xdr:row>
      <xdr:rowOff>47624</xdr:rowOff>
    </xdr:from>
    <xdr:to>
      <xdr:col>12</xdr:col>
      <xdr:colOff>28575</xdr:colOff>
      <xdr:row>26</xdr:row>
      <xdr:rowOff>123825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3</xdr:row>
      <xdr:rowOff>47624</xdr:rowOff>
    </xdr:from>
    <xdr:to>
      <xdr:col>16</xdr:col>
      <xdr:colOff>457200</xdr:colOff>
      <xdr:row>26</xdr:row>
      <xdr:rowOff>114299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9525</xdr:rowOff>
    </xdr:from>
    <xdr:to>
      <xdr:col>13</xdr:col>
      <xdr:colOff>76200</xdr:colOff>
      <xdr:row>17</xdr:row>
      <xdr:rowOff>38100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</xdr:row>
      <xdr:rowOff>152400</xdr:rowOff>
    </xdr:from>
    <xdr:to>
      <xdr:col>11</xdr:col>
      <xdr:colOff>209550</xdr:colOff>
      <xdr:row>19</xdr:row>
      <xdr:rowOff>180975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3</xdr:row>
      <xdr:rowOff>161926</xdr:rowOff>
    </xdr:from>
    <xdr:to>
      <xdr:col>16</xdr:col>
      <xdr:colOff>66675</xdr:colOff>
      <xdr:row>20</xdr:row>
      <xdr:rowOff>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47625</xdr:rowOff>
    </xdr:from>
    <xdr:to>
      <xdr:col>13</xdr:col>
      <xdr:colOff>381000</xdr:colOff>
      <xdr:row>15</xdr:row>
      <xdr:rowOff>76200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2</xdr:row>
      <xdr:rowOff>180975</xdr:rowOff>
    </xdr:from>
    <xdr:to>
      <xdr:col>17</xdr:col>
      <xdr:colOff>485775</xdr:colOff>
      <xdr:row>16</xdr:row>
      <xdr:rowOff>161925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poljar\AppData\Local\Microsoft\Windows\INetCache\Content.Outlook\QYC1KFUZ\Dodatak%20publikaciji%202022.-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1."/>
      <sheetName val="Slika 1."/>
      <sheetName val="Slika 2."/>
      <sheetName val="Slika 3."/>
      <sheetName val="Slika 4."/>
      <sheetName val="Slika 5."/>
      <sheetName val="Slika 6."/>
      <sheetName val="Slika 7."/>
      <sheetName val="Slika 8."/>
      <sheetName val="Slika 9."/>
      <sheetName val="Slika 10."/>
      <sheetName val="Slika 11."/>
      <sheetName val="Slika 12."/>
      <sheetName val="Slika 13."/>
      <sheetName val="Slika 14."/>
      <sheetName val="Slika 15."/>
      <sheetName val="Slika 16."/>
      <sheetName val="Slika 17."/>
      <sheetName val="Slika 18."/>
      <sheetName val="Slika 19."/>
      <sheetName val="Slika 20."/>
      <sheetName val="Slika 21."/>
      <sheetName val="Slika 22."/>
      <sheetName val="Slika 23."/>
    </sheetNames>
    <sheetDataSet>
      <sheetData sheetId="0" refreshError="1"/>
      <sheetData sheetId="1" refreshError="1"/>
      <sheetData sheetId="2">
        <row r="4">
          <cell r="G4" t="str">
            <v>Ukupno</v>
          </cell>
        </row>
        <row r="5">
          <cell r="G5" t="str">
            <v>broj transakcija</v>
          </cell>
        </row>
        <row r="6">
          <cell r="B6" t="str">
            <v>Poslani kreditni transferi</v>
          </cell>
          <cell r="G6">
            <v>398224003</v>
          </cell>
        </row>
        <row r="7">
          <cell r="B7" t="str">
            <v>Usluga plaćanja računa</v>
          </cell>
          <cell r="G7">
            <v>12052246</v>
          </cell>
        </row>
        <row r="8">
          <cell r="B8" t="str">
            <v>Izravno terećenje</v>
          </cell>
          <cell r="G8">
            <v>20709541</v>
          </cell>
        </row>
        <row r="9">
          <cell r="B9" t="str">
            <v>Terećenje bez naloga</v>
          </cell>
          <cell r="G9">
            <v>199014005</v>
          </cell>
        </row>
        <row r="10">
          <cell r="B10" t="str">
            <v>Transakcije platnim karticama izdanima u RH</v>
          </cell>
          <cell r="G10">
            <v>506116177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tabSelected="1" zoomScale="120" zoomScaleNormal="120" workbookViewId="0">
      <selection activeCell="B2" sqref="B2"/>
    </sheetView>
  </sheetViews>
  <sheetFormatPr defaultColWidth="9.140625" defaultRowHeight="15" x14ac:dyDescent="0.25"/>
  <cols>
    <col min="1" max="1" width="4.5703125" style="1" customWidth="1"/>
    <col min="2" max="2" width="46.5703125" style="1" customWidth="1"/>
    <col min="3" max="3" width="13.42578125" style="1" customWidth="1"/>
    <col min="4" max="4" width="11.5703125" style="1" customWidth="1"/>
    <col min="5" max="5" width="18.42578125" style="1" bestFit="1" customWidth="1"/>
    <col min="6" max="6" width="8.5703125" style="1" customWidth="1"/>
    <col min="7" max="7" width="9.140625" style="1"/>
    <col min="8" max="8" width="46.140625" style="1" customWidth="1"/>
    <col min="9" max="9" width="16.140625" style="1" customWidth="1"/>
    <col min="10" max="10" width="12.42578125" style="1" customWidth="1"/>
    <col min="11" max="11" width="17.140625" style="1" customWidth="1"/>
    <col min="12" max="12" width="7.5703125" style="1" customWidth="1"/>
    <col min="13" max="16384" width="9.140625" style="1"/>
  </cols>
  <sheetData>
    <row r="2" spans="1:9" x14ac:dyDescent="0.25">
      <c r="B2" s="129" t="s">
        <v>0</v>
      </c>
      <c r="C2" s="130"/>
      <c r="D2" s="130"/>
      <c r="E2" s="130"/>
      <c r="F2" s="130"/>
      <c r="G2" s="45"/>
    </row>
    <row r="3" spans="1:9" ht="15.75" thickBot="1" x14ac:dyDescent="0.3">
      <c r="B3" s="167" t="s">
        <v>1</v>
      </c>
      <c r="C3" s="167"/>
      <c r="D3" s="167"/>
      <c r="E3" s="167"/>
    </row>
    <row r="4" spans="1:9" ht="23.25" thickBot="1" x14ac:dyDescent="0.3">
      <c r="A4" s="3"/>
      <c r="B4" s="4" t="s">
        <v>2</v>
      </c>
      <c r="C4" s="6" t="s">
        <v>106</v>
      </c>
      <c r="D4" s="5" t="s">
        <v>4</v>
      </c>
      <c r="E4" s="6" t="s">
        <v>5</v>
      </c>
      <c r="F4" s="7" t="s">
        <v>4</v>
      </c>
    </row>
    <row r="5" spans="1:9" x14ac:dyDescent="0.25">
      <c r="A5" s="8"/>
      <c r="B5" s="9" t="s">
        <v>6</v>
      </c>
      <c r="C5" s="9"/>
      <c r="D5" s="10"/>
      <c r="E5" s="9"/>
      <c r="F5" s="11"/>
    </row>
    <row r="6" spans="1:9" x14ac:dyDescent="0.25">
      <c r="A6" s="12"/>
      <c r="B6" s="13" t="s">
        <v>107</v>
      </c>
      <c r="C6" s="14">
        <v>398224003</v>
      </c>
      <c r="D6" s="15">
        <v>0.35049999999999998</v>
      </c>
      <c r="E6" s="14">
        <v>2791293239544</v>
      </c>
      <c r="F6" s="15">
        <v>0.95901213272590946</v>
      </c>
    </row>
    <row r="7" spans="1:9" x14ac:dyDescent="0.25">
      <c r="A7" s="8"/>
      <c r="B7" s="16" t="s">
        <v>7</v>
      </c>
      <c r="C7" s="17">
        <v>373666787</v>
      </c>
      <c r="D7" s="18">
        <v>0.93830000000000002</v>
      </c>
      <c r="E7" s="17">
        <v>2717844884631</v>
      </c>
      <c r="F7" s="18">
        <v>0.97368662171624831</v>
      </c>
    </row>
    <row r="8" spans="1:9" x14ac:dyDescent="0.25">
      <c r="A8" s="8"/>
      <c r="B8" s="16" t="s">
        <v>8</v>
      </c>
      <c r="C8" s="17">
        <v>24557216</v>
      </c>
      <c r="D8" s="18">
        <v>6.1699999999999998E-2</v>
      </c>
      <c r="E8" s="17">
        <v>73448354913</v>
      </c>
      <c r="F8" s="18">
        <v>2.6313378283751691E-2</v>
      </c>
    </row>
    <row r="9" spans="1:9" x14ac:dyDescent="0.25">
      <c r="A9" s="12"/>
      <c r="B9" s="19" t="s">
        <v>9</v>
      </c>
      <c r="C9" s="14">
        <v>12052246</v>
      </c>
      <c r="D9" s="15">
        <v>1.06E-2</v>
      </c>
      <c r="E9" s="14">
        <v>4460333163</v>
      </c>
      <c r="F9" s="15">
        <v>1.5276701674382875E-3</v>
      </c>
      <c r="H9" s="127"/>
      <c r="I9" s="127"/>
    </row>
    <row r="10" spans="1:9" x14ac:dyDescent="0.25">
      <c r="A10" s="12"/>
      <c r="B10" s="13" t="s">
        <v>10</v>
      </c>
      <c r="C10" s="14">
        <v>20709541</v>
      </c>
      <c r="D10" s="15">
        <v>1.8200000000000001E-2</v>
      </c>
      <c r="E10" s="14">
        <v>14949929797</v>
      </c>
      <c r="F10" s="15">
        <v>5.1999999999999998E-3</v>
      </c>
    </row>
    <row r="11" spans="1:9" x14ac:dyDescent="0.25">
      <c r="A11" s="12"/>
      <c r="B11" s="13" t="s">
        <v>108</v>
      </c>
      <c r="C11" s="14">
        <v>199014005</v>
      </c>
      <c r="D11" s="15">
        <v>0.17519999999999999</v>
      </c>
      <c r="E11" s="14">
        <v>3341408056</v>
      </c>
      <c r="F11" s="15">
        <v>1.1000000000000001E-3</v>
      </c>
    </row>
    <row r="12" spans="1:9" x14ac:dyDescent="0.25">
      <c r="A12" s="12"/>
      <c r="B12" s="13" t="s">
        <v>109</v>
      </c>
      <c r="C12" s="14">
        <v>506116177</v>
      </c>
      <c r="D12" s="15">
        <v>0.44550000000000001</v>
      </c>
      <c r="E12" s="14">
        <v>96547296037</v>
      </c>
      <c r="F12" s="15">
        <v>3.3171014413551587E-2</v>
      </c>
    </row>
    <row r="13" spans="1:9" x14ac:dyDescent="0.25">
      <c r="A13" s="8"/>
      <c r="B13" s="16" t="s">
        <v>11</v>
      </c>
      <c r="C13" s="17">
        <v>414362007</v>
      </c>
      <c r="D13" s="20">
        <v>0.81869999999999998</v>
      </c>
      <c r="E13" s="17">
        <v>73186334667</v>
      </c>
      <c r="F13" s="18">
        <v>0.75803608874714279</v>
      </c>
    </row>
    <row r="14" spans="1:9" x14ac:dyDescent="0.25">
      <c r="A14" s="8"/>
      <c r="B14" s="16" t="s">
        <v>12</v>
      </c>
      <c r="C14" s="17">
        <v>91754170</v>
      </c>
      <c r="D14" s="20">
        <v>0.18129999999999999</v>
      </c>
      <c r="E14" s="17">
        <v>23360961370</v>
      </c>
      <c r="F14" s="18">
        <v>0.24196391125285721</v>
      </c>
      <c r="H14" s="35"/>
    </row>
    <row r="15" spans="1:9" ht="15.75" thickBot="1" x14ac:dyDescent="0.3">
      <c r="A15" s="8"/>
      <c r="B15" s="21" t="s">
        <v>13</v>
      </c>
      <c r="C15" s="22">
        <v>1136115972</v>
      </c>
      <c r="D15" s="137" t="s">
        <v>14</v>
      </c>
      <c r="E15" s="22">
        <v>2910592206597</v>
      </c>
      <c r="F15" s="23" t="s">
        <v>14</v>
      </c>
    </row>
    <row r="16" spans="1:9" x14ac:dyDescent="0.25">
      <c r="A16" s="12"/>
      <c r="B16" s="9" t="s">
        <v>15</v>
      </c>
      <c r="C16" s="24" t="s">
        <v>1</v>
      </c>
      <c r="D16" s="25" t="s">
        <v>1</v>
      </c>
      <c r="E16" s="24" t="s">
        <v>1</v>
      </c>
      <c r="F16" s="26" t="s">
        <v>1</v>
      </c>
    </row>
    <row r="17" spans="1:8" x14ac:dyDescent="0.25">
      <c r="A17" s="8"/>
      <c r="B17" s="13" t="s">
        <v>16</v>
      </c>
      <c r="C17" s="27">
        <v>4959223</v>
      </c>
      <c r="D17" s="138">
        <v>3.0169273097999251E-2</v>
      </c>
      <c r="E17" s="27">
        <v>439688778283</v>
      </c>
      <c r="F17" s="28">
        <v>0.47509580642252258</v>
      </c>
    </row>
    <row r="18" spans="1:8" x14ac:dyDescent="0.25">
      <c r="A18" s="12"/>
      <c r="B18" s="13" t="s">
        <v>17</v>
      </c>
      <c r="C18" s="29">
        <v>9255472</v>
      </c>
      <c r="D18" s="138">
        <v>5.6305365259615332E-2</v>
      </c>
      <c r="E18" s="29">
        <v>433213572033</v>
      </c>
      <c r="F18" s="28">
        <v>0.46809916814797947</v>
      </c>
    </row>
    <row r="19" spans="1:8" x14ac:dyDescent="0.25">
      <c r="A19" s="8"/>
      <c r="B19" s="13" t="s">
        <v>18</v>
      </c>
      <c r="C19" s="27">
        <v>56881867</v>
      </c>
      <c r="D19" s="138">
        <v>0.34603855835685049</v>
      </c>
      <c r="E19" s="27">
        <v>20396668235</v>
      </c>
      <c r="F19" s="28">
        <v>2.2039106817130751E-2</v>
      </c>
    </row>
    <row r="20" spans="1:8" ht="33.75" x14ac:dyDescent="0.25">
      <c r="A20" s="8"/>
      <c r="B20" s="151" t="s">
        <v>110</v>
      </c>
      <c r="C20" s="30">
        <v>93283441</v>
      </c>
      <c r="D20" s="138">
        <v>0.56748680328553491</v>
      </c>
      <c r="E20" s="30">
        <v>32174950976</v>
      </c>
      <c r="F20" s="28">
        <v>3.4765918612367171E-2</v>
      </c>
    </row>
    <row r="21" spans="1:8" ht="15.75" thickBot="1" x14ac:dyDescent="0.3">
      <c r="A21" s="12"/>
      <c r="B21" s="21" t="s">
        <v>19</v>
      </c>
      <c r="C21" s="31">
        <v>164380003</v>
      </c>
      <c r="D21" s="138">
        <v>1</v>
      </c>
      <c r="E21" s="31">
        <v>925473969527</v>
      </c>
      <c r="F21" s="28">
        <v>1</v>
      </c>
    </row>
    <row r="22" spans="1:8" x14ac:dyDescent="0.25">
      <c r="A22" s="12"/>
      <c r="B22" s="9" t="s">
        <v>20</v>
      </c>
      <c r="C22" s="32">
        <v>1300495975</v>
      </c>
      <c r="D22" s="33" t="s">
        <v>1</v>
      </c>
      <c r="E22" s="32">
        <v>3836066176124</v>
      </c>
      <c r="F22" s="33" t="s">
        <v>1</v>
      </c>
    </row>
    <row r="23" spans="1:8" x14ac:dyDescent="0.25">
      <c r="A23" s="12"/>
      <c r="B23" s="46" t="s">
        <v>21</v>
      </c>
      <c r="C23" s="46"/>
      <c r="D23" s="46"/>
      <c r="E23" s="46"/>
      <c r="F23" s="46"/>
      <c r="G23" s="46"/>
      <c r="H23" s="46"/>
    </row>
    <row r="24" spans="1:8" x14ac:dyDescent="0.25">
      <c r="A24" s="8"/>
      <c r="B24" s="46" t="s">
        <v>22</v>
      </c>
      <c r="C24" s="128"/>
      <c r="D24" s="128"/>
      <c r="E24" s="128"/>
      <c r="F24" s="128"/>
    </row>
    <row r="25" spans="1:8" x14ac:dyDescent="0.25">
      <c r="E25" s="34"/>
    </row>
    <row r="26" spans="1:8" x14ac:dyDescent="0.25">
      <c r="C26" s="35"/>
      <c r="D26" s="35"/>
    </row>
    <row r="27" spans="1:8" x14ac:dyDescent="0.25">
      <c r="D27" s="36"/>
    </row>
  </sheetData>
  <mergeCells count="1"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20"/>
  <sheetViews>
    <sheetView workbookViewId="0">
      <selection activeCell="B2" sqref="B2"/>
    </sheetView>
  </sheetViews>
  <sheetFormatPr defaultColWidth="9.140625" defaultRowHeight="15" x14ac:dyDescent="0.25"/>
  <cols>
    <col min="1" max="1" width="7" style="2" customWidth="1"/>
    <col min="2" max="2" width="10.140625" style="2" bestFit="1" customWidth="1"/>
    <col min="3" max="3" width="24.5703125" style="2" customWidth="1"/>
    <col min="4" max="4" width="26.85546875" style="2" customWidth="1"/>
    <col min="5" max="16384" width="9.140625" style="2"/>
  </cols>
  <sheetData>
    <row r="1" spans="2:15" s="38" customFormat="1" x14ac:dyDescent="0.25"/>
    <row r="2" spans="2:15" x14ac:dyDescent="0.25">
      <c r="B2" s="47" t="s">
        <v>23</v>
      </c>
      <c r="C2" s="47"/>
      <c r="D2" s="47"/>
      <c r="G2" s="48"/>
      <c r="H2" s="45"/>
      <c r="I2" s="45"/>
      <c r="J2" s="45"/>
      <c r="K2" s="45"/>
      <c r="L2" s="45"/>
      <c r="M2" s="45"/>
      <c r="N2" s="45"/>
      <c r="O2" s="45"/>
    </row>
    <row r="3" spans="2:15" x14ac:dyDescent="0.25">
      <c r="B3" s="50"/>
    </row>
    <row r="4" spans="2:15" ht="15" customHeight="1" x14ac:dyDescent="0.25">
      <c r="B4" s="168" t="s">
        <v>24</v>
      </c>
      <c r="C4" s="169" t="s">
        <v>25</v>
      </c>
      <c r="D4" s="169"/>
    </row>
    <row r="5" spans="2:15" ht="22.5" customHeight="1" x14ac:dyDescent="0.25">
      <c r="B5" s="168"/>
      <c r="C5" s="42" t="s">
        <v>26</v>
      </c>
      <c r="D5" s="43" t="s">
        <v>27</v>
      </c>
    </row>
    <row r="6" spans="2:15" x14ac:dyDescent="0.25">
      <c r="B6" s="152" t="s">
        <v>111</v>
      </c>
      <c r="C6" s="123">
        <v>84426129</v>
      </c>
      <c r="D6" s="123">
        <v>193088379530.51999</v>
      </c>
    </row>
    <row r="7" spans="2:15" x14ac:dyDescent="0.25">
      <c r="B7" s="44" t="s">
        <v>28</v>
      </c>
      <c r="C7" s="123">
        <v>84327472</v>
      </c>
      <c r="D7" s="123">
        <v>219572741587.76999</v>
      </c>
    </row>
    <row r="8" spans="2:15" x14ac:dyDescent="0.25">
      <c r="B8" s="152" t="s">
        <v>112</v>
      </c>
      <c r="C8" s="123">
        <v>93309682</v>
      </c>
      <c r="D8" s="123">
        <v>230529801842.94998</v>
      </c>
    </row>
    <row r="9" spans="2:15" x14ac:dyDescent="0.25">
      <c r="B9" s="152" t="s">
        <v>113</v>
      </c>
      <c r="C9" s="123">
        <v>90737703</v>
      </c>
      <c r="D9" s="123">
        <v>221679352758.70999</v>
      </c>
    </row>
    <row r="10" spans="2:15" x14ac:dyDescent="0.25">
      <c r="B10" s="152" t="s">
        <v>114</v>
      </c>
      <c r="C10" s="123">
        <v>98698942</v>
      </c>
      <c r="D10" s="123">
        <v>237196091726.13</v>
      </c>
    </row>
    <row r="11" spans="2:15" x14ac:dyDescent="0.25">
      <c r="B11" s="152" t="s">
        <v>115</v>
      </c>
      <c r="C11" s="123">
        <v>96928685</v>
      </c>
      <c r="D11" s="123">
        <v>238711135879.60999</v>
      </c>
    </row>
    <row r="12" spans="2:15" x14ac:dyDescent="0.25">
      <c r="B12" s="152" t="s">
        <v>116</v>
      </c>
      <c r="C12" s="123">
        <v>97979289</v>
      </c>
      <c r="D12" s="123">
        <v>272910674364.60001</v>
      </c>
    </row>
    <row r="13" spans="2:15" x14ac:dyDescent="0.25">
      <c r="B13" s="152" t="s">
        <v>117</v>
      </c>
      <c r="C13" s="123">
        <v>94955267</v>
      </c>
      <c r="D13" s="123">
        <v>251576810356.09</v>
      </c>
    </row>
    <row r="14" spans="2:15" x14ac:dyDescent="0.25">
      <c r="B14" s="152" t="s">
        <v>118</v>
      </c>
      <c r="C14" s="123">
        <v>97205721</v>
      </c>
      <c r="D14" s="123">
        <v>258802999528.59</v>
      </c>
    </row>
    <row r="15" spans="2:15" x14ac:dyDescent="0.25">
      <c r="B15" s="152" t="s">
        <v>119</v>
      </c>
      <c r="C15" s="123">
        <v>99096939</v>
      </c>
      <c r="D15" s="123">
        <v>254004153727.14999</v>
      </c>
    </row>
    <row r="16" spans="2:15" x14ac:dyDescent="0.25">
      <c r="B16" s="152" t="s">
        <v>120</v>
      </c>
      <c r="C16" s="123">
        <v>95560745</v>
      </c>
      <c r="D16" s="123">
        <v>242099107840.25</v>
      </c>
    </row>
    <row r="17" spans="2:4" x14ac:dyDescent="0.25">
      <c r="B17" s="153" t="s">
        <v>121</v>
      </c>
      <c r="C17" s="105">
        <v>102889398</v>
      </c>
      <c r="D17" s="105">
        <v>290714007705.48999</v>
      </c>
    </row>
    <row r="18" spans="2:4" x14ac:dyDescent="0.25">
      <c r="B18" s="46" t="s">
        <v>29</v>
      </c>
    </row>
    <row r="19" spans="2:4" x14ac:dyDescent="0.25">
      <c r="B19" s="46" t="s">
        <v>30</v>
      </c>
      <c r="C19" s="46"/>
      <c r="D19" s="46"/>
    </row>
    <row r="20" spans="2:4" x14ac:dyDescent="0.25">
      <c r="B20" s="46" t="s">
        <v>22</v>
      </c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8"/>
  <sheetViews>
    <sheetView workbookViewId="0">
      <selection activeCell="B2" sqref="B2"/>
    </sheetView>
  </sheetViews>
  <sheetFormatPr defaultColWidth="9.140625" defaultRowHeight="15" x14ac:dyDescent="0.25"/>
  <cols>
    <col min="1" max="1" width="6.140625" style="2" customWidth="1"/>
    <col min="2" max="6" width="9.140625" style="2"/>
    <col min="7" max="7" width="12.42578125" style="2" bestFit="1" customWidth="1"/>
    <col min="8" max="16384" width="9.140625" style="2"/>
  </cols>
  <sheetData>
    <row r="2" spans="2:25" x14ac:dyDescent="0.25">
      <c r="B2" s="48" t="s">
        <v>31</v>
      </c>
      <c r="C2" s="45"/>
      <c r="D2" s="45"/>
      <c r="E2" s="45"/>
      <c r="F2" s="45"/>
      <c r="G2" s="45"/>
      <c r="H2" s="45"/>
      <c r="I2" s="45"/>
      <c r="J2" s="45"/>
      <c r="K2" s="45"/>
      <c r="M2" s="48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2:25" x14ac:dyDescent="0.25">
      <c r="B3" s="49"/>
      <c r="C3" s="49"/>
      <c r="D3" s="49"/>
      <c r="E3" s="49"/>
      <c r="F3" s="49"/>
      <c r="G3" s="49"/>
    </row>
    <row r="4" spans="2:25" x14ac:dyDescent="0.25">
      <c r="B4" s="170"/>
      <c r="C4" s="170"/>
      <c r="D4" s="170"/>
      <c r="E4" s="58"/>
      <c r="F4" s="58"/>
      <c r="G4" s="53" t="s">
        <v>25</v>
      </c>
      <c r="H4" s="46"/>
    </row>
    <row r="5" spans="2:25" s="38" customFormat="1" x14ac:dyDescent="0.25">
      <c r="B5" s="170"/>
      <c r="C5" s="170"/>
      <c r="D5" s="170"/>
      <c r="E5" s="50"/>
      <c r="F5" s="50"/>
      <c r="G5" s="51" t="s">
        <v>32</v>
      </c>
      <c r="H5" s="46"/>
    </row>
    <row r="6" spans="2:25" x14ac:dyDescent="0.25">
      <c r="B6" s="46" t="s">
        <v>33</v>
      </c>
      <c r="C6" s="46"/>
      <c r="D6" s="46"/>
      <c r="E6" s="46"/>
      <c r="F6" s="46"/>
      <c r="G6" s="61">
        <v>398224003</v>
      </c>
      <c r="H6" s="46"/>
    </row>
    <row r="7" spans="2:25" x14ac:dyDescent="0.25">
      <c r="B7" s="46" t="s">
        <v>34</v>
      </c>
      <c r="C7" s="46"/>
      <c r="D7" s="46"/>
      <c r="E7" s="46"/>
      <c r="F7" s="46"/>
      <c r="G7" s="61">
        <v>12052246</v>
      </c>
      <c r="H7" s="46"/>
    </row>
    <row r="8" spans="2:25" x14ac:dyDescent="0.25">
      <c r="B8" s="46" t="s">
        <v>35</v>
      </c>
      <c r="C8" s="46"/>
      <c r="D8" s="46"/>
      <c r="E8" s="46"/>
      <c r="F8" s="46"/>
      <c r="G8" s="61">
        <v>20709541</v>
      </c>
      <c r="H8" s="46"/>
    </row>
    <row r="9" spans="2:25" x14ac:dyDescent="0.25">
      <c r="B9" s="46" t="s">
        <v>36</v>
      </c>
      <c r="C9" s="46"/>
      <c r="D9" s="46"/>
      <c r="E9" s="46"/>
      <c r="F9" s="46"/>
      <c r="G9" s="61">
        <v>199014005</v>
      </c>
      <c r="H9" s="46"/>
    </row>
    <row r="10" spans="2:25" x14ac:dyDescent="0.25">
      <c r="B10" s="49" t="s">
        <v>37</v>
      </c>
      <c r="C10" s="49"/>
      <c r="D10" s="49"/>
      <c r="E10" s="49"/>
      <c r="F10" s="49"/>
      <c r="G10" s="60">
        <v>506116177</v>
      </c>
      <c r="H10" s="46"/>
    </row>
    <row r="11" spans="2:25" x14ac:dyDescent="0.25">
      <c r="B11" s="46" t="s">
        <v>22</v>
      </c>
    </row>
    <row r="16" spans="2:25" x14ac:dyDescent="0.25">
      <c r="B16" s="149"/>
      <c r="C16" s="149"/>
      <c r="D16" s="149"/>
      <c r="E16" s="149"/>
      <c r="F16" s="149"/>
    </row>
    <row r="17" spans="2:6" x14ac:dyDescent="0.25">
      <c r="B17" s="149"/>
      <c r="C17" s="149"/>
      <c r="D17" s="149"/>
      <c r="E17" s="149"/>
      <c r="F17" s="149"/>
    </row>
    <row r="18" spans="2:6" x14ac:dyDescent="0.25">
      <c r="B18" s="149"/>
      <c r="C18" s="149"/>
      <c r="D18" s="149"/>
      <c r="E18" s="149"/>
      <c r="F18" s="149"/>
    </row>
  </sheetData>
  <mergeCells count="1">
    <mergeCell ref="B4:D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16"/>
  <sheetViews>
    <sheetView workbookViewId="0">
      <selection activeCell="B2" sqref="B2"/>
    </sheetView>
  </sheetViews>
  <sheetFormatPr defaultColWidth="9.140625" defaultRowHeight="15" x14ac:dyDescent="0.25"/>
  <cols>
    <col min="1" max="1" width="7.5703125" style="2" customWidth="1"/>
    <col min="2" max="6" width="9.140625" style="2"/>
    <col min="7" max="7" width="16.5703125" style="2" customWidth="1"/>
    <col min="8" max="16384" width="9.140625" style="2"/>
  </cols>
  <sheetData>
    <row r="2" spans="2:26" x14ac:dyDescent="0.25">
      <c r="B2" s="48" t="s">
        <v>38</v>
      </c>
      <c r="C2" s="45"/>
      <c r="D2" s="45"/>
      <c r="E2" s="45"/>
      <c r="F2" s="45"/>
      <c r="G2" s="45"/>
      <c r="H2" s="45"/>
      <c r="I2" s="45"/>
      <c r="J2" s="45"/>
      <c r="M2" s="52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x14ac:dyDescent="0.25">
      <c r="B3" s="49"/>
      <c r="C3" s="49"/>
      <c r="D3" s="49"/>
      <c r="E3" s="49"/>
      <c r="F3" s="49"/>
      <c r="G3" s="49"/>
      <c r="H3" s="49"/>
      <c r="I3" s="38"/>
      <c r="J3" s="38"/>
    </row>
    <row r="4" spans="2:26" x14ac:dyDescent="0.25">
      <c r="B4" s="171"/>
      <c r="C4" s="171"/>
      <c r="D4" s="171"/>
      <c r="E4" s="56"/>
      <c r="F4" s="49"/>
      <c r="G4" s="53" t="s">
        <v>25</v>
      </c>
      <c r="H4" s="49"/>
      <c r="I4" s="38"/>
      <c r="J4" s="38"/>
    </row>
    <row r="5" spans="2:26" x14ac:dyDescent="0.25">
      <c r="B5" s="171"/>
      <c r="C5" s="171"/>
      <c r="D5" s="171"/>
      <c r="E5" s="49"/>
      <c r="F5" s="49"/>
      <c r="G5" s="53" t="s">
        <v>39</v>
      </c>
      <c r="H5" s="49"/>
      <c r="I5" s="38"/>
      <c r="J5" s="38"/>
    </row>
    <row r="6" spans="2:26" x14ac:dyDescent="0.25">
      <c r="B6" s="46" t="s">
        <v>33</v>
      </c>
      <c r="C6" s="46"/>
      <c r="D6" s="46"/>
      <c r="E6" s="46"/>
      <c r="F6" s="46"/>
      <c r="G6" s="61">
        <v>2791293239544</v>
      </c>
      <c r="H6" s="46"/>
      <c r="I6" s="38"/>
      <c r="J6" s="38"/>
    </row>
    <row r="7" spans="2:26" x14ac:dyDescent="0.25">
      <c r="B7" s="46" t="s">
        <v>34</v>
      </c>
      <c r="C7" s="46"/>
      <c r="D7" s="46"/>
      <c r="E7" s="46"/>
      <c r="F7" s="46"/>
      <c r="G7" s="61">
        <v>4460333163</v>
      </c>
      <c r="H7" s="46"/>
      <c r="I7" s="38"/>
      <c r="J7" s="38"/>
    </row>
    <row r="8" spans="2:26" x14ac:dyDescent="0.25">
      <c r="B8" s="46" t="s">
        <v>35</v>
      </c>
      <c r="C8" s="46"/>
      <c r="D8" s="46"/>
      <c r="E8" s="46"/>
      <c r="F8" s="46"/>
      <c r="G8" s="61">
        <v>14949929797</v>
      </c>
      <c r="H8" s="46"/>
      <c r="I8" s="38"/>
      <c r="J8" s="38"/>
    </row>
    <row r="9" spans="2:26" x14ac:dyDescent="0.25">
      <c r="B9" s="46" t="s">
        <v>36</v>
      </c>
      <c r="C9" s="46"/>
      <c r="D9" s="46"/>
      <c r="E9" s="46"/>
      <c r="F9" s="46"/>
      <c r="G9" s="61">
        <v>3341408056</v>
      </c>
      <c r="H9" s="46"/>
      <c r="I9" s="38"/>
      <c r="J9" s="38"/>
    </row>
    <row r="10" spans="2:26" x14ac:dyDescent="0.25">
      <c r="B10" s="49" t="s">
        <v>37</v>
      </c>
      <c r="C10" s="49"/>
      <c r="D10" s="49"/>
      <c r="E10" s="49"/>
      <c r="F10" s="49"/>
      <c r="G10" s="60">
        <v>96547296037</v>
      </c>
      <c r="H10" s="49"/>
      <c r="I10" s="38"/>
      <c r="J10" s="38"/>
    </row>
    <row r="11" spans="2:26" x14ac:dyDescent="0.25">
      <c r="B11" s="46" t="s">
        <v>29</v>
      </c>
      <c r="C11" s="131"/>
      <c r="D11" s="131"/>
      <c r="E11" s="131"/>
    </row>
    <row r="12" spans="2:26" x14ac:dyDescent="0.25">
      <c r="B12" s="46" t="s">
        <v>30</v>
      </c>
      <c r="C12" s="46"/>
      <c r="D12" s="46"/>
      <c r="E12" s="131"/>
    </row>
    <row r="13" spans="2:26" x14ac:dyDescent="0.25">
      <c r="B13" s="46" t="s">
        <v>22</v>
      </c>
      <c r="C13" s="131"/>
      <c r="D13" s="131"/>
      <c r="E13" s="131"/>
    </row>
    <row r="16" spans="2:26" x14ac:dyDescent="0.25">
      <c r="B16" s="148"/>
      <c r="C16" s="148"/>
      <c r="D16" s="148"/>
      <c r="E16" s="148"/>
      <c r="F16" s="148"/>
    </row>
  </sheetData>
  <mergeCells count="1">
    <mergeCell ref="B4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0"/>
  <sheetViews>
    <sheetView workbookViewId="0">
      <selection activeCell="B2" sqref="B2"/>
    </sheetView>
  </sheetViews>
  <sheetFormatPr defaultColWidth="9.140625" defaultRowHeight="15" x14ac:dyDescent="0.25"/>
  <cols>
    <col min="1" max="1" width="6.5703125" style="2" customWidth="1"/>
    <col min="2" max="2" width="31.42578125" style="2" customWidth="1"/>
    <col min="3" max="3" width="26" style="2" customWidth="1"/>
    <col min="4" max="4" width="32" style="2" customWidth="1"/>
    <col min="5" max="5" width="27.140625" style="2" customWidth="1"/>
    <col min="6" max="6" width="14.42578125" style="2" customWidth="1"/>
    <col min="7" max="7" width="18.42578125" style="2" customWidth="1"/>
    <col min="8" max="8" width="32.85546875" style="2" customWidth="1"/>
    <col min="9" max="16384" width="9.140625" style="2"/>
  </cols>
  <sheetData>
    <row r="2" spans="2:14" x14ac:dyDescent="0.25">
      <c r="B2" s="48" t="s">
        <v>40</v>
      </c>
      <c r="C2" s="45"/>
      <c r="D2" s="45"/>
      <c r="E2" s="45"/>
      <c r="M2" s="45"/>
      <c r="N2" s="45"/>
    </row>
    <row r="3" spans="2:14" x14ac:dyDescent="0.25">
      <c r="B3" s="50"/>
      <c r="C3" s="50"/>
      <c r="D3" s="50"/>
      <c r="E3" s="50"/>
      <c r="F3" s="50"/>
      <c r="G3" s="50"/>
      <c r="H3" s="50"/>
    </row>
    <row r="4" spans="2:14" x14ac:dyDescent="0.25">
      <c r="B4" s="117"/>
      <c r="C4" s="172" t="s">
        <v>41</v>
      </c>
      <c r="D4" s="172"/>
      <c r="E4" s="50"/>
      <c r="F4" s="50" t="s">
        <v>42</v>
      </c>
      <c r="G4" s="50"/>
      <c r="H4" s="50"/>
    </row>
    <row r="5" spans="2:14" ht="23.25" x14ac:dyDescent="0.25">
      <c r="B5" s="117"/>
      <c r="C5" s="115" t="s">
        <v>3</v>
      </c>
      <c r="D5" s="50" t="s">
        <v>43</v>
      </c>
      <c r="E5" s="50" t="s">
        <v>44</v>
      </c>
      <c r="F5" s="154" t="s">
        <v>106</v>
      </c>
      <c r="G5" s="50" t="s">
        <v>43</v>
      </c>
      <c r="H5" s="50" t="s">
        <v>45</v>
      </c>
    </row>
    <row r="6" spans="2:14" x14ac:dyDescent="0.25">
      <c r="B6" s="46" t="s">
        <v>33</v>
      </c>
      <c r="C6" s="123">
        <v>226697056</v>
      </c>
      <c r="D6" s="123">
        <v>249984361598</v>
      </c>
      <c r="E6" s="123">
        <f>D6/C6</f>
        <v>1102.7243406195801</v>
      </c>
      <c r="F6" s="113">
        <v>160200713</v>
      </c>
      <c r="G6" s="113">
        <v>2287510615700</v>
      </c>
      <c r="H6" s="123">
        <f>G6/F6</f>
        <v>14279.028931038529</v>
      </c>
    </row>
    <row r="7" spans="2:14" x14ac:dyDescent="0.25">
      <c r="B7" s="46" t="s">
        <v>34</v>
      </c>
      <c r="C7" s="123">
        <v>12052246</v>
      </c>
      <c r="D7" s="123">
        <v>4460333163</v>
      </c>
      <c r="E7" s="123">
        <f>D7/C7</f>
        <v>370.08314989587831</v>
      </c>
      <c r="F7" s="113">
        <v>0</v>
      </c>
      <c r="G7" s="113">
        <v>0</v>
      </c>
      <c r="H7" s="123">
        <v>0</v>
      </c>
    </row>
    <row r="8" spans="2:14" x14ac:dyDescent="0.25">
      <c r="B8" s="46" t="s">
        <v>35</v>
      </c>
      <c r="C8" s="123">
        <v>20557004</v>
      </c>
      <c r="D8" s="123">
        <v>13703649945</v>
      </c>
      <c r="E8" s="123">
        <f>D8/C8</f>
        <v>666.61707829603961</v>
      </c>
      <c r="F8" s="113">
        <v>152537</v>
      </c>
      <c r="G8" s="113">
        <v>1246279852</v>
      </c>
      <c r="H8" s="123">
        <f>G8/F8</f>
        <v>8170.3445852481691</v>
      </c>
    </row>
    <row r="9" spans="2:14" ht="23.25" x14ac:dyDescent="0.25">
      <c r="B9" s="156" t="s">
        <v>123</v>
      </c>
      <c r="C9" s="123">
        <v>168095549</v>
      </c>
      <c r="D9" s="123">
        <v>1557036382</v>
      </c>
      <c r="E9" s="123">
        <f>D9/C9</f>
        <v>9.2628055368676065</v>
      </c>
      <c r="F9" s="113">
        <v>30918456</v>
      </c>
      <c r="G9" s="113">
        <v>1784371674</v>
      </c>
      <c r="H9" s="123">
        <f>G9/F9</f>
        <v>57.712185692584391</v>
      </c>
    </row>
    <row r="10" spans="2:14" ht="23.25" x14ac:dyDescent="0.25">
      <c r="B10" s="155" t="s">
        <v>122</v>
      </c>
      <c r="C10" s="85">
        <v>485118767</v>
      </c>
      <c r="D10" s="85">
        <v>86034263800</v>
      </c>
      <c r="E10" s="85">
        <f>D10/C10</f>
        <v>177.3468058802186</v>
      </c>
      <c r="F10" s="134">
        <v>20997410</v>
      </c>
      <c r="G10" s="134">
        <v>10513032237</v>
      </c>
      <c r="H10" s="85">
        <f>G10/F10</f>
        <v>500.68233353542178</v>
      </c>
    </row>
    <row r="11" spans="2:14" x14ac:dyDescent="0.25">
      <c r="B11" s="46" t="s">
        <v>46</v>
      </c>
      <c r="C11" s="131"/>
      <c r="D11" s="131"/>
      <c r="E11" s="131"/>
      <c r="F11" s="131"/>
      <c r="G11" s="131"/>
      <c r="H11" s="131"/>
    </row>
    <row r="12" spans="2:14" x14ac:dyDescent="0.25">
      <c r="B12" s="46" t="s">
        <v>47</v>
      </c>
      <c r="C12" s="46"/>
      <c r="D12" s="46"/>
      <c r="E12" s="131"/>
      <c r="F12" s="131"/>
      <c r="G12" s="131"/>
      <c r="H12" s="131"/>
    </row>
    <row r="13" spans="2:14" s="131" customFormat="1" x14ac:dyDescent="0.25">
      <c r="B13" s="46" t="s">
        <v>22</v>
      </c>
      <c r="C13" s="46"/>
      <c r="D13" s="46"/>
    </row>
    <row r="14" spans="2:14" x14ac:dyDescent="0.25">
      <c r="C14" s="131"/>
      <c r="D14" s="131"/>
      <c r="E14" s="131"/>
      <c r="F14" s="131"/>
      <c r="G14" s="131"/>
      <c r="H14" s="131"/>
    </row>
    <row r="19" spans="2:5" x14ac:dyDescent="0.25">
      <c r="B19" s="116"/>
      <c r="C19" s="116"/>
      <c r="D19" s="116"/>
    </row>
    <row r="20" spans="2:5" x14ac:dyDescent="0.25">
      <c r="E20" s="11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31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14.5703125" style="2" customWidth="1"/>
    <col min="3" max="3" width="23.140625" style="2" customWidth="1"/>
    <col min="4" max="4" width="24.5703125" style="2" customWidth="1"/>
    <col min="5" max="16384" width="9.140625" style="2"/>
  </cols>
  <sheetData>
    <row r="2" spans="2:13" s="38" customFormat="1" x14ac:dyDescent="0.25">
      <c r="B2" s="52" t="s">
        <v>48</v>
      </c>
      <c r="C2" s="45"/>
    </row>
    <row r="3" spans="2:13" x14ac:dyDescent="0.25">
      <c r="B3" s="49"/>
      <c r="C3" s="49"/>
      <c r="D3" s="49"/>
    </row>
    <row r="4" spans="2:13" ht="15" customHeight="1" x14ac:dyDescent="0.25">
      <c r="B4" s="173" t="s">
        <v>24</v>
      </c>
      <c r="C4" s="175" t="s">
        <v>25</v>
      </c>
      <c r="D4" s="175"/>
      <c r="L4" s="45"/>
      <c r="M4" s="45"/>
    </row>
    <row r="5" spans="2:13" ht="24" customHeight="1" x14ac:dyDescent="0.25">
      <c r="B5" s="174"/>
      <c r="C5" s="69" t="s">
        <v>26</v>
      </c>
      <c r="D5" s="69" t="s">
        <v>27</v>
      </c>
    </row>
    <row r="6" spans="2:13" x14ac:dyDescent="0.25">
      <c r="B6" s="157" t="s">
        <v>124</v>
      </c>
      <c r="C6" s="123">
        <v>28234650</v>
      </c>
      <c r="D6" s="123">
        <v>165639747451</v>
      </c>
    </row>
    <row r="7" spans="2:13" x14ac:dyDescent="0.25">
      <c r="B7" s="44" t="s">
        <v>49</v>
      </c>
      <c r="C7" s="123">
        <v>29203774</v>
      </c>
      <c r="D7" s="123">
        <v>170971362007</v>
      </c>
    </row>
    <row r="8" spans="2:13" x14ac:dyDescent="0.25">
      <c r="B8" s="157" t="s">
        <v>125</v>
      </c>
      <c r="C8" s="123">
        <v>30934006</v>
      </c>
      <c r="D8" s="123">
        <v>169083403209</v>
      </c>
    </row>
    <row r="9" spans="2:13" x14ac:dyDescent="0.25">
      <c r="B9" s="157" t="s">
        <v>126</v>
      </c>
      <c r="C9" s="123">
        <v>30576547</v>
      </c>
      <c r="D9" s="123">
        <v>187066834789</v>
      </c>
    </row>
    <row r="10" spans="2:13" x14ac:dyDescent="0.25">
      <c r="B10" s="157" t="s">
        <v>127</v>
      </c>
      <c r="C10" s="123">
        <v>32664164</v>
      </c>
      <c r="D10" s="123">
        <v>191250965869</v>
      </c>
    </row>
    <row r="11" spans="2:13" x14ac:dyDescent="0.25">
      <c r="B11" s="157" t="s">
        <v>128</v>
      </c>
      <c r="C11" s="123">
        <v>33632088</v>
      </c>
      <c r="D11" s="123">
        <v>197425287826</v>
      </c>
    </row>
    <row r="12" spans="2:13" x14ac:dyDescent="0.25">
      <c r="B12" s="157" t="s">
        <v>129</v>
      </c>
      <c r="C12" s="123">
        <v>32954974</v>
      </c>
      <c r="D12" s="123">
        <v>216211877595</v>
      </c>
    </row>
    <row r="13" spans="2:13" x14ac:dyDescent="0.25">
      <c r="B13" s="157" t="s">
        <v>130</v>
      </c>
      <c r="C13" s="123">
        <v>31437818</v>
      </c>
      <c r="D13" s="123">
        <v>190634327940</v>
      </c>
    </row>
    <row r="14" spans="2:13" x14ac:dyDescent="0.25">
      <c r="B14" s="157" t="s">
        <v>131</v>
      </c>
      <c r="C14" s="123">
        <v>32298015</v>
      </c>
      <c r="D14" s="123">
        <v>195196533864</v>
      </c>
    </row>
    <row r="15" spans="2:13" x14ac:dyDescent="0.25">
      <c r="B15" s="157" t="s">
        <v>132</v>
      </c>
      <c r="C15" s="123">
        <v>31846909</v>
      </c>
      <c r="D15" s="123">
        <v>186760780318</v>
      </c>
    </row>
    <row r="16" spans="2:13" x14ac:dyDescent="0.25">
      <c r="B16" s="157" t="s">
        <v>133</v>
      </c>
      <c r="C16" s="123">
        <v>32256891</v>
      </c>
      <c r="D16" s="123">
        <v>200832943815</v>
      </c>
    </row>
    <row r="17" spans="2:5" x14ac:dyDescent="0.25">
      <c r="B17" s="158" t="s">
        <v>134</v>
      </c>
      <c r="C17" s="140">
        <v>34755901</v>
      </c>
      <c r="D17" s="67">
        <v>246096626498</v>
      </c>
    </row>
    <row r="18" spans="2:5" x14ac:dyDescent="0.25">
      <c r="B18" s="157" t="s">
        <v>111</v>
      </c>
      <c r="C18" s="67">
        <v>30106963</v>
      </c>
      <c r="D18" s="67">
        <v>184867336302</v>
      </c>
    </row>
    <row r="19" spans="2:5" x14ac:dyDescent="0.25">
      <c r="B19" s="44" t="s">
        <v>28</v>
      </c>
      <c r="C19" s="67">
        <v>30676847</v>
      </c>
      <c r="D19" s="67">
        <v>211505507775</v>
      </c>
    </row>
    <row r="20" spans="2:5" x14ac:dyDescent="0.25">
      <c r="B20" s="157" t="s">
        <v>112</v>
      </c>
      <c r="C20" s="67">
        <v>33270356</v>
      </c>
      <c r="D20" s="67">
        <v>221229689730.82999</v>
      </c>
    </row>
    <row r="21" spans="2:5" x14ac:dyDescent="0.25">
      <c r="B21" s="157" t="s">
        <v>113</v>
      </c>
      <c r="C21" s="67">
        <v>31858493</v>
      </c>
      <c r="D21" s="67">
        <v>212232153871.35001</v>
      </c>
    </row>
    <row r="22" spans="2:5" x14ac:dyDescent="0.25">
      <c r="B22" s="157" t="s">
        <v>114</v>
      </c>
      <c r="C22" s="67">
        <v>34877413</v>
      </c>
      <c r="D22" s="67">
        <v>226914774720.29999</v>
      </c>
    </row>
    <row r="23" spans="2:5" x14ac:dyDescent="0.25">
      <c r="B23" s="157" t="s">
        <v>115</v>
      </c>
      <c r="C23" s="67">
        <v>33788974</v>
      </c>
      <c r="D23" s="67">
        <v>228360048268.07001</v>
      </c>
    </row>
    <row r="24" spans="2:5" x14ac:dyDescent="0.25">
      <c r="B24" s="157" t="s">
        <v>116</v>
      </c>
      <c r="C24" s="67">
        <v>33722851</v>
      </c>
      <c r="D24" s="67">
        <v>261921846539.56</v>
      </c>
    </row>
    <row r="25" spans="2:5" x14ac:dyDescent="0.25">
      <c r="B25" s="157" t="s">
        <v>117</v>
      </c>
      <c r="C25" s="67">
        <v>32938409</v>
      </c>
      <c r="D25" s="67">
        <v>241286180480.94</v>
      </c>
    </row>
    <row r="26" spans="2:5" x14ac:dyDescent="0.25">
      <c r="B26" s="157" t="s">
        <v>118</v>
      </c>
      <c r="C26" s="67">
        <v>33822210</v>
      </c>
      <c r="D26" s="67">
        <v>248465836535.32999</v>
      </c>
    </row>
    <row r="27" spans="2:5" x14ac:dyDescent="0.25">
      <c r="B27" s="157" t="s">
        <v>119</v>
      </c>
      <c r="C27" s="67">
        <v>33567832</v>
      </c>
      <c r="D27" s="67">
        <v>243362530630.03</v>
      </c>
    </row>
    <row r="28" spans="2:5" x14ac:dyDescent="0.25">
      <c r="B28" s="157" t="s">
        <v>120</v>
      </c>
      <c r="C28" s="67">
        <v>32740764</v>
      </c>
      <c r="D28" s="67">
        <v>231508760256.85001</v>
      </c>
    </row>
    <row r="29" spans="2:5" x14ac:dyDescent="0.25">
      <c r="B29" s="159" t="s">
        <v>121</v>
      </c>
      <c r="C29" s="66">
        <v>36852891</v>
      </c>
      <c r="D29" s="66">
        <v>279638574434.06</v>
      </c>
    </row>
    <row r="30" spans="2:5" x14ac:dyDescent="0.25">
      <c r="B30" s="46" t="s">
        <v>50</v>
      </c>
      <c r="C30" s="131"/>
      <c r="D30" s="131"/>
      <c r="E30" s="131"/>
    </row>
    <row r="31" spans="2:5" x14ac:dyDescent="0.25">
      <c r="B31" s="46" t="s">
        <v>22</v>
      </c>
      <c r="C31" s="46"/>
      <c r="D31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16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14.85546875" style="2" customWidth="1"/>
    <col min="3" max="3" width="13" style="2" customWidth="1"/>
    <col min="4" max="4" width="19.5703125" style="2" customWidth="1"/>
    <col min="5" max="16384" width="9.140625" style="2"/>
  </cols>
  <sheetData>
    <row r="2" spans="2:23" x14ac:dyDescent="0.25">
      <c r="B2" s="52" t="s">
        <v>51</v>
      </c>
      <c r="C2" s="45"/>
      <c r="D2" s="45"/>
      <c r="E2" s="45"/>
      <c r="F2" s="45"/>
      <c r="G2" s="45"/>
      <c r="H2" s="45"/>
      <c r="I2" s="45"/>
      <c r="U2" s="45"/>
      <c r="V2" s="45"/>
      <c r="W2" s="45"/>
    </row>
    <row r="3" spans="2:23" x14ac:dyDescent="0.25">
      <c r="B3" s="49"/>
      <c r="C3" s="49"/>
      <c r="D3" s="49"/>
    </row>
    <row r="4" spans="2:23" x14ac:dyDescent="0.25">
      <c r="B4" s="81"/>
      <c r="C4" s="176" t="s">
        <v>25</v>
      </c>
      <c r="D4" s="176"/>
      <c r="E4" s="57"/>
    </row>
    <row r="5" spans="2:23" ht="23.25" x14ac:dyDescent="0.25">
      <c r="B5" s="70"/>
      <c r="C5" s="160" t="s">
        <v>52</v>
      </c>
      <c r="D5" s="161" t="s">
        <v>43</v>
      </c>
      <c r="E5" s="46"/>
    </row>
    <row r="6" spans="2:23" x14ac:dyDescent="0.25">
      <c r="B6" s="83" t="s">
        <v>53</v>
      </c>
      <c r="C6" s="41">
        <v>373666787</v>
      </c>
      <c r="D6" s="79">
        <v>2717844884631</v>
      </c>
      <c r="E6" s="46"/>
    </row>
    <row r="7" spans="2:23" x14ac:dyDescent="0.25">
      <c r="B7" s="84" t="s">
        <v>54</v>
      </c>
      <c r="C7" s="40">
        <v>24557216</v>
      </c>
      <c r="D7" s="80">
        <v>73448354913</v>
      </c>
      <c r="E7" s="46"/>
    </row>
    <row r="8" spans="2:23" x14ac:dyDescent="0.25">
      <c r="B8" s="46" t="s">
        <v>135</v>
      </c>
      <c r="C8" s="46"/>
      <c r="D8" s="46"/>
    </row>
    <row r="9" spans="2:23" x14ac:dyDescent="0.25">
      <c r="B9" s="46" t="s">
        <v>55</v>
      </c>
      <c r="C9" s="46"/>
      <c r="D9" s="46"/>
    </row>
    <row r="10" spans="2:23" x14ac:dyDescent="0.25">
      <c r="B10" s="46" t="s">
        <v>22</v>
      </c>
      <c r="C10" s="46"/>
      <c r="D10" s="46"/>
    </row>
    <row r="16" spans="2:23" x14ac:dyDescent="0.25">
      <c r="B16" s="148"/>
      <c r="C16" s="148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20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20.28515625" style="2" customWidth="1"/>
    <col min="4" max="4" width="25.5703125" style="2" customWidth="1"/>
    <col min="5" max="16384" width="9.140625" style="2"/>
  </cols>
  <sheetData>
    <row r="2" spans="2:11" x14ac:dyDescent="0.25">
      <c r="B2" s="52" t="s">
        <v>56</v>
      </c>
      <c r="C2" s="45"/>
      <c r="D2" s="45"/>
      <c r="K2" s="45"/>
    </row>
    <row r="3" spans="2:11" x14ac:dyDescent="0.25">
      <c r="B3" s="50"/>
      <c r="C3" s="50"/>
      <c r="D3" s="50"/>
    </row>
    <row r="4" spans="2:11" ht="15" customHeight="1" x14ac:dyDescent="0.25">
      <c r="B4" s="173" t="s">
        <v>24</v>
      </c>
      <c r="C4" s="172" t="s">
        <v>25</v>
      </c>
      <c r="D4" s="172"/>
    </row>
    <row r="5" spans="2:11" ht="33.75" customHeight="1" x14ac:dyDescent="0.25">
      <c r="B5" s="177"/>
      <c r="C5" s="135" t="s">
        <v>26</v>
      </c>
      <c r="D5" s="135" t="s">
        <v>27</v>
      </c>
    </row>
    <row r="6" spans="2:11" x14ac:dyDescent="0.25">
      <c r="B6" s="162" t="s">
        <v>111</v>
      </c>
      <c r="C6" s="68">
        <v>28050628</v>
      </c>
      <c r="D6" s="68">
        <v>179637113509.60001</v>
      </c>
    </row>
    <row r="7" spans="2:11" x14ac:dyDescent="0.25">
      <c r="B7" s="71" t="s">
        <v>28</v>
      </c>
      <c r="C7" s="67">
        <v>28613442</v>
      </c>
      <c r="D7" s="67">
        <v>206319490242.60999</v>
      </c>
    </row>
    <row r="8" spans="2:11" x14ac:dyDescent="0.25">
      <c r="B8" s="157" t="s">
        <v>112</v>
      </c>
      <c r="C8" s="67">
        <v>31206773</v>
      </c>
      <c r="D8" s="67">
        <v>215568137508.91</v>
      </c>
    </row>
    <row r="9" spans="2:11" x14ac:dyDescent="0.25">
      <c r="B9" s="157" t="s">
        <v>113</v>
      </c>
      <c r="C9" s="67">
        <v>29811122</v>
      </c>
      <c r="D9" s="67">
        <v>206519770200.13</v>
      </c>
    </row>
    <row r="10" spans="2:11" x14ac:dyDescent="0.25">
      <c r="B10" s="157" t="s">
        <v>114</v>
      </c>
      <c r="C10" s="67">
        <v>32808810</v>
      </c>
      <c r="D10" s="67">
        <v>221093072235.82999</v>
      </c>
    </row>
    <row r="11" spans="2:11" x14ac:dyDescent="0.25">
      <c r="B11" s="157" t="s">
        <v>115</v>
      </c>
      <c r="C11" s="67">
        <v>31742965</v>
      </c>
      <c r="D11" s="67">
        <v>222371972566.07001</v>
      </c>
    </row>
    <row r="12" spans="2:11" x14ac:dyDescent="0.25">
      <c r="B12" s="157" t="s">
        <v>116</v>
      </c>
      <c r="C12" s="67">
        <v>31693691</v>
      </c>
      <c r="D12" s="67">
        <v>255205743240.59</v>
      </c>
    </row>
    <row r="13" spans="2:11" x14ac:dyDescent="0.25">
      <c r="B13" s="157" t="s">
        <v>117</v>
      </c>
      <c r="C13" s="67">
        <v>30906460</v>
      </c>
      <c r="D13" s="67">
        <v>234310486915</v>
      </c>
    </row>
    <row r="14" spans="2:11" x14ac:dyDescent="0.25">
      <c r="B14" s="157" t="s">
        <v>118</v>
      </c>
      <c r="C14" s="67">
        <v>31788845</v>
      </c>
      <c r="D14" s="67">
        <v>241589372620.81</v>
      </c>
    </row>
    <row r="15" spans="2:11" x14ac:dyDescent="0.25">
      <c r="B15" s="157" t="s">
        <v>119</v>
      </c>
      <c r="C15" s="67">
        <v>31532175</v>
      </c>
      <c r="D15" s="67">
        <v>236774621659.87</v>
      </c>
    </row>
    <row r="16" spans="2:11" x14ac:dyDescent="0.25">
      <c r="B16" s="157" t="s">
        <v>120</v>
      </c>
      <c r="C16" s="67">
        <v>30709701</v>
      </c>
      <c r="D16" s="67">
        <v>225387224554.76999</v>
      </c>
    </row>
    <row r="17" spans="2:5" x14ac:dyDescent="0.25">
      <c r="B17" s="163" t="s">
        <v>121</v>
      </c>
      <c r="C17" s="85">
        <v>34802175</v>
      </c>
      <c r="D17" s="85">
        <v>273067879376.89999</v>
      </c>
    </row>
    <row r="18" spans="2:5" x14ac:dyDescent="0.25">
      <c r="B18" s="46" t="s">
        <v>136</v>
      </c>
      <c r="C18" s="46"/>
      <c r="D18" s="46"/>
      <c r="E18" s="46"/>
    </row>
    <row r="19" spans="2:5" x14ac:dyDescent="0.25">
      <c r="B19" s="46" t="s">
        <v>30</v>
      </c>
      <c r="C19" s="46"/>
      <c r="D19" s="46"/>
      <c r="E19" s="46"/>
    </row>
    <row r="20" spans="2:5" x14ac:dyDescent="0.25">
      <c r="B20" s="46" t="s">
        <v>22</v>
      </c>
      <c r="C20" s="46"/>
      <c r="D20" s="46"/>
      <c r="E20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0"/>
  <sheetViews>
    <sheetView workbookViewId="0">
      <selection activeCell="B2" sqref="B2"/>
    </sheetView>
  </sheetViews>
  <sheetFormatPr defaultColWidth="9.140625" defaultRowHeight="15" x14ac:dyDescent="0.25"/>
  <cols>
    <col min="1" max="1" width="6.5703125" style="2" customWidth="1"/>
    <col min="2" max="2" width="9.140625" style="2"/>
    <col min="3" max="3" width="18.5703125" style="2" customWidth="1"/>
    <col min="4" max="4" width="24.5703125" style="2" customWidth="1"/>
    <col min="5" max="16384" width="9.140625" style="2"/>
  </cols>
  <sheetData>
    <row r="2" spans="2:4" x14ac:dyDescent="0.25">
      <c r="B2" s="52" t="s">
        <v>57</v>
      </c>
      <c r="C2" s="45"/>
      <c r="D2" s="45"/>
    </row>
    <row r="3" spans="2:4" x14ac:dyDescent="0.25">
      <c r="B3" s="49"/>
      <c r="C3" s="50"/>
      <c r="D3" s="50"/>
    </row>
    <row r="4" spans="2:4" ht="15" customHeight="1" x14ac:dyDescent="0.25">
      <c r="C4" s="172" t="s">
        <v>25</v>
      </c>
      <c r="D4" s="172"/>
    </row>
    <row r="5" spans="2:4" ht="22.5" x14ac:dyDescent="0.25">
      <c r="B5" s="78" t="s">
        <v>24</v>
      </c>
      <c r="C5" s="117" t="s">
        <v>26</v>
      </c>
      <c r="D5" s="117" t="s">
        <v>27</v>
      </c>
    </row>
    <row r="6" spans="2:4" x14ac:dyDescent="0.25">
      <c r="B6" s="162" t="s">
        <v>111</v>
      </c>
      <c r="C6" s="68">
        <v>2056335</v>
      </c>
      <c r="D6" s="68">
        <v>5230222792.3999996</v>
      </c>
    </row>
    <row r="7" spans="2:4" x14ac:dyDescent="0.25">
      <c r="B7" s="157" t="s">
        <v>28</v>
      </c>
      <c r="C7" s="67">
        <v>2063405</v>
      </c>
      <c r="D7" s="67">
        <v>5186017532.3900003</v>
      </c>
    </row>
    <row r="8" spans="2:4" x14ac:dyDescent="0.25">
      <c r="B8" s="157" t="s">
        <v>112</v>
      </c>
      <c r="C8" s="67">
        <v>2063583</v>
      </c>
      <c r="D8" s="67">
        <v>5661552221.9200001</v>
      </c>
    </row>
    <row r="9" spans="2:4" x14ac:dyDescent="0.25">
      <c r="B9" s="157" t="s">
        <v>113</v>
      </c>
      <c r="C9" s="67">
        <v>2047371</v>
      </c>
      <c r="D9" s="67">
        <v>5712383671.2200003</v>
      </c>
    </row>
    <row r="10" spans="2:4" x14ac:dyDescent="0.25">
      <c r="B10" s="157" t="s">
        <v>114</v>
      </c>
      <c r="C10" s="67">
        <v>2068603</v>
      </c>
      <c r="D10" s="67">
        <v>5821702484.4700003</v>
      </c>
    </row>
    <row r="11" spans="2:4" x14ac:dyDescent="0.25">
      <c r="B11" s="157" t="s">
        <v>115</v>
      </c>
      <c r="C11" s="67">
        <v>2046009</v>
      </c>
      <c r="D11" s="67">
        <v>5988075702</v>
      </c>
    </row>
    <row r="12" spans="2:4" x14ac:dyDescent="0.25">
      <c r="B12" s="157" t="s">
        <v>116</v>
      </c>
      <c r="C12" s="67">
        <v>2029160</v>
      </c>
      <c r="D12" s="67">
        <v>6716103298.9700003</v>
      </c>
    </row>
    <row r="13" spans="2:4" x14ac:dyDescent="0.25">
      <c r="B13" s="157" t="s">
        <v>117</v>
      </c>
      <c r="C13" s="67">
        <v>2031949</v>
      </c>
      <c r="D13" s="67">
        <v>6975693565.9399996</v>
      </c>
    </row>
    <row r="14" spans="2:4" x14ac:dyDescent="0.25">
      <c r="B14" s="157" t="s">
        <v>118</v>
      </c>
      <c r="C14" s="67">
        <v>2033365</v>
      </c>
      <c r="D14" s="67">
        <v>6876463914.5200005</v>
      </c>
    </row>
    <row r="15" spans="2:4" x14ac:dyDescent="0.25">
      <c r="B15" s="157" t="s">
        <v>119</v>
      </c>
      <c r="C15" s="67">
        <v>2035657</v>
      </c>
      <c r="D15" s="67">
        <v>6587908970.1599998</v>
      </c>
    </row>
    <row r="16" spans="2:4" x14ac:dyDescent="0.25">
      <c r="B16" s="157" t="s">
        <v>120</v>
      </c>
      <c r="C16" s="67">
        <v>2031063</v>
      </c>
      <c r="D16" s="67">
        <v>6121535702.0799999</v>
      </c>
    </row>
    <row r="17" spans="2:5" x14ac:dyDescent="0.25">
      <c r="B17" s="163" t="s">
        <v>121</v>
      </c>
      <c r="C17" s="85">
        <v>2050716</v>
      </c>
      <c r="D17" s="85">
        <v>6570695057.1599998</v>
      </c>
    </row>
    <row r="18" spans="2:5" x14ac:dyDescent="0.25">
      <c r="B18" s="46" t="s">
        <v>58</v>
      </c>
      <c r="C18" s="46"/>
      <c r="D18" s="46"/>
      <c r="E18" s="46"/>
    </row>
    <row r="19" spans="2:5" x14ac:dyDescent="0.25">
      <c r="B19" s="46" t="s">
        <v>55</v>
      </c>
      <c r="C19" s="46"/>
      <c r="D19" s="46"/>
      <c r="E19" s="46"/>
    </row>
    <row r="20" spans="2:5" x14ac:dyDescent="0.25">
      <c r="B20" s="46" t="s">
        <v>22</v>
      </c>
      <c r="C20" s="46"/>
      <c r="D20" s="46"/>
      <c r="E20" s="46"/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20"/>
  <sheetViews>
    <sheetView workbookViewId="0">
      <selection activeCell="B2" sqref="B2"/>
    </sheetView>
  </sheetViews>
  <sheetFormatPr defaultColWidth="9.140625" defaultRowHeight="15" x14ac:dyDescent="0.25"/>
  <cols>
    <col min="1" max="1" width="8.42578125" style="2" customWidth="1"/>
    <col min="2" max="2" width="9.140625" style="2"/>
    <col min="3" max="3" width="21.140625" style="2" customWidth="1"/>
    <col min="4" max="4" width="24.5703125" style="2" customWidth="1"/>
    <col min="5" max="16384" width="9.140625" style="2"/>
  </cols>
  <sheetData>
    <row r="2" spans="2:9" x14ac:dyDescent="0.25">
      <c r="B2" s="52" t="s">
        <v>59</v>
      </c>
      <c r="C2" s="45"/>
      <c r="I2" s="45"/>
    </row>
    <row r="3" spans="2:9" x14ac:dyDescent="0.25">
      <c r="B3" s="50"/>
      <c r="C3" s="50"/>
      <c r="D3" s="50"/>
    </row>
    <row r="4" spans="2:9" ht="15" customHeight="1" x14ac:dyDescent="0.25">
      <c r="C4" s="178" t="s">
        <v>25</v>
      </c>
      <c r="D4" s="178"/>
    </row>
    <row r="5" spans="2:9" ht="22.5" x14ac:dyDescent="0.25">
      <c r="B5" s="78" t="s">
        <v>24</v>
      </c>
      <c r="C5" s="117" t="s">
        <v>26</v>
      </c>
      <c r="D5" s="117" t="s">
        <v>27</v>
      </c>
    </row>
    <row r="6" spans="2:9" x14ac:dyDescent="0.25">
      <c r="B6" s="162" t="s">
        <v>111</v>
      </c>
      <c r="C6" s="68">
        <v>912648</v>
      </c>
      <c r="D6" s="68">
        <v>341425748</v>
      </c>
      <c r="E6" s="39"/>
      <c r="F6" s="39"/>
      <c r="G6" s="39"/>
      <c r="H6" s="39"/>
      <c r="I6" s="39"/>
    </row>
    <row r="7" spans="2:9" x14ac:dyDescent="0.25">
      <c r="B7" s="71" t="s">
        <v>28</v>
      </c>
      <c r="C7" s="67">
        <v>854501</v>
      </c>
      <c r="D7" s="67">
        <v>316008048</v>
      </c>
    </row>
    <row r="8" spans="2:9" x14ac:dyDescent="0.25">
      <c r="B8" s="157" t="s">
        <v>112</v>
      </c>
      <c r="C8" s="67">
        <v>1089520</v>
      </c>
      <c r="D8" s="67">
        <v>379120274</v>
      </c>
    </row>
    <row r="9" spans="2:9" x14ac:dyDescent="0.25">
      <c r="B9" s="157" t="s">
        <v>113</v>
      </c>
      <c r="C9" s="67">
        <v>1028773</v>
      </c>
      <c r="D9" s="67">
        <v>361434875</v>
      </c>
    </row>
    <row r="10" spans="2:9" x14ac:dyDescent="0.25">
      <c r="B10" s="157" t="s">
        <v>114</v>
      </c>
      <c r="C10" s="67">
        <v>1056404</v>
      </c>
      <c r="D10" s="67">
        <v>379514578</v>
      </c>
    </row>
    <row r="11" spans="2:9" x14ac:dyDescent="0.25">
      <c r="B11" s="157" t="s">
        <v>115</v>
      </c>
      <c r="C11" s="67">
        <v>1078004</v>
      </c>
      <c r="D11" s="67">
        <v>381087349</v>
      </c>
    </row>
    <row r="12" spans="2:9" x14ac:dyDescent="0.25">
      <c r="B12" s="157" t="s">
        <v>116</v>
      </c>
      <c r="C12" s="67">
        <v>1032864</v>
      </c>
      <c r="D12" s="67">
        <v>385738316</v>
      </c>
    </row>
    <row r="13" spans="2:9" x14ac:dyDescent="0.25">
      <c r="B13" s="157" t="s">
        <v>117</v>
      </c>
      <c r="C13" s="67">
        <v>1016834</v>
      </c>
      <c r="D13" s="67">
        <v>420760532</v>
      </c>
    </row>
    <row r="14" spans="2:9" x14ac:dyDescent="0.25">
      <c r="B14" s="157" t="s">
        <v>118</v>
      </c>
      <c r="C14" s="67">
        <v>1036105</v>
      </c>
      <c r="D14" s="67">
        <v>406822012</v>
      </c>
    </row>
    <row r="15" spans="2:9" x14ac:dyDescent="0.25">
      <c r="B15" s="157" t="s">
        <v>119</v>
      </c>
      <c r="C15" s="67">
        <v>948368</v>
      </c>
      <c r="D15" s="67">
        <v>352433789</v>
      </c>
    </row>
    <row r="16" spans="2:9" x14ac:dyDescent="0.25">
      <c r="B16" s="157" t="s">
        <v>120</v>
      </c>
      <c r="C16" s="67">
        <v>891665</v>
      </c>
      <c r="D16" s="67">
        <v>345277954</v>
      </c>
    </row>
    <row r="17" spans="2:4" x14ac:dyDescent="0.25">
      <c r="B17" s="163" t="s">
        <v>121</v>
      </c>
      <c r="C17" s="85">
        <v>1106560</v>
      </c>
      <c r="D17" s="85">
        <v>390709688</v>
      </c>
    </row>
    <row r="18" spans="2:4" x14ac:dyDescent="0.25">
      <c r="B18" s="46" t="s">
        <v>60</v>
      </c>
      <c r="C18" s="46"/>
      <c r="D18" s="46"/>
    </row>
    <row r="19" spans="2:4" x14ac:dyDescent="0.25">
      <c r="B19" s="46" t="s">
        <v>61</v>
      </c>
      <c r="C19" s="46"/>
      <c r="D19" s="46"/>
    </row>
    <row r="20" spans="2:4" x14ac:dyDescent="0.25">
      <c r="B20" s="46" t="s">
        <v>22</v>
      </c>
      <c r="C20" s="46"/>
      <c r="D20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J20"/>
  <sheetViews>
    <sheetView workbookViewId="0">
      <selection activeCell="B2" sqref="B2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9.5703125" style="2" customWidth="1"/>
    <col min="4" max="4" width="26" style="2" customWidth="1"/>
    <col min="5" max="16384" width="9.140625" style="2"/>
  </cols>
  <sheetData>
    <row r="2" spans="2:10" x14ac:dyDescent="0.25">
      <c r="B2" s="52" t="s">
        <v>62</v>
      </c>
      <c r="C2" s="45"/>
      <c r="J2" s="45"/>
    </row>
    <row r="3" spans="2:10" x14ac:dyDescent="0.25">
      <c r="B3" s="49"/>
      <c r="C3" s="49"/>
      <c r="D3" s="49"/>
    </row>
    <row r="4" spans="2:10" ht="15" customHeight="1" x14ac:dyDescent="0.25">
      <c r="C4" s="175" t="s">
        <v>25</v>
      </c>
      <c r="D4" s="175"/>
      <c r="E4" s="39"/>
    </row>
    <row r="5" spans="2:10" ht="22.5" x14ac:dyDescent="0.25">
      <c r="B5" s="78" t="s">
        <v>24</v>
      </c>
      <c r="C5" s="54" t="s">
        <v>26</v>
      </c>
      <c r="D5" s="54" t="s">
        <v>27</v>
      </c>
      <c r="E5" s="39"/>
    </row>
    <row r="6" spans="2:10" x14ac:dyDescent="0.25">
      <c r="B6" s="162" t="s">
        <v>111</v>
      </c>
      <c r="C6" s="72">
        <v>1711090</v>
      </c>
      <c r="D6" s="72">
        <v>1208392331.27</v>
      </c>
      <c r="E6" s="39"/>
    </row>
    <row r="7" spans="2:10" x14ac:dyDescent="0.25">
      <c r="B7" s="76" t="s">
        <v>28</v>
      </c>
      <c r="C7" s="73">
        <v>1649359</v>
      </c>
      <c r="D7" s="73">
        <v>1153102851.55</v>
      </c>
      <c r="E7" s="39"/>
    </row>
    <row r="8" spans="2:10" x14ac:dyDescent="0.25">
      <c r="B8" s="157" t="s">
        <v>112</v>
      </c>
      <c r="C8" s="73">
        <v>1719430</v>
      </c>
      <c r="D8" s="73">
        <v>1164447726.8</v>
      </c>
      <c r="E8" s="39"/>
    </row>
    <row r="9" spans="2:10" x14ac:dyDescent="0.25">
      <c r="B9" s="157" t="s">
        <v>113</v>
      </c>
      <c r="C9" s="73">
        <v>1678513</v>
      </c>
      <c r="D9" s="73">
        <v>1212432804.05</v>
      </c>
      <c r="E9" s="39"/>
    </row>
    <row r="10" spans="2:10" x14ac:dyDescent="0.25">
      <c r="B10" s="157" t="s">
        <v>114</v>
      </c>
      <c r="C10" s="73">
        <v>1760793</v>
      </c>
      <c r="D10" s="73">
        <v>1246525709.1300001</v>
      </c>
      <c r="E10" s="39"/>
    </row>
    <row r="11" spans="2:10" x14ac:dyDescent="0.25">
      <c r="B11" s="157" t="s">
        <v>115</v>
      </c>
      <c r="C11" s="73">
        <v>1718276</v>
      </c>
      <c r="D11" s="73">
        <v>1293907535.75</v>
      </c>
      <c r="E11" s="39"/>
    </row>
    <row r="12" spans="2:10" x14ac:dyDescent="0.25">
      <c r="B12" s="157" t="s">
        <v>116</v>
      </c>
      <c r="C12" s="73">
        <v>1738491</v>
      </c>
      <c r="D12" s="73">
        <v>1294257380.75</v>
      </c>
      <c r="E12" s="39"/>
    </row>
    <row r="13" spans="2:10" x14ac:dyDescent="0.25">
      <c r="B13" s="157" t="s">
        <v>117</v>
      </c>
      <c r="C13" s="73">
        <v>1758915</v>
      </c>
      <c r="D13" s="73">
        <v>1269625709.8</v>
      </c>
      <c r="E13" s="39"/>
    </row>
    <row r="14" spans="2:10" x14ac:dyDescent="0.25">
      <c r="B14" s="157" t="s">
        <v>118</v>
      </c>
      <c r="C14" s="73">
        <v>1706538</v>
      </c>
      <c r="D14" s="73">
        <v>1247237439.52</v>
      </c>
      <c r="E14" s="39"/>
    </row>
    <row r="15" spans="2:10" x14ac:dyDescent="0.25">
      <c r="B15" s="157" t="s">
        <v>119</v>
      </c>
      <c r="C15" s="73">
        <v>1769749</v>
      </c>
      <c r="D15" s="73">
        <v>1270876722.3399999</v>
      </c>
      <c r="E15" s="39"/>
    </row>
    <row r="16" spans="2:10" x14ac:dyDescent="0.25">
      <c r="B16" s="157" t="s">
        <v>120</v>
      </c>
      <c r="C16" s="73">
        <v>1711285</v>
      </c>
      <c r="D16" s="73">
        <v>1281695949.4200001</v>
      </c>
      <c r="E16" s="39"/>
    </row>
    <row r="17" spans="2:5" x14ac:dyDescent="0.25">
      <c r="B17" s="159" t="s">
        <v>121</v>
      </c>
      <c r="C17" s="74">
        <v>1787102</v>
      </c>
      <c r="D17" s="74">
        <v>1307427636.1700001</v>
      </c>
      <c r="E17" s="39"/>
    </row>
    <row r="18" spans="2:5" x14ac:dyDescent="0.25">
      <c r="B18" s="46" t="s">
        <v>63</v>
      </c>
      <c r="C18" s="46"/>
      <c r="D18" s="46"/>
      <c r="E18" s="39"/>
    </row>
    <row r="19" spans="2:5" x14ac:dyDescent="0.25">
      <c r="B19" s="46" t="s">
        <v>55</v>
      </c>
      <c r="C19" s="46"/>
      <c r="D19" s="46"/>
    </row>
    <row r="20" spans="2:5" x14ac:dyDescent="0.25">
      <c r="B20" s="46" t="s">
        <v>22</v>
      </c>
      <c r="C20" s="46"/>
      <c r="D20" s="46"/>
    </row>
  </sheetData>
  <mergeCells count="1"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33"/>
  <sheetViews>
    <sheetView workbookViewId="0">
      <selection activeCell="B2" sqref="B2"/>
    </sheetView>
  </sheetViews>
  <sheetFormatPr defaultColWidth="9.140625" defaultRowHeight="15" x14ac:dyDescent="0.25"/>
  <cols>
    <col min="1" max="1" width="7.85546875" style="2" customWidth="1"/>
    <col min="2" max="2" width="9.140625" style="2"/>
    <col min="3" max="3" width="19" style="2" customWidth="1"/>
    <col min="4" max="4" width="26.42578125" style="2" customWidth="1"/>
    <col min="5" max="16384" width="9.140625" style="2"/>
  </cols>
  <sheetData>
    <row r="2" spans="2:13" x14ac:dyDescent="0.25">
      <c r="B2" s="52" t="s">
        <v>64</v>
      </c>
      <c r="C2" s="45"/>
      <c r="D2" s="45"/>
      <c r="M2" s="45"/>
    </row>
    <row r="4" spans="2:13" x14ac:dyDescent="0.25">
      <c r="B4" s="49"/>
      <c r="C4" s="49"/>
      <c r="D4" s="49"/>
    </row>
    <row r="5" spans="2:13" ht="15" customHeight="1" x14ac:dyDescent="0.25">
      <c r="C5" s="175" t="s">
        <v>25</v>
      </c>
      <c r="D5" s="175"/>
    </row>
    <row r="6" spans="2:13" ht="22.5" x14ac:dyDescent="0.25">
      <c r="B6" s="78" t="s">
        <v>24</v>
      </c>
      <c r="C6" s="54" t="s">
        <v>26</v>
      </c>
      <c r="D6" s="54" t="s">
        <v>27</v>
      </c>
    </row>
    <row r="7" spans="2:13" x14ac:dyDescent="0.25">
      <c r="B7" s="164" t="s">
        <v>124</v>
      </c>
      <c r="C7" s="123">
        <v>15286372</v>
      </c>
      <c r="D7" s="123">
        <v>269478155</v>
      </c>
    </row>
    <row r="8" spans="2:13" x14ac:dyDescent="0.25">
      <c r="B8" s="121" t="s">
        <v>49</v>
      </c>
      <c r="C8" s="123">
        <v>14928885</v>
      </c>
      <c r="D8" s="123">
        <v>215823486</v>
      </c>
    </row>
    <row r="9" spans="2:13" x14ac:dyDescent="0.25">
      <c r="B9" s="157" t="s">
        <v>125</v>
      </c>
      <c r="C9" s="123">
        <v>15822612</v>
      </c>
      <c r="D9" s="123">
        <v>243818181</v>
      </c>
    </row>
    <row r="10" spans="2:13" x14ac:dyDescent="0.25">
      <c r="B10" s="157" t="s">
        <v>126</v>
      </c>
      <c r="C10" s="123">
        <v>15615856</v>
      </c>
      <c r="D10" s="123">
        <v>271957123</v>
      </c>
    </row>
    <row r="11" spans="2:13" x14ac:dyDescent="0.25">
      <c r="B11" s="157" t="s">
        <v>127</v>
      </c>
      <c r="C11" s="123">
        <v>15726566</v>
      </c>
      <c r="D11" s="123">
        <v>236330917</v>
      </c>
    </row>
    <row r="12" spans="2:13" x14ac:dyDescent="0.25">
      <c r="B12" s="157" t="s">
        <v>128</v>
      </c>
      <c r="C12" s="123">
        <v>15798196</v>
      </c>
      <c r="D12" s="123">
        <v>243089797</v>
      </c>
    </row>
    <row r="13" spans="2:13" x14ac:dyDescent="0.25">
      <c r="B13" s="157" t="s">
        <v>129</v>
      </c>
      <c r="C13" s="123">
        <v>16355712</v>
      </c>
      <c r="D13" s="123">
        <v>297610666</v>
      </c>
    </row>
    <row r="14" spans="2:13" x14ac:dyDescent="0.25">
      <c r="B14" s="157" t="s">
        <v>130</v>
      </c>
      <c r="C14" s="123">
        <v>15821262</v>
      </c>
      <c r="D14" s="123">
        <v>264531140</v>
      </c>
    </row>
    <row r="15" spans="2:13" x14ac:dyDescent="0.25">
      <c r="B15" s="157" t="s">
        <v>131</v>
      </c>
      <c r="C15" s="123">
        <v>16048157</v>
      </c>
      <c r="D15" s="123">
        <v>258815338</v>
      </c>
    </row>
    <row r="16" spans="2:13" x14ac:dyDescent="0.25">
      <c r="B16" s="157" t="s">
        <v>132</v>
      </c>
      <c r="C16" s="123">
        <v>16429561</v>
      </c>
      <c r="D16" s="123">
        <v>286380190</v>
      </c>
    </row>
    <row r="17" spans="2:4" x14ac:dyDescent="0.25">
      <c r="B17" s="157" t="s">
        <v>133</v>
      </c>
      <c r="C17" s="123">
        <v>16144002</v>
      </c>
      <c r="D17" s="123">
        <v>249145554</v>
      </c>
    </row>
    <row r="18" spans="2:4" x14ac:dyDescent="0.25">
      <c r="B18" s="165" t="s">
        <v>134</v>
      </c>
      <c r="C18" s="77">
        <v>16705233</v>
      </c>
      <c r="D18" s="77">
        <v>252659798</v>
      </c>
    </row>
    <row r="19" spans="2:4" x14ac:dyDescent="0.25">
      <c r="B19" s="164" t="s">
        <v>111</v>
      </c>
      <c r="C19" s="73">
        <v>16103299</v>
      </c>
      <c r="D19" s="73">
        <v>286870741.25</v>
      </c>
    </row>
    <row r="20" spans="2:4" x14ac:dyDescent="0.25">
      <c r="B20" s="157" t="s">
        <v>28</v>
      </c>
      <c r="C20" s="73">
        <v>15828853</v>
      </c>
      <c r="D20" s="73">
        <v>240473199.22</v>
      </c>
    </row>
    <row r="21" spans="2:4" x14ac:dyDescent="0.25">
      <c r="B21" s="157" t="s">
        <v>112</v>
      </c>
      <c r="C21" s="73">
        <v>16679443</v>
      </c>
      <c r="D21" s="73">
        <v>251999643.31999999</v>
      </c>
    </row>
    <row r="22" spans="2:4" x14ac:dyDescent="0.25">
      <c r="B22" s="157" t="s">
        <v>113</v>
      </c>
      <c r="C22" s="73">
        <v>16369581</v>
      </c>
      <c r="D22" s="73">
        <v>292317186.31</v>
      </c>
    </row>
    <row r="23" spans="2:4" x14ac:dyDescent="0.25">
      <c r="B23" s="157" t="s">
        <v>114</v>
      </c>
      <c r="C23" s="73">
        <v>16677746</v>
      </c>
      <c r="D23" s="73">
        <v>264194301.69999999</v>
      </c>
    </row>
    <row r="24" spans="2:4" x14ac:dyDescent="0.25">
      <c r="B24" s="157" t="s">
        <v>115</v>
      </c>
      <c r="C24" s="73">
        <v>16702451</v>
      </c>
      <c r="D24" s="73">
        <v>272673628.79000002</v>
      </c>
    </row>
    <row r="25" spans="2:4" x14ac:dyDescent="0.25">
      <c r="B25" s="157" t="s">
        <v>116</v>
      </c>
      <c r="C25" s="73">
        <v>16882156</v>
      </c>
      <c r="D25" s="73">
        <v>322649347</v>
      </c>
    </row>
    <row r="26" spans="2:4" x14ac:dyDescent="0.25">
      <c r="B26" s="157" t="s">
        <v>117</v>
      </c>
      <c r="C26" s="73">
        <v>16421887</v>
      </c>
      <c r="D26" s="73">
        <v>283080056.35000002</v>
      </c>
    </row>
    <row r="27" spans="2:4" x14ac:dyDescent="0.25">
      <c r="B27" s="157" t="s">
        <v>118</v>
      </c>
      <c r="C27" s="73">
        <v>16774897</v>
      </c>
      <c r="D27" s="73">
        <v>277390478.74000001</v>
      </c>
    </row>
    <row r="28" spans="2:4" x14ac:dyDescent="0.25">
      <c r="B28" s="157" t="s">
        <v>119</v>
      </c>
      <c r="C28" s="73">
        <v>16848710</v>
      </c>
      <c r="D28" s="73">
        <v>307128706.77999997</v>
      </c>
    </row>
    <row r="29" spans="2:4" x14ac:dyDescent="0.25">
      <c r="B29" s="157" t="s">
        <v>120</v>
      </c>
      <c r="C29" s="73">
        <v>16305327</v>
      </c>
      <c r="D29" s="73">
        <v>266898872.97999999</v>
      </c>
    </row>
    <row r="30" spans="2:4" x14ac:dyDescent="0.25">
      <c r="B30" s="159" t="s">
        <v>121</v>
      </c>
      <c r="C30" s="75">
        <v>17419655</v>
      </c>
      <c r="D30" s="75">
        <v>275731893.05000001</v>
      </c>
    </row>
    <row r="31" spans="2:4" x14ac:dyDescent="0.25">
      <c r="B31" s="46" t="s">
        <v>65</v>
      </c>
      <c r="C31" s="46"/>
      <c r="D31" s="46"/>
    </row>
    <row r="32" spans="2:4" x14ac:dyDescent="0.25">
      <c r="B32" s="46" t="s">
        <v>55</v>
      </c>
      <c r="C32" s="46"/>
      <c r="D32" s="46"/>
    </row>
    <row r="33" spans="2:4" x14ac:dyDescent="0.25">
      <c r="B33" s="46" t="s">
        <v>22</v>
      </c>
      <c r="C33" s="46"/>
      <c r="D33" s="46"/>
    </row>
  </sheetData>
  <mergeCells count="1">
    <mergeCell ref="C5:D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36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9.140625" style="2"/>
    <col min="3" max="3" width="19.42578125" style="2" customWidth="1"/>
    <col min="4" max="4" width="25.42578125" style="2" customWidth="1"/>
    <col min="5" max="16384" width="9.140625" style="2"/>
  </cols>
  <sheetData>
    <row r="2" spans="2:13" x14ac:dyDescent="0.25">
      <c r="B2" s="52" t="s">
        <v>66</v>
      </c>
      <c r="C2" s="45"/>
      <c r="D2" s="45"/>
      <c r="L2" s="45"/>
      <c r="M2" s="45"/>
    </row>
    <row r="3" spans="2:13" x14ac:dyDescent="0.25">
      <c r="B3" s="49"/>
      <c r="C3" s="49"/>
      <c r="D3" s="49"/>
    </row>
    <row r="4" spans="2:13" ht="15" customHeight="1" x14ac:dyDescent="0.25">
      <c r="B4" s="173" t="s">
        <v>24</v>
      </c>
      <c r="C4" s="175" t="s">
        <v>25</v>
      </c>
      <c r="D4" s="175"/>
    </row>
    <row r="5" spans="2:13" ht="33.75" customHeight="1" x14ac:dyDescent="0.25">
      <c r="B5" s="174"/>
      <c r="C5" s="54" t="s">
        <v>26</v>
      </c>
      <c r="D5" s="54" t="s">
        <v>27</v>
      </c>
    </row>
    <row r="6" spans="2:13" x14ac:dyDescent="0.25">
      <c r="B6" s="164" t="s">
        <v>124</v>
      </c>
      <c r="C6" s="123">
        <v>30857736</v>
      </c>
      <c r="D6" s="123">
        <v>5469659105</v>
      </c>
    </row>
    <row r="7" spans="2:13" x14ac:dyDescent="0.25">
      <c r="B7" s="121" t="s">
        <v>49</v>
      </c>
      <c r="C7" s="123">
        <v>32165658</v>
      </c>
      <c r="D7" s="123">
        <v>5536774328</v>
      </c>
    </row>
    <row r="8" spans="2:13" x14ac:dyDescent="0.25">
      <c r="B8" s="157" t="s">
        <v>125</v>
      </c>
      <c r="C8" s="123">
        <v>36430661</v>
      </c>
      <c r="D8" s="123">
        <v>6447862586</v>
      </c>
    </row>
    <row r="9" spans="2:13" x14ac:dyDescent="0.25">
      <c r="B9" s="157" t="s">
        <v>126</v>
      </c>
      <c r="C9" s="123">
        <v>34458263</v>
      </c>
      <c r="D9" s="123">
        <v>6172812864</v>
      </c>
    </row>
    <row r="10" spans="2:13" x14ac:dyDescent="0.25">
      <c r="B10" s="157" t="s">
        <v>127</v>
      </c>
      <c r="C10" s="123">
        <v>38155959</v>
      </c>
      <c r="D10" s="123">
        <v>6940874593</v>
      </c>
    </row>
    <row r="11" spans="2:13" x14ac:dyDescent="0.25">
      <c r="B11" s="157" t="s">
        <v>128</v>
      </c>
      <c r="C11" s="123">
        <v>39005206</v>
      </c>
      <c r="D11" s="123">
        <v>7232591633</v>
      </c>
    </row>
    <row r="12" spans="2:13" x14ac:dyDescent="0.25">
      <c r="B12" s="157" t="s">
        <v>129</v>
      </c>
      <c r="C12" s="123">
        <v>39533016</v>
      </c>
      <c r="D12" s="123">
        <v>7316822761</v>
      </c>
    </row>
    <row r="13" spans="2:13" x14ac:dyDescent="0.25">
      <c r="B13" s="157" t="s">
        <v>130</v>
      </c>
      <c r="C13" s="123">
        <v>37807123</v>
      </c>
      <c r="D13" s="123">
        <v>7042247989</v>
      </c>
    </row>
    <row r="14" spans="2:13" x14ac:dyDescent="0.25">
      <c r="B14" s="157" t="s">
        <v>131</v>
      </c>
      <c r="C14" s="123">
        <v>38169994</v>
      </c>
      <c r="D14" s="123">
        <v>6972170303</v>
      </c>
    </row>
    <row r="15" spans="2:13" x14ac:dyDescent="0.25">
      <c r="B15" s="157" t="s">
        <v>132</v>
      </c>
      <c r="C15" s="123">
        <v>39326032</v>
      </c>
      <c r="D15" s="123">
        <v>7287566831</v>
      </c>
    </row>
    <row r="16" spans="2:13" x14ac:dyDescent="0.25">
      <c r="B16" s="157" t="s">
        <v>133</v>
      </c>
      <c r="C16" s="123">
        <v>37413504</v>
      </c>
      <c r="D16" s="123">
        <v>7112536700</v>
      </c>
    </row>
    <row r="17" spans="2:4" x14ac:dyDescent="0.25">
      <c r="B17" s="165" t="s">
        <v>134</v>
      </c>
      <c r="C17" s="77">
        <v>41620897</v>
      </c>
      <c r="D17" s="77">
        <v>7962989924</v>
      </c>
    </row>
    <row r="18" spans="2:4" x14ac:dyDescent="0.25">
      <c r="B18" s="164" t="s">
        <v>111</v>
      </c>
      <c r="C18" s="73">
        <v>35592129</v>
      </c>
      <c r="D18" s="73">
        <v>6384354408</v>
      </c>
    </row>
    <row r="19" spans="2:4" x14ac:dyDescent="0.25">
      <c r="B19" s="121" t="s">
        <v>28</v>
      </c>
      <c r="C19" s="73">
        <v>35317912</v>
      </c>
      <c r="D19" s="73">
        <v>6357649714</v>
      </c>
    </row>
    <row r="20" spans="2:4" x14ac:dyDescent="0.25">
      <c r="B20" s="157" t="s">
        <v>112</v>
      </c>
      <c r="C20" s="73">
        <v>40550933</v>
      </c>
      <c r="D20" s="73">
        <v>7504544468</v>
      </c>
    </row>
    <row r="21" spans="2:4" x14ac:dyDescent="0.25">
      <c r="B21" s="157" t="s">
        <v>113</v>
      </c>
      <c r="C21" s="73">
        <v>39802343</v>
      </c>
      <c r="D21" s="73">
        <v>7581014022</v>
      </c>
    </row>
    <row r="22" spans="2:4" x14ac:dyDescent="0.25">
      <c r="B22" s="157" t="s">
        <v>114</v>
      </c>
      <c r="C22" s="73">
        <v>44326586</v>
      </c>
      <c r="D22" s="73">
        <v>8391082417</v>
      </c>
    </row>
    <row r="23" spans="2:4" x14ac:dyDescent="0.25">
      <c r="B23" s="157" t="s">
        <v>115</v>
      </c>
      <c r="C23" s="73">
        <v>43640980</v>
      </c>
      <c r="D23" s="73">
        <v>8403419098</v>
      </c>
    </row>
    <row r="24" spans="2:4" x14ac:dyDescent="0.25">
      <c r="B24" s="157" t="s">
        <v>116</v>
      </c>
      <c r="C24" s="73">
        <v>44602927</v>
      </c>
      <c r="D24" s="73">
        <v>8693132530</v>
      </c>
    </row>
    <row r="25" spans="2:4" x14ac:dyDescent="0.25">
      <c r="B25" s="157" t="s">
        <v>117</v>
      </c>
      <c r="C25" s="73">
        <v>42819222</v>
      </c>
      <c r="D25" s="73">
        <v>8317163577</v>
      </c>
    </row>
    <row r="26" spans="2:4" x14ac:dyDescent="0.25">
      <c r="B26" s="157" t="s">
        <v>118</v>
      </c>
      <c r="C26" s="73">
        <v>43865971</v>
      </c>
      <c r="D26" s="73">
        <v>8405713063</v>
      </c>
    </row>
    <row r="27" spans="2:4" x14ac:dyDescent="0.25">
      <c r="B27" s="157" t="s">
        <v>119</v>
      </c>
      <c r="C27" s="73">
        <v>45962280</v>
      </c>
      <c r="D27" s="73">
        <v>8711183879</v>
      </c>
    </row>
    <row r="28" spans="2:4" x14ac:dyDescent="0.25">
      <c r="B28" s="157" t="s">
        <v>120</v>
      </c>
      <c r="C28" s="73">
        <v>43911704</v>
      </c>
      <c r="D28" s="73">
        <v>8696474807</v>
      </c>
    </row>
    <row r="29" spans="2:4" x14ac:dyDescent="0.25">
      <c r="B29" s="159" t="s">
        <v>121</v>
      </c>
      <c r="C29" s="75">
        <v>45723190</v>
      </c>
      <c r="D29" s="75">
        <v>9101564054.2099991</v>
      </c>
    </row>
    <row r="30" spans="2:4" x14ac:dyDescent="0.25">
      <c r="B30" s="46" t="s">
        <v>137</v>
      </c>
      <c r="C30" s="55"/>
      <c r="D30" s="55"/>
    </row>
    <row r="31" spans="2:4" s="131" customFormat="1" x14ac:dyDescent="0.25">
      <c r="B31" s="46" t="s">
        <v>67</v>
      </c>
    </row>
    <row r="32" spans="2:4" x14ac:dyDescent="0.25">
      <c r="B32" s="46" t="s">
        <v>68</v>
      </c>
      <c r="C32" s="46"/>
      <c r="D32" s="46"/>
    </row>
    <row r="33" spans="2:3" x14ac:dyDescent="0.25">
      <c r="B33" s="46" t="s">
        <v>22</v>
      </c>
    </row>
    <row r="36" spans="2:3" x14ac:dyDescent="0.25">
      <c r="B36" s="149"/>
      <c r="C36" s="149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X21"/>
  <sheetViews>
    <sheetView workbookViewId="0">
      <selection activeCell="B2" sqref="B2"/>
    </sheetView>
  </sheetViews>
  <sheetFormatPr defaultColWidth="9.140625" defaultRowHeight="15" x14ac:dyDescent="0.25"/>
  <cols>
    <col min="1" max="1" width="6.5703125" style="2" customWidth="1"/>
    <col min="2" max="2" width="16" style="2" customWidth="1"/>
    <col min="3" max="3" width="13.42578125" style="2" customWidth="1"/>
    <col min="4" max="4" width="18.5703125" style="2" customWidth="1"/>
    <col min="5" max="16384" width="9.140625" style="2"/>
  </cols>
  <sheetData>
    <row r="2" spans="2:24" x14ac:dyDescent="0.25">
      <c r="B2" s="52" t="s">
        <v>69</v>
      </c>
      <c r="C2" s="45"/>
      <c r="D2" s="45"/>
      <c r="E2" s="45"/>
      <c r="F2" s="45"/>
      <c r="G2" s="45"/>
      <c r="H2" s="45"/>
      <c r="I2" s="45"/>
      <c r="J2" s="45"/>
      <c r="V2" s="45"/>
      <c r="W2" s="45"/>
      <c r="X2" s="45"/>
    </row>
    <row r="3" spans="2:24" x14ac:dyDescent="0.25">
      <c r="C3" s="49"/>
      <c r="D3" s="49"/>
    </row>
    <row r="4" spans="2:24" x14ac:dyDescent="0.25">
      <c r="B4" s="81"/>
      <c r="C4" s="173" t="s">
        <v>25</v>
      </c>
      <c r="D4" s="173"/>
    </row>
    <row r="5" spans="2:24" x14ac:dyDescent="0.25">
      <c r="B5" s="90"/>
      <c r="C5" s="174"/>
      <c r="D5" s="174"/>
    </row>
    <row r="6" spans="2:24" x14ac:dyDescent="0.25">
      <c r="B6" s="91"/>
      <c r="C6" s="54" t="s">
        <v>52</v>
      </c>
      <c r="D6" s="54" t="s">
        <v>43</v>
      </c>
    </row>
    <row r="7" spans="2:24" x14ac:dyDescent="0.25">
      <c r="B7" s="46" t="s">
        <v>70</v>
      </c>
      <c r="C7" s="87">
        <v>414362007</v>
      </c>
      <c r="D7" s="87">
        <v>73186334667</v>
      </c>
    </row>
    <row r="8" spans="2:24" x14ac:dyDescent="0.25">
      <c r="B8" s="49" t="s">
        <v>71</v>
      </c>
      <c r="C8" s="89">
        <v>91754170</v>
      </c>
      <c r="D8" s="89">
        <v>23360961370</v>
      </c>
    </row>
    <row r="9" spans="2:24" x14ac:dyDescent="0.25">
      <c r="B9" s="46" t="s">
        <v>225</v>
      </c>
      <c r="C9" s="59"/>
      <c r="D9" s="59"/>
    </row>
    <row r="10" spans="2:24" x14ac:dyDescent="0.25">
      <c r="B10" s="46" t="s">
        <v>72</v>
      </c>
    </row>
    <row r="11" spans="2:24" x14ac:dyDescent="0.25">
      <c r="B11" s="46" t="s">
        <v>22</v>
      </c>
    </row>
    <row r="21" spans="2:3" x14ac:dyDescent="0.25">
      <c r="B21" s="149"/>
      <c r="C21" s="149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O20"/>
  <sheetViews>
    <sheetView workbookViewId="0">
      <selection activeCell="B2" sqref="B2"/>
    </sheetView>
  </sheetViews>
  <sheetFormatPr defaultColWidth="9.140625" defaultRowHeight="15" x14ac:dyDescent="0.25"/>
  <cols>
    <col min="1" max="1" width="6.85546875" style="2" customWidth="1"/>
    <col min="2" max="2" width="9.140625" style="2"/>
    <col min="3" max="3" width="19.5703125" style="2" customWidth="1"/>
    <col min="4" max="4" width="26.42578125" style="2" customWidth="1"/>
    <col min="5" max="16384" width="9.140625" style="2"/>
  </cols>
  <sheetData>
    <row r="2" spans="2:15" x14ac:dyDescent="0.25">
      <c r="B2" s="52" t="s">
        <v>73</v>
      </c>
      <c r="C2" s="45"/>
      <c r="D2" s="45"/>
      <c r="E2" s="45"/>
      <c r="O2" s="45"/>
    </row>
    <row r="3" spans="2:15" x14ac:dyDescent="0.25">
      <c r="B3" s="49"/>
      <c r="C3" s="49"/>
      <c r="D3" s="49"/>
    </row>
    <row r="4" spans="2:15" ht="15" customHeight="1" x14ac:dyDescent="0.25">
      <c r="B4" s="173" t="s">
        <v>24</v>
      </c>
      <c r="C4" s="175" t="s">
        <v>25</v>
      </c>
      <c r="D4" s="175"/>
    </row>
    <row r="5" spans="2:15" ht="33.75" customHeight="1" x14ac:dyDescent="0.25">
      <c r="B5" s="174"/>
      <c r="C5" s="54" t="s">
        <v>26</v>
      </c>
      <c r="D5" s="54" t="s">
        <v>27</v>
      </c>
    </row>
    <row r="6" spans="2:15" x14ac:dyDescent="0.25">
      <c r="B6" s="162" t="s">
        <v>111</v>
      </c>
      <c r="C6" s="88">
        <v>6881385</v>
      </c>
      <c r="D6" s="88">
        <v>53531098212.459999</v>
      </c>
    </row>
    <row r="7" spans="2:15" x14ac:dyDescent="0.25">
      <c r="B7" s="86" t="s">
        <v>28</v>
      </c>
      <c r="C7" s="87">
        <v>6686058</v>
      </c>
      <c r="D7" s="87">
        <v>54112570943.940002</v>
      </c>
    </row>
    <row r="8" spans="2:15" x14ac:dyDescent="0.25">
      <c r="B8" s="157" t="s">
        <v>112</v>
      </c>
      <c r="C8" s="87">
        <v>7670004</v>
      </c>
      <c r="D8" s="87">
        <v>73872638805.279999</v>
      </c>
    </row>
    <row r="9" spans="2:15" x14ac:dyDescent="0.25">
      <c r="B9" s="157" t="s">
        <v>113</v>
      </c>
      <c r="C9" s="87">
        <v>9571149</v>
      </c>
      <c r="D9" s="87">
        <v>66521983491.699997</v>
      </c>
    </row>
    <row r="10" spans="2:15" x14ac:dyDescent="0.25">
      <c r="B10" s="157" t="s">
        <v>114</v>
      </c>
      <c r="C10" s="87">
        <v>11987836</v>
      </c>
      <c r="D10" s="87">
        <v>73800006941.179993</v>
      </c>
    </row>
    <row r="11" spans="2:15" x14ac:dyDescent="0.25">
      <c r="B11" s="157" t="s">
        <v>115</v>
      </c>
      <c r="C11" s="87">
        <v>17206141</v>
      </c>
      <c r="D11" s="87">
        <v>84803629961.009995</v>
      </c>
    </row>
    <row r="12" spans="2:15" x14ac:dyDescent="0.25">
      <c r="B12" s="157" t="s">
        <v>116</v>
      </c>
      <c r="C12" s="87">
        <v>26572586</v>
      </c>
      <c r="D12" s="87">
        <v>85021695081.25</v>
      </c>
    </row>
    <row r="13" spans="2:15" x14ac:dyDescent="0.25">
      <c r="B13" s="157" t="s">
        <v>117</v>
      </c>
      <c r="C13" s="87">
        <v>28894475</v>
      </c>
      <c r="D13" s="87">
        <v>92041746487.539993</v>
      </c>
    </row>
    <row r="14" spans="2:15" x14ac:dyDescent="0.25">
      <c r="B14" s="157" t="s">
        <v>118</v>
      </c>
      <c r="C14" s="87">
        <v>18277498</v>
      </c>
      <c r="D14" s="87">
        <v>91295175712.270004</v>
      </c>
    </row>
    <row r="15" spans="2:15" x14ac:dyDescent="0.25">
      <c r="B15" s="157" t="s">
        <v>119</v>
      </c>
      <c r="C15" s="87">
        <v>12079390</v>
      </c>
      <c r="D15" s="87">
        <v>87115131292.529999</v>
      </c>
    </row>
    <row r="16" spans="2:15" x14ac:dyDescent="0.25">
      <c r="B16" s="157" t="s">
        <v>120</v>
      </c>
      <c r="C16" s="87">
        <v>9356661</v>
      </c>
      <c r="D16" s="87">
        <v>75687396234.179993</v>
      </c>
    </row>
    <row r="17" spans="2:4" x14ac:dyDescent="0.25">
      <c r="B17" s="159" t="s">
        <v>121</v>
      </c>
      <c r="C17" s="89">
        <v>9196820</v>
      </c>
      <c r="D17" s="89">
        <v>87670896363.490005</v>
      </c>
    </row>
    <row r="18" spans="2:4" x14ac:dyDescent="0.25">
      <c r="B18" s="46" t="s">
        <v>74</v>
      </c>
      <c r="C18" s="59"/>
      <c r="D18" s="59"/>
    </row>
    <row r="19" spans="2:4" x14ac:dyDescent="0.25">
      <c r="B19" s="46" t="s">
        <v>75</v>
      </c>
    </row>
    <row r="20" spans="2:4" x14ac:dyDescent="0.25">
      <c r="B20" s="46" t="s">
        <v>22</v>
      </c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V17"/>
  <sheetViews>
    <sheetView workbookViewId="0">
      <selection activeCell="B2" sqref="B2"/>
    </sheetView>
  </sheetViews>
  <sheetFormatPr defaultColWidth="9.140625" defaultRowHeight="15" x14ac:dyDescent="0.25"/>
  <cols>
    <col min="1" max="1" width="6.85546875" style="2" customWidth="1"/>
    <col min="2" max="2" width="44.42578125" style="2" customWidth="1"/>
    <col min="3" max="3" width="19.5703125" style="2" customWidth="1"/>
    <col min="4" max="16384" width="9.140625" style="2"/>
  </cols>
  <sheetData>
    <row r="2" spans="2:22" x14ac:dyDescent="0.25">
      <c r="B2" s="52" t="s">
        <v>76</v>
      </c>
      <c r="C2" s="45"/>
      <c r="D2" s="45"/>
      <c r="E2" s="45"/>
      <c r="F2" s="45"/>
      <c r="G2" s="45"/>
      <c r="H2" s="45"/>
      <c r="T2" s="45"/>
      <c r="U2" s="45"/>
      <c r="V2" s="45"/>
    </row>
    <row r="3" spans="2:22" x14ac:dyDescent="0.25">
      <c r="B3" s="49"/>
      <c r="C3" s="49"/>
    </row>
    <row r="4" spans="2:22" x14ac:dyDescent="0.25">
      <c r="B4" s="179"/>
      <c r="C4" s="62" t="s">
        <v>25</v>
      </c>
    </row>
    <row r="5" spans="2:22" x14ac:dyDescent="0.25">
      <c r="B5" s="170"/>
      <c r="C5" s="51" t="s">
        <v>32</v>
      </c>
    </row>
    <row r="6" spans="2:22" x14ac:dyDescent="0.25">
      <c r="B6" s="46" t="s">
        <v>33</v>
      </c>
      <c r="C6" s="61">
        <v>4959223</v>
      </c>
    </row>
    <row r="7" spans="2:22" x14ac:dyDescent="0.25">
      <c r="B7" s="46" t="s">
        <v>77</v>
      </c>
      <c r="C7" s="61">
        <v>9255472</v>
      </c>
    </row>
    <row r="8" spans="2:22" x14ac:dyDescent="0.25">
      <c r="B8" s="46" t="s">
        <v>37</v>
      </c>
      <c r="C8" s="61">
        <v>56881867</v>
      </c>
    </row>
    <row r="9" spans="2:22" x14ac:dyDescent="0.25">
      <c r="B9" s="49" t="s">
        <v>78</v>
      </c>
      <c r="C9" s="60">
        <v>93283441</v>
      </c>
    </row>
    <row r="10" spans="2:22" x14ac:dyDescent="0.25">
      <c r="B10" s="46" t="s">
        <v>22</v>
      </c>
      <c r="C10" s="63"/>
    </row>
    <row r="11" spans="2:22" x14ac:dyDescent="0.25">
      <c r="C11" s="59"/>
    </row>
    <row r="15" spans="2:22" x14ac:dyDescent="0.25">
      <c r="B15" s="149"/>
    </row>
    <row r="16" spans="2:22" x14ac:dyDescent="0.25">
      <c r="B16" s="149"/>
    </row>
    <row r="17" spans="2:2" x14ac:dyDescent="0.25">
      <c r="B17" s="149"/>
    </row>
  </sheetData>
  <mergeCells count="1">
    <mergeCell ref="B4:B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U18"/>
  <sheetViews>
    <sheetView workbookViewId="0">
      <selection activeCell="B2" sqref="B2"/>
    </sheetView>
  </sheetViews>
  <sheetFormatPr defaultColWidth="9.140625" defaultRowHeight="15" x14ac:dyDescent="0.25"/>
  <cols>
    <col min="1" max="1" width="5.42578125" style="2" customWidth="1"/>
    <col min="2" max="2" width="44.42578125" style="2" customWidth="1"/>
    <col min="3" max="3" width="22" style="2" customWidth="1"/>
    <col min="4" max="16384" width="9.140625" style="2"/>
  </cols>
  <sheetData>
    <row r="2" spans="2:21" x14ac:dyDescent="0.25">
      <c r="B2" s="52" t="s">
        <v>79</v>
      </c>
      <c r="C2" s="45"/>
      <c r="D2" s="45"/>
      <c r="E2" s="45"/>
      <c r="F2" s="45"/>
      <c r="G2" s="45"/>
      <c r="S2" s="45"/>
      <c r="T2" s="45"/>
      <c r="U2" s="45"/>
    </row>
    <row r="3" spans="2:21" x14ac:dyDescent="0.25">
      <c r="B3" s="49"/>
      <c r="C3" s="49"/>
    </row>
    <row r="4" spans="2:21" x14ac:dyDescent="0.25">
      <c r="B4" s="93"/>
      <c r="C4" s="82" t="s">
        <v>25</v>
      </c>
    </row>
    <row r="5" spans="2:21" x14ac:dyDescent="0.25">
      <c r="B5" s="92"/>
      <c r="C5" s="82" t="s">
        <v>39</v>
      </c>
    </row>
    <row r="6" spans="2:21" x14ac:dyDescent="0.25">
      <c r="B6" s="46" t="s">
        <v>33</v>
      </c>
      <c r="C6" s="61">
        <v>439688778283</v>
      </c>
    </row>
    <row r="7" spans="2:21" x14ac:dyDescent="0.25">
      <c r="B7" s="46" t="s">
        <v>77</v>
      </c>
      <c r="C7" s="61">
        <v>433213572033</v>
      </c>
    </row>
    <row r="8" spans="2:21" x14ac:dyDescent="0.25">
      <c r="B8" s="46" t="s">
        <v>37</v>
      </c>
      <c r="C8" s="61">
        <v>20396668235</v>
      </c>
    </row>
    <row r="9" spans="2:21" x14ac:dyDescent="0.25">
      <c r="B9" s="49" t="s">
        <v>78</v>
      </c>
      <c r="C9" s="60">
        <v>32174950976</v>
      </c>
    </row>
    <row r="10" spans="2:21" x14ac:dyDescent="0.25">
      <c r="B10" s="46" t="s">
        <v>80</v>
      </c>
      <c r="C10" s="64"/>
    </row>
    <row r="11" spans="2:21" x14ac:dyDescent="0.25">
      <c r="B11" s="46" t="s">
        <v>81</v>
      </c>
      <c r="C11" s="46"/>
    </row>
    <row r="12" spans="2:21" x14ac:dyDescent="0.25">
      <c r="B12" s="46" t="s">
        <v>22</v>
      </c>
      <c r="C12" s="46"/>
    </row>
    <row r="15" spans="2:21" x14ac:dyDescent="0.25">
      <c r="B15" s="149"/>
    </row>
    <row r="16" spans="2:21" x14ac:dyDescent="0.25">
      <c r="B16" s="149"/>
    </row>
    <row r="17" spans="2:2" x14ac:dyDescent="0.25">
      <c r="B17" s="149"/>
    </row>
    <row r="18" spans="2:2" x14ac:dyDescent="0.25">
      <c r="B18" s="14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H12"/>
  <sheetViews>
    <sheetView workbookViewId="0">
      <selection activeCell="B2" sqref="B2"/>
    </sheetView>
  </sheetViews>
  <sheetFormatPr defaultColWidth="9.140625" defaultRowHeight="15" x14ac:dyDescent="0.25"/>
  <cols>
    <col min="1" max="1" width="6.42578125" style="2" customWidth="1"/>
    <col min="2" max="2" width="38.42578125" style="2" customWidth="1"/>
    <col min="3" max="3" width="16.85546875" style="2" customWidth="1"/>
    <col min="4" max="4" width="20.42578125" style="2" customWidth="1"/>
    <col min="5" max="5" width="27" style="2" customWidth="1"/>
    <col min="6" max="6" width="26.42578125" style="2" customWidth="1"/>
    <col min="7" max="7" width="21.42578125" style="2" customWidth="1"/>
    <col min="8" max="8" width="32.140625" style="2" customWidth="1"/>
    <col min="9" max="16384" width="9.140625" style="2"/>
  </cols>
  <sheetData>
    <row r="2" spans="2:8" ht="15.75" x14ac:dyDescent="0.25">
      <c r="B2" s="37" t="s">
        <v>82</v>
      </c>
    </row>
    <row r="4" spans="2:8" x14ac:dyDescent="0.25">
      <c r="B4" s="50"/>
      <c r="C4" s="50"/>
      <c r="D4" s="50"/>
      <c r="E4" s="50"/>
      <c r="F4" s="50"/>
      <c r="G4" s="50"/>
      <c r="H4" s="50"/>
    </row>
    <row r="5" spans="2:8" x14ac:dyDescent="0.25">
      <c r="B5" s="117"/>
      <c r="C5" s="172" t="s">
        <v>41</v>
      </c>
      <c r="D5" s="172"/>
      <c r="E5" s="50"/>
      <c r="F5" s="178" t="s">
        <v>42</v>
      </c>
      <c r="G5" s="178"/>
      <c r="H5" s="50"/>
    </row>
    <row r="6" spans="2:8" x14ac:dyDescent="0.25">
      <c r="B6" s="117"/>
      <c r="C6" s="119" t="s">
        <v>3</v>
      </c>
      <c r="D6" s="119" t="s">
        <v>43</v>
      </c>
      <c r="E6" s="50" t="s">
        <v>44</v>
      </c>
      <c r="F6" s="119" t="s">
        <v>3</v>
      </c>
      <c r="G6" s="50" t="s">
        <v>43</v>
      </c>
      <c r="H6" s="50" t="s">
        <v>45</v>
      </c>
    </row>
    <row r="7" spans="2:8" x14ac:dyDescent="0.25">
      <c r="B7" s="46" t="s">
        <v>33</v>
      </c>
      <c r="C7" s="120">
        <v>654865</v>
      </c>
      <c r="D7" s="120">
        <v>14072618870</v>
      </c>
      <c r="E7" s="120">
        <f>D7/C7</f>
        <v>21489.343406656335</v>
      </c>
      <c r="F7" s="120">
        <v>4295120</v>
      </c>
      <c r="G7" s="120">
        <v>418086892818</v>
      </c>
      <c r="H7" s="120">
        <f>G7/F7</f>
        <v>97339.979515822604</v>
      </c>
    </row>
    <row r="8" spans="2:8" x14ac:dyDescent="0.25">
      <c r="B8" s="46" t="s">
        <v>77</v>
      </c>
      <c r="C8" s="120">
        <v>6217689</v>
      </c>
      <c r="D8" s="120">
        <v>56745452427</v>
      </c>
      <c r="E8" s="120">
        <f>D8/C8</f>
        <v>9126.4539649699436</v>
      </c>
      <c r="F8" s="120">
        <v>2996627</v>
      </c>
      <c r="G8" s="120">
        <v>360091723833</v>
      </c>
      <c r="H8" s="120">
        <f>G8/F8</f>
        <v>120165.68089154907</v>
      </c>
    </row>
    <row r="9" spans="2:8" ht="23.25" x14ac:dyDescent="0.25">
      <c r="B9" s="156" t="s">
        <v>122</v>
      </c>
      <c r="C9" s="120">
        <v>54478936</v>
      </c>
      <c r="D9" s="120">
        <v>18047599774</v>
      </c>
      <c r="E9" s="120">
        <f>D9/C9</f>
        <v>331.27665661458587</v>
      </c>
      <c r="F9" s="120">
        <v>2402931</v>
      </c>
      <c r="G9" s="120">
        <v>2349068461</v>
      </c>
      <c r="H9" s="120">
        <f>G9/F9</f>
        <v>977.58465016265552</v>
      </c>
    </row>
    <row r="10" spans="2:8" ht="34.5" x14ac:dyDescent="0.25">
      <c r="B10" s="166" t="s">
        <v>138</v>
      </c>
      <c r="C10" s="85">
        <v>90163183</v>
      </c>
      <c r="D10" s="85">
        <v>30024355698</v>
      </c>
      <c r="E10" s="85">
        <f>D10/C10</f>
        <v>333.00017478309303</v>
      </c>
      <c r="F10" s="85">
        <v>3120258</v>
      </c>
      <c r="G10" s="85">
        <v>2150595278</v>
      </c>
      <c r="H10" s="85">
        <f>G10/F10</f>
        <v>689.23636378786625</v>
      </c>
    </row>
    <row r="11" spans="2:8" x14ac:dyDescent="0.25">
      <c r="B11" s="46" t="s">
        <v>83</v>
      </c>
      <c r="C11" s="131"/>
      <c r="D11" s="131"/>
      <c r="E11" s="131"/>
      <c r="F11" s="118"/>
      <c r="G11" s="118"/>
      <c r="H11" s="118"/>
    </row>
    <row r="12" spans="2:8" x14ac:dyDescent="0.25">
      <c r="B12" s="46" t="s">
        <v>22</v>
      </c>
    </row>
  </sheetData>
  <mergeCells count="2">
    <mergeCell ref="C5:D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L32"/>
  <sheetViews>
    <sheetView workbookViewId="0">
      <selection activeCell="B2" sqref="B2"/>
    </sheetView>
  </sheetViews>
  <sheetFormatPr defaultColWidth="9.140625" defaultRowHeight="15" x14ac:dyDescent="0.25"/>
  <cols>
    <col min="1" max="1" width="7" style="2" customWidth="1"/>
    <col min="2" max="2" width="9.140625" style="2"/>
    <col min="3" max="3" width="18.5703125" style="2" customWidth="1"/>
    <col min="4" max="4" width="25.42578125" style="2" customWidth="1"/>
    <col min="5" max="16384" width="9.140625" style="2"/>
  </cols>
  <sheetData>
    <row r="2" spans="2:12" x14ac:dyDescent="0.25">
      <c r="B2" s="52" t="s">
        <v>84</v>
      </c>
      <c r="C2" s="45"/>
      <c r="D2" s="45"/>
      <c r="L2" s="45"/>
    </row>
    <row r="3" spans="2:12" x14ac:dyDescent="0.25">
      <c r="B3" s="49"/>
      <c r="C3" s="49"/>
      <c r="D3" s="49"/>
    </row>
    <row r="4" spans="2:12" ht="15" customHeight="1" x14ac:dyDescent="0.25">
      <c r="B4" s="78"/>
      <c r="C4" s="175" t="s">
        <v>25</v>
      </c>
      <c r="D4" s="175"/>
    </row>
    <row r="5" spans="2:12" ht="22.5" x14ac:dyDescent="0.25">
      <c r="B5" s="78" t="s">
        <v>24</v>
      </c>
      <c r="C5" s="54" t="s">
        <v>26</v>
      </c>
      <c r="D5" s="54" t="s">
        <v>27</v>
      </c>
    </row>
    <row r="6" spans="2:12" x14ac:dyDescent="0.25">
      <c r="B6" s="164" t="s">
        <v>124</v>
      </c>
      <c r="C6" s="95">
        <v>333014</v>
      </c>
      <c r="D6" s="123">
        <v>19863278817</v>
      </c>
    </row>
    <row r="7" spans="2:12" x14ac:dyDescent="0.25">
      <c r="B7" s="121" t="s">
        <v>49</v>
      </c>
      <c r="C7" s="95">
        <v>349354</v>
      </c>
      <c r="D7" s="123">
        <v>20947010759</v>
      </c>
    </row>
    <row r="8" spans="2:12" x14ac:dyDescent="0.25">
      <c r="B8" s="157" t="s">
        <v>125</v>
      </c>
      <c r="C8" s="95">
        <v>387439</v>
      </c>
      <c r="D8" s="123">
        <v>25712258390</v>
      </c>
    </row>
    <row r="9" spans="2:12" x14ac:dyDescent="0.25">
      <c r="B9" s="157" t="s">
        <v>126</v>
      </c>
      <c r="C9" s="95">
        <v>375411</v>
      </c>
      <c r="D9" s="123">
        <v>24459166966</v>
      </c>
    </row>
    <row r="10" spans="2:12" x14ac:dyDescent="0.25">
      <c r="B10" s="157" t="s">
        <v>127</v>
      </c>
      <c r="C10" s="95">
        <v>379631</v>
      </c>
      <c r="D10" s="123">
        <v>24943267908</v>
      </c>
    </row>
    <row r="11" spans="2:12" x14ac:dyDescent="0.25">
      <c r="B11" s="157" t="s">
        <v>128</v>
      </c>
      <c r="C11" s="95">
        <v>379107</v>
      </c>
      <c r="D11" s="123">
        <v>25357240863</v>
      </c>
    </row>
    <row r="12" spans="2:12" x14ac:dyDescent="0.25">
      <c r="B12" s="157" t="s">
        <v>129</v>
      </c>
      <c r="C12" s="95">
        <v>390007</v>
      </c>
      <c r="D12" s="123">
        <v>27172428996</v>
      </c>
    </row>
    <row r="13" spans="2:12" x14ac:dyDescent="0.25">
      <c r="B13" s="157" t="s">
        <v>130</v>
      </c>
      <c r="C13" s="95">
        <v>370722</v>
      </c>
      <c r="D13" s="123">
        <v>25404062758</v>
      </c>
    </row>
    <row r="14" spans="2:12" x14ac:dyDescent="0.25">
      <c r="B14" s="157" t="s">
        <v>131</v>
      </c>
      <c r="C14" s="95">
        <v>396218</v>
      </c>
      <c r="D14" s="123">
        <v>27751233649</v>
      </c>
    </row>
    <row r="15" spans="2:12" x14ac:dyDescent="0.25">
      <c r="B15" s="157" t="s">
        <v>132</v>
      </c>
      <c r="C15" s="95">
        <v>393681</v>
      </c>
      <c r="D15" s="123">
        <v>28841047111</v>
      </c>
    </row>
    <row r="16" spans="2:12" x14ac:dyDescent="0.25">
      <c r="B16" s="157" t="s">
        <v>133</v>
      </c>
      <c r="C16" s="95">
        <v>396476</v>
      </c>
      <c r="D16" s="123">
        <v>28717156627</v>
      </c>
    </row>
    <row r="17" spans="2:5" x14ac:dyDescent="0.25">
      <c r="B17" s="165" t="s">
        <v>134</v>
      </c>
      <c r="C17" s="98">
        <v>405496</v>
      </c>
      <c r="D17" s="98">
        <v>39992888884</v>
      </c>
    </row>
    <row r="18" spans="2:5" x14ac:dyDescent="0.25">
      <c r="B18" s="164" t="s">
        <v>111</v>
      </c>
      <c r="C18" s="123">
        <v>363855</v>
      </c>
      <c r="D18" s="95">
        <v>26101744307.360001</v>
      </c>
    </row>
    <row r="19" spans="2:5" x14ac:dyDescent="0.25">
      <c r="B19" s="97" t="s">
        <v>28</v>
      </c>
      <c r="C19" s="123">
        <v>377497</v>
      </c>
      <c r="D19" s="95">
        <v>25943445873.389999</v>
      </c>
    </row>
    <row r="20" spans="2:5" x14ac:dyDescent="0.25">
      <c r="B20" s="157" t="s">
        <v>112</v>
      </c>
      <c r="C20" s="123">
        <v>422712</v>
      </c>
      <c r="D20" s="95">
        <v>36932096844.019997</v>
      </c>
    </row>
    <row r="21" spans="2:5" x14ac:dyDescent="0.25">
      <c r="B21" s="157" t="s">
        <v>113</v>
      </c>
      <c r="C21" s="123">
        <v>397777</v>
      </c>
      <c r="D21" s="95">
        <v>30782890157.25</v>
      </c>
    </row>
    <row r="22" spans="2:5" x14ac:dyDescent="0.25">
      <c r="B22" s="157" t="s">
        <v>114</v>
      </c>
      <c r="C22" s="123">
        <v>417080</v>
      </c>
      <c r="D22" s="95">
        <v>36335944183.339996</v>
      </c>
    </row>
    <row r="23" spans="2:5" x14ac:dyDescent="0.25">
      <c r="B23" s="157" t="s">
        <v>115</v>
      </c>
      <c r="C23" s="123">
        <v>424500</v>
      </c>
      <c r="D23" s="95">
        <v>36626306210.82</v>
      </c>
    </row>
    <row r="24" spans="2:5" x14ac:dyDescent="0.25">
      <c r="B24" s="157" t="s">
        <v>116</v>
      </c>
      <c r="C24" s="123">
        <v>417595</v>
      </c>
      <c r="D24" s="95">
        <v>36543081292.93</v>
      </c>
    </row>
    <row r="25" spans="2:5" x14ac:dyDescent="0.25">
      <c r="B25" s="157" t="s">
        <v>117</v>
      </c>
      <c r="C25" s="123">
        <v>409792</v>
      </c>
      <c r="D25" s="95">
        <v>39227818465.739998</v>
      </c>
    </row>
    <row r="26" spans="2:5" x14ac:dyDescent="0.25">
      <c r="B26" s="157" t="s">
        <v>118</v>
      </c>
      <c r="C26" s="123">
        <v>429099</v>
      </c>
      <c r="D26" s="95">
        <v>44499278071.639999</v>
      </c>
    </row>
    <row r="27" spans="2:5" x14ac:dyDescent="0.25">
      <c r="B27" s="157" t="s">
        <v>119</v>
      </c>
      <c r="C27" s="123">
        <v>423406</v>
      </c>
      <c r="D27" s="95">
        <v>43743308274.419998</v>
      </c>
    </row>
    <row r="28" spans="2:5" x14ac:dyDescent="0.25">
      <c r="B28" s="157" t="s">
        <v>120</v>
      </c>
      <c r="C28" s="123">
        <v>435794</v>
      </c>
      <c r="D28" s="95">
        <v>39225877099.720001</v>
      </c>
    </row>
    <row r="29" spans="2:5" x14ac:dyDescent="0.25">
      <c r="B29" s="159" t="s">
        <v>121</v>
      </c>
      <c r="C29" s="105">
        <v>440116</v>
      </c>
      <c r="D29" s="96">
        <v>43726987502.080002</v>
      </c>
    </row>
    <row r="30" spans="2:5" x14ac:dyDescent="0.25">
      <c r="B30" s="46" t="s">
        <v>85</v>
      </c>
      <c r="C30" s="46"/>
      <c r="D30" s="46"/>
      <c r="E30" s="46"/>
    </row>
    <row r="31" spans="2:5" x14ac:dyDescent="0.25">
      <c r="B31" s="46" t="s">
        <v>81</v>
      </c>
      <c r="C31" s="46"/>
      <c r="D31" s="46"/>
      <c r="E31" s="46"/>
    </row>
    <row r="32" spans="2:5" x14ac:dyDescent="0.25">
      <c r="B32" s="46" t="s">
        <v>22</v>
      </c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O25"/>
  <sheetViews>
    <sheetView workbookViewId="0">
      <selection activeCell="B2" sqref="B2"/>
    </sheetView>
  </sheetViews>
  <sheetFormatPr defaultColWidth="9.140625" defaultRowHeight="15" x14ac:dyDescent="0.25"/>
  <cols>
    <col min="1" max="1" width="4.85546875" style="2" customWidth="1"/>
    <col min="2" max="2" width="12.42578125" style="2" customWidth="1"/>
    <col min="3" max="3" width="14" style="2" customWidth="1"/>
    <col min="4" max="4" width="18" style="2" customWidth="1"/>
    <col min="5" max="16384" width="9.140625" style="2"/>
  </cols>
  <sheetData>
    <row r="2" spans="2:15" x14ac:dyDescent="0.25">
      <c r="B2" s="52" t="s">
        <v>86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42" t="s">
        <v>87</v>
      </c>
      <c r="C4" s="173" t="s">
        <v>25</v>
      </c>
      <c r="D4" s="173"/>
    </row>
    <row r="5" spans="2:15" x14ac:dyDescent="0.25">
      <c r="B5" s="143"/>
      <c r="C5" s="174"/>
      <c r="D5" s="174"/>
    </row>
    <row r="6" spans="2:15" x14ac:dyDescent="0.25">
      <c r="B6" s="144"/>
      <c r="C6" s="54" t="s">
        <v>52</v>
      </c>
      <c r="D6" s="94" t="s">
        <v>43</v>
      </c>
    </row>
    <row r="7" spans="2:15" x14ac:dyDescent="0.25">
      <c r="B7" s="46" t="s">
        <v>88</v>
      </c>
      <c r="C7" s="99">
        <v>4605527</v>
      </c>
      <c r="D7" s="111">
        <v>347518211558</v>
      </c>
    </row>
    <row r="8" spans="2:15" x14ac:dyDescent="0.25">
      <c r="B8" s="64" t="s">
        <v>89</v>
      </c>
      <c r="C8" s="101">
        <v>119760</v>
      </c>
      <c r="D8" s="112">
        <v>49063577140</v>
      </c>
    </row>
    <row r="9" spans="2:15" x14ac:dyDescent="0.25">
      <c r="B9" s="46" t="s">
        <v>90</v>
      </c>
      <c r="C9" s="95">
        <v>21934</v>
      </c>
      <c r="D9" s="113">
        <v>1504150656</v>
      </c>
    </row>
    <row r="10" spans="2:15" s="139" customFormat="1" x14ac:dyDescent="0.25">
      <c r="B10" s="46" t="s">
        <v>91</v>
      </c>
      <c r="C10" s="123">
        <v>17250</v>
      </c>
      <c r="D10" s="113">
        <v>1139245977</v>
      </c>
    </row>
    <row r="11" spans="2:15" x14ac:dyDescent="0.25">
      <c r="B11" s="46" t="s">
        <v>92</v>
      </c>
      <c r="C11" s="95">
        <v>54344</v>
      </c>
      <c r="D11" s="113">
        <v>37822146234</v>
      </c>
    </row>
    <row r="12" spans="2:15" x14ac:dyDescent="0.25">
      <c r="B12" s="49" t="s">
        <v>93</v>
      </c>
      <c r="C12" s="100">
        <v>140408</v>
      </c>
      <c r="D12" s="114">
        <v>2641446718</v>
      </c>
    </row>
    <row r="13" spans="2:15" x14ac:dyDescent="0.25">
      <c r="B13" s="46" t="s">
        <v>139</v>
      </c>
      <c r="C13" s="46"/>
      <c r="D13" s="46"/>
      <c r="E13" s="46"/>
    </row>
    <row r="14" spans="2:15" x14ac:dyDescent="0.25">
      <c r="B14" s="46" t="s">
        <v>140</v>
      </c>
      <c r="C14" s="46"/>
      <c r="D14" s="46"/>
      <c r="E14" s="46"/>
    </row>
    <row r="15" spans="2:15" x14ac:dyDescent="0.25">
      <c r="B15" s="46" t="s">
        <v>22</v>
      </c>
      <c r="C15" s="46"/>
      <c r="D15" s="46"/>
      <c r="E15" s="46"/>
    </row>
    <row r="16" spans="2:15" x14ac:dyDescent="0.25">
      <c r="C16" s="147"/>
      <c r="D16" s="147"/>
    </row>
    <row r="17" spans="2:4" x14ac:dyDescent="0.25">
      <c r="C17" s="141"/>
      <c r="D17" s="141"/>
    </row>
    <row r="18" spans="2:4" x14ac:dyDescent="0.25">
      <c r="B18" s="149"/>
      <c r="C18" s="149"/>
      <c r="D18" s="141"/>
    </row>
    <row r="19" spans="2:4" x14ac:dyDescent="0.25">
      <c r="C19" s="141"/>
      <c r="D19" s="141"/>
    </row>
    <row r="20" spans="2:4" x14ac:dyDescent="0.25">
      <c r="C20" s="141"/>
      <c r="D20" s="141"/>
    </row>
    <row r="21" spans="2:4" x14ac:dyDescent="0.25">
      <c r="C21" s="141"/>
      <c r="D21" s="141"/>
    </row>
    <row r="22" spans="2:4" x14ac:dyDescent="0.25">
      <c r="C22" s="145"/>
      <c r="D22" s="145"/>
    </row>
    <row r="23" spans="2:4" x14ac:dyDescent="0.25">
      <c r="C23" s="145"/>
      <c r="D23" s="145"/>
    </row>
    <row r="24" spans="2:4" x14ac:dyDescent="0.25">
      <c r="C24" s="141"/>
      <c r="D24" s="141"/>
    </row>
    <row r="25" spans="2:4" x14ac:dyDescent="0.25">
      <c r="C25" s="141"/>
      <c r="D25" s="141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K32"/>
  <sheetViews>
    <sheetView workbookViewId="0">
      <selection activeCell="B2" sqref="B2"/>
    </sheetView>
  </sheetViews>
  <sheetFormatPr defaultColWidth="9.140625" defaultRowHeight="15" x14ac:dyDescent="0.25"/>
  <cols>
    <col min="1" max="1" width="5.42578125" style="2" customWidth="1"/>
    <col min="2" max="2" width="9.140625" style="2"/>
    <col min="3" max="3" width="18.5703125" style="2" customWidth="1"/>
    <col min="4" max="4" width="26.42578125" style="2" customWidth="1"/>
    <col min="5" max="16384" width="9.140625" style="2"/>
  </cols>
  <sheetData>
    <row r="2" spans="2:11" x14ac:dyDescent="0.25">
      <c r="B2" s="52" t="s">
        <v>94</v>
      </c>
      <c r="C2" s="45"/>
      <c r="D2" s="45"/>
      <c r="K2" s="45"/>
    </row>
    <row r="3" spans="2:11" x14ac:dyDescent="0.25">
      <c r="B3" s="49"/>
      <c r="C3" s="49"/>
      <c r="D3" s="49"/>
    </row>
    <row r="4" spans="2:11" ht="15" customHeight="1" x14ac:dyDescent="0.25">
      <c r="B4" s="173" t="s">
        <v>24</v>
      </c>
      <c r="C4" s="175" t="s">
        <v>25</v>
      </c>
      <c r="D4" s="175"/>
    </row>
    <row r="5" spans="2:11" ht="33.75" customHeight="1" x14ac:dyDescent="0.25">
      <c r="B5" s="174"/>
      <c r="C5" s="54" t="s">
        <v>26</v>
      </c>
      <c r="D5" s="54" t="s">
        <v>27</v>
      </c>
    </row>
    <row r="6" spans="2:11" x14ac:dyDescent="0.25">
      <c r="B6" s="164" t="s">
        <v>124</v>
      </c>
      <c r="C6" s="123">
        <v>535895</v>
      </c>
      <c r="D6" s="123">
        <v>18390909941</v>
      </c>
    </row>
    <row r="7" spans="2:11" x14ac:dyDescent="0.25">
      <c r="B7" s="121" t="s">
        <v>49</v>
      </c>
      <c r="C7" s="123">
        <v>547629</v>
      </c>
      <c r="D7" s="123">
        <v>20308355449</v>
      </c>
    </row>
    <row r="8" spans="2:11" x14ac:dyDescent="0.25">
      <c r="B8" s="157" t="s">
        <v>125</v>
      </c>
      <c r="C8" s="123">
        <v>625030</v>
      </c>
      <c r="D8" s="123">
        <v>26066497502</v>
      </c>
    </row>
    <row r="9" spans="2:11" x14ac:dyDescent="0.25">
      <c r="B9" s="157" t="s">
        <v>126</v>
      </c>
      <c r="C9" s="123">
        <v>630059</v>
      </c>
      <c r="D9" s="123">
        <v>25341100322</v>
      </c>
    </row>
    <row r="10" spans="2:11" x14ac:dyDescent="0.25">
      <c r="B10" s="157" t="s">
        <v>127</v>
      </c>
      <c r="C10" s="123">
        <v>632830</v>
      </c>
      <c r="D10" s="123">
        <v>23209787549</v>
      </c>
    </row>
    <row r="11" spans="2:11" x14ac:dyDescent="0.25">
      <c r="B11" s="157" t="s">
        <v>128</v>
      </c>
      <c r="C11" s="123">
        <v>738379</v>
      </c>
      <c r="D11" s="123">
        <v>26770758105</v>
      </c>
    </row>
    <row r="12" spans="2:11" x14ac:dyDescent="0.25">
      <c r="B12" s="157" t="s">
        <v>129</v>
      </c>
      <c r="C12" s="123">
        <v>805498</v>
      </c>
      <c r="D12" s="123">
        <v>29698139806</v>
      </c>
    </row>
    <row r="13" spans="2:11" x14ac:dyDescent="0.25">
      <c r="B13" s="157" t="s">
        <v>130</v>
      </c>
      <c r="C13" s="123">
        <v>815683</v>
      </c>
      <c r="D13" s="123">
        <v>29570636571</v>
      </c>
    </row>
    <row r="14" spans="2:11" x14ac:dyDescent="0.25">
      <c r="B14" s="157" t="s">
        <v>131</v>
      </c>
      <c r="C14" s="123">
        <v>759367</v>
      </c>
      <c r="D14" s="123">
        <v>29505737179</v>
      </c>
    </row>
    <row r="15" spans="2:11" x14ac:dyDescent="0.25">
      <c r="B15" s="157" t="s">
        <v>132</v>
      </c>
      <c r="C15" s="123">
        <v>682361</v>
      </c>
      <c r="D15" s="123">
        <v>30559071935</v>
      </c>
    </row>
    <row r="16" spans="2:11" x14ac:dyDescent="0.25">
      <c r="B16" s="157" t="s">
        <v>133</v>
      </c>
      <c r="C16" s="123">
        <v>629062</v>
      </c>
      <c r="D16" s="123">
        <v>28397577473</v>
      </c>
    </row>
    <row r="17" spans="2:5" x14ac:dyDescent="0.25">
      <c r="B17" s="165" t="s">
        <v>134</v>
      </c>
      <c r="C17" s="104">
        <v>685636</v>
      </c>
      <c r="D17" s="104">
        <v>36175253515</v>
      </c>
    </row>
    <row r="18" spans="2:5" x14ac:dyDescent="0.25">
      <c r="B18" s="164" t="s">
        <v>111</v>
      </c>
      <c r="C18" s="102">
        <v>614530</v>
      </c>
      <c r="D18" s="102">
        <v>25502828038.389999</v>
      </c>
    </row>
    <row r="19" spans="2:5" x14ac:dyDescent="0.25">
      <c r="B19" s="121" t="s">
        <v>28</v>
      </c>
      <c r="C19" s="102">
        <v>631316</v>
      </c>
      <c r="D19" s="102">
        <v>26350977263.68</v>
      </c>
    </row>
    <row r="20" spans="2:5" x14ac:dyDescent="0.25">
      <c r="B20" s="157" t="s">
        <v>112</v>
      </c>
      <c r="C20" s="102">
        <v>705104</v>
      </c>
      <c r="D20" s="102">
        <v>34842679777.82</v>
      </c>
    </row>
    <row r="21" spans="2:5" x14ac:dyDescent="0.25">
      <c r="B21" s="157" t="s">
        <v>113</v>
      </c>
      <c r="C21" s="102">
        <v>701400</v>
      </c>
      <c r="D21" s="102">
        <v>32883186621.400002</v>
      </c>
    </row>
    <row r="22" spans="2:5" x14ac:dyDescent="0.25">
      <c r="B22" s="157" t="s">
        <v>114</v>
      </c>
      <c r="C22" s="102">
        <v>778413</v>
      </c>
      <c r="D22" s="102">
        <v>33762197049.75</v>
      </c>
    </row>
    <row r="23" spans="2:5" x14ac:dyDescent="0.25">
      <c r="B23" s="157" t="s">
        <v>115</v>
      </c>
      <c r="C23" s="102">
        <v>873765</v>
      </c>
      <c r="D23" s="102">
        <v>42351754260.459999</v>
      </c>
    </row>
    <row r="24" spans="2:5" x14ac:dyDescent="0.25">
      <c r="B24" s="157" t="s">
        <v>116</v>
      </c>
      <c r="C24" s="102">
        <v>931722</v>
      </c>
      <c r="D24" s="102">
        <v>39270412264.540001</v>
      </c>
    </row>
    <row r="25" spans="2:5" x14ac:dyDescent="0.25">
      <c r="B25" s="157" t="s">
        <v>117</v>
      </c>
      <c r="C25" s="102">
        <v>1004689</v>
      </c>
      <c r="D25" s="102">
        <v>42684950004.940002</v>
      </c>
    </row>
    <row r="26" spans="2:5" x14ac:dyDescent="0.25">
      <c r="B26" s="157" t="s">
        <v>118</v>
      </c>
      <c r="C26" s="102">
        <v>881007</v>
      </c>
      <c r="D26" s="102">
        <v>40918535886.339996</v>
      </c>
    </row>
    <row r="27" spans="2:5" x14ac:dyDescent="0.25">
      <c r="B27" s="157" t="s">
        <v>119</v>
      </c>
      <c r="C27" s="102">
        <v>739119</v>
      </c>
      <c r="D27" s="102">
        <v>39784883754.120003</v>
      </c>
    </row>
    <row r="28" spans="2:5" x14ac:dyDescent="0.25">
      <c r="B28" s="157" t="s">
        <v>120</v>
      </c>
      <c r="C28" s="102">
        <v>679417</v>
      </c>
      <c r="D28" s="102">
        <v>33612319630.080002</v>
      </c>
    </row>
    <row r="29" spans="2:5" x14ac:dyDescent="0.25">
      <c r="B29" s="159" t="s">
        <v>121</v>
      </c>
      <c r="C29" s="105">
        <v>714990</v>
      </c>
      <c r="D29" s="105">
        <v>41248847481.349998</v>
      </c>
    </row>
    <row r="30" spans="2:5" x14ac:dyDescent="0.25">
      <c r="B30" s="46" t="s">
        <v>95</v>
      </c>
      <c r="C30" s="46"/>
      <c r="D30" s="46"/>
      <c r="E30" s="46"/>
    </row>
    <row r="31" spans="2:5" x14ac:dyDescent="0.25">
      <c r="B31" s="46" t="s">
        <v>55</v>
      </c>
      <c r="C31" s="46"/>
      <c r="D31" s="46"/>
      <c r="E31" s="46"/>
    </row>
    <row r="32" spans="2:5" x14ac:dyDescent="0.25">
      <c r="B32" s="46" t="s">
        <v>22</v>
      </c>
      <c r="C32" s="46"/>
      <c r="D32" s="46"/>
      <c r="E32" s="46"/>
    </row>
  </sheetData>
  <mergeCells count="2">
    <mergeCell ref="C4:D4"/>
    <mergeCell ref="B4:B5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O24"/>
  <sheetViews>
    <sheetView workbookViewId="0">
      <selection activeCell="B2" sqref="B2"/>
    </sheetView>
  </sheetViews>
  <sheetFormatPr defaultColWidth="9.140625" defaultRowHeight="15" x14ac:dyDescent="0.25"/>
  <cols>
    <col min="1" max="1" width="4.5703125" style="2" customWidth="1"/>
    <col min="2" max="2" width="12.42578125" style="2" customWidth="1"/>
    <col min="3" max="3" width="13.5703125" style="2" customWidth="1"/>
    <col min="4" max="4" width="18.85546875" style="2" customWidth="1"/>
    <col min="5" max="16384" width="9.140625" style="2"/>
  </cols>
  <sheetData>
    <row r="2" spans="2:15" x14ac:dyDescent="0.25">
      <c r="B2" s="48" t="s">
        <v>96</v>
      </c>
      <c r="C2" s="45"/>
      <c r="D2" s="45"/>
      <c r="E2" s="45"/>
      <c r="F2" s="45"/>
      <c r="O2" s="45"/>
    </row>
    <row r="3" spans="2:15" x14ac:dyDescent="0.25">
      <c r="C3" s="49"/>
      <c r="D3" s="49"/>
    </row>
    <row r="4" spans="2:15" x14ac:dyDescent="0.25">
      <c r="B4" s="108" t="s">
        <v>87</v>
      </c>
      <c r="C4" s="174" t="s">
        <v>25</v>
      </c>
      <c r="D4" s="174"/>
    </row>
    <row r="5" spans="2:15" x14ac:dyDescent="0.25">
      <c r="B5" s="109"/>
      <c r="C5" s="174"/>
      <c r="D5" s="174"/>
    </row>
    <row r="6" spans="2:15" x14ac:dyDescent="0.25">
      <c r="B6" s="110"/>
      <c r="C6" s="54" t="s">
        <v>52</v>
      </c>
      <c r="D6" s="54" t="s">
        <v>43</v>
      </c>
    </row>
    <row r="7" spans="2:15" x14ac:dyDescent="0.25">
      <c r="B7" s="46" t="s">
        <v>88</v>
      </c>
      <c r="C7" s="103">
        <v>8107419</v>
      </c>
      <c r="D7" s="103">
        <v>341589128646</v>
      </c>
    </row>
    <row r="8" spans="2:15" x14ac:dyDescent="0.25">
      <c r="B8" s="64" t="s">
        <v>89</v>
      </c>
      <c r="C8" s="106">
        <v>184301</v>
      </c>
      <c r="D8" s="106">
        <v>41961736000</v>
      </c>
    </row>
    <row r="9" spans="2:15" x14ac:dyDescent="0.25">
      <c r="B9" s="46" t="s">
        <v>90</v>
      </c>
      <c r="C9" s="102">
        <v>19808</v>
      </c>
      <c r="D9" s="102">
        <v>1617243483</v>
      </c>
    </row>
    <row r="10" spans="2:15" s="139" customFormat="1" x14ac:dyDescent="0.25">
      <c r="B10" s="46" t="s">
        <v>91</v>
      </c>
      <c r="C10" s="123">
        <v>49554</v>
      </c>
      <c r="D10" s="123">
        <v>1572059747</v>
      </c>
    </row>
    <row r="11" spans="2:15" x14ac:dyDescent="0.25">
      <c r="B11" s="46" t="s">
        <v>92</v>
      </c>
      <c r="C11" s="102">
        <v>840481</v>
      </c>
      <c r="D11" s="102">
        <v>42658100170</v>
      </c>
    </row>
    <row r="12" spans="2:15" x14ac:dyDescent="0.25">
      <c r="B12" s="49" t="s">
        <v>93</v>
      </c>
      <c r="C12" s="107">
        <v>53909</v>
      </c>
      <c r="D12" s="107">
        <v>3815303987</v>
      </c>
    </row>
    <row r="13" spans="2:15" x14ac:dyDescent="0.25">
      <c r="B13" s="46" t="s">
        <v>141</v>
      </c>
      <c r="C13" s="46"/>
      <c r="D13" s="46"/>
      <c r="E13" s="46"/>
      <c r="F13" s="131"/>
    </row>
    <row r="14" spans="2:15" x14ac:dyDescent="0.25">
      <c r="B14" s="46" t="s">
        <v>140</v>
      </c>
      <c r="C14" s="46"/>
      <c r="D14" s="46"/>
      <c r="E14" s="46"/>
      <c r="F14" s="131"/>
    </row>
    <row r="15" spans="2:15" x14ac:dyDescent="0.25">
      <c r="B15" s="46" t="s">
        <v>22</v>
      </c>
      <c r="C15" s="46"/>
      <c r="D15" s="46"/>
      <c r="E15" s="46"/>
      <c r="F15" s="131"/>
    </row>
    <row r="16" spans="2:15" x14ac:dyDescent="0.25">
      <c r="C16" s="35"/>
      <c r="D16" s="35"/>
    </row>
    <row r="17" spans="2:4" x14ac:dyDescent="0.25">
      <c r="C17" s="145"/>
      <c r="D17" s="35"/>
    </row>
    <row r="18" spans="2:4" x14ac:dyDescent="0.25">
      <c r="B18" s="149"/>
      <c r="C18" s="149"/>
      <c r="D18" s="145"/>
    </row>
    <row r="19" spans="2:4" x14ac:dyDescent="0.25">
      <c r="C19" s="145"/>
      <c r="D19" s="145"/>
    </row>
    <row r="20" spans="2:4" x14ac:dyDescent="0.25">
      <c r="C20" s="145"/>
      <c r="D20" s="145"/>
    </row>
    <row r="21" spans="2:4" x14ac:dyDescent="0.25">
      <c r="C21" s="145"/>
      <c r="D21" s="145"/>
    </row>
    <row r="22" spans="2:4" x14ac:dyDescent="0.25">
      <c r="C22" s="145"/>
      <c r="D22" s="145"/>
    </row>
    <row r="24" spans="2:4" x14ac:dyDescent="0.25">
      <c r="C24" s="35"/>
      <c r="D24" s="35"/>
    </row>
  </sheetData>
  <mergeCells count="1">
    <mergeCell ref="C4:D5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M34"/>
  <sheetViews>
    <sheetView workbookViewId="0">
      <selection activeCell="C2" sqref="C2"/>
    </sheetView>
  </sheetViews>
  <sheetFormatPr defaultColWidth="9.140625" defaultRowHeight="15" x14ac:dyDescent="0.25"/>
  <cols>
    <col min="1" max="1" width="5.85546875" style="2" customWidth="1"/>
    <col min="2" max="2" width="9.140625" style="2"/>
    <col min="3" max="3" width="20.85546875" style="2" customWidth="1"/>
    <col min="4" max="4" width="26.42578125" style="2" customWidth="1"/>
    <col min="5" max="16384" width="9.140625" style="2"/>
  </cols>
  <sheetData>
    <row r="2" spans="2:13" x14ac:dyDescent="0.25">
      <c r="B2" s="52" t="s">
        <v>97</v>
      </c>
      <c r="C2" s="45"/>
      <c r="D2" s="45"/>
      <c r="M2" s="45"/>
    </row>
    <row r="3" spans="2:13" x14ac:dyDescent="0.25">
      <c r="B3" s="50"/>
      <c r="C3" s="50"/>
      <c r="D3" s="50"/>
    </row>
    <row r="4" spans="2:13" ht="15" customHeight="1" x14ac:dyDescent="0.25">
      <c r="B4" s="180" t="s">
        <v>24</v>
      </c>
      <c r="C4" s="175" t="s">
        <v>25</v>
      </c>
      <c r="D4" s="175"/>
    </row>
    <row r="5" spans="2:13" ht="33.75" customHeight="1" x14ac:dyDescent="0.25">
      <c r="B5" s="174"/>
      <c r="C5" s="136" t="s">
        <v>26</v>
      </c>
      <c r="D5" s="136" t="s">
        <v>27</v>
      </c>
    </row>
    <row r="6" spans="2:13" x14ac:dyDescent="0.25">
      <c r="B6" s="164" t="s">
        <v>124</v>
      </c>
      <c r="C6" s="123">
        <v>2885841</v>
      </c>
      <c r="D6" s="123">
        <v>914470987</v>
      </c>
    </row>
    <row r="7" spans="2:13" x14ac:dyDescent="0.25">
      <c r="B7" s="121" t="s">
        <v>49</v>
      </c>
      <c r="C7" s="123">
        <v>2990269</v>
      </c>
      <c r="D7" s="123">
        <v>955034050</v>
      </c>
    </row>
    <row r="8" spans="2:13" x14ac:dyDescent="0.25">
      <c r="B8" s="157" t="s">
        <v>125</v>
      </c>
      <c r="C8" s="123">
        <v>3203975</v>
      </c>
      <c r="D8" s="123">
        <v>1079741413</v>
      </c>
    </row>
    <row r="9" spans="2:13" x14ac:dyDescent="0.25">
      <c r="B9" s="157" t="s">
        <v>126</v>
      </c>
      <c r="C9" s="123">
        <v>2912983</v>
      </c>
      <c r="D9" s="123">
        <v>1088267285</v>
      </c>
    </row>
    <row r="10" spans="2:13" x14ac:dyDescent="0.25">
      <c r="B10" s="157" t="s">
        <v>127</v>
      </c>
      <c r="C10" s="123">
        <v>3318432</v>
      </c>
      <c r="D10" s="123">
        <v>1234178868</v>
      </c>
    </row>
    <row r="11" spans="2:13" x14ac:dyDescent="0.25">
      <c r="B11" s="157" t="s">
        <v>128</v>
      </c>
      <c r="C11" s="123">
        <v>3312133</v>
      </c>
      <c r="D11" s="123">
        <v>1109671174</v>
      </c>
    </row>
    <row r="12" spans="2:13" x14ac:dyDescent="0.25">
      <c r="B12" s="157" t="s">
        <v>129</v>
      </c>
      <c r="C12" s="123">
        <v>3448355</v>
      </c>
      <c r="D12" s="123">
        <v>1190270681</v>
      </c>
    </row>
    <row r="13" spans="2:13" x14ac:dyDescent="0.25">
      <c r="B13" s="157" t="s">
        <v>130</v>
      </c>
      <c r="C13" s="123">
        <v>3557999</v>
      </c>
      <c r="D13" s="123">
        <v>1229424130</v>
      </c>
    </row>
    <row r="14" spans="2:13" x14ac:dyDescent="0.25">
      <c r="B14" s="157" t="s">
        <v>131</v>
      </c>
      <c r="C14" s="123">
        <v>3676273</v>
      </c>
      <c r="D14" s="123">
        <v>1297814763</v>
      </c>
    </row>
    <row r="15" spans="2:13" x14ac:dyDescent="0.25">
      <c r="B15" s="157" t="s">
        <v>132</v>
      </c>
      <c r="C15" s="123">
        <v>4077123</v>
      </c>
      <c r="D15" s="123">
        <v>1442952320</v>
      </c>
    </row>
    <row r="16" spans="2:13" x14ac:dyDescent="0.25">
      <c r="B16" s="157" t="s">
        <v>133</v>
      </c>
      <c r="C16" s="123">
        <v>4230737</v>
      </c>
      <c r="D16" s="123">
        <v>1525434159</v>
      </c>
    </row>
    <row r="17" spans="2:6" x14ac:dyDescent="0.25">
      <c r="B17" s="165" t="s">
        <v>134</v>
      </c>
      <c r="C17" s="104">
        <v>4210962</v>
      </c>
      <c r="D17" s="104">
        <v>1476887828</v>
      </c>
    </row>
    <row r="18" spans="2:6" x14ac:dyDescent="0.25">
      <c r="B18" s="164" t="s">
        <v>111</v>
      </c>
      <c r="C18" s="102">
        <v>4202314</v>
      </c>
      <c r="D18" s="102">
        <v>1446407310.71</v>
      </c>
    </row>
    <row r="19" spans="2:6" x14ac:dyDescent="0.25">
      <c r="B19" s="121" t="s">
        <v>28</v>
      </c>
      <c r="C19" s="102">
        <v>4030083</v>
      </c>
      <c r="D19" s="102">
        <v>1342308630.8699999</v>
      </c>
    </row>
    <row r="20" spans="2:6" x14ac:dyDescent="0.25">
      <c r="B20" s="157" t="s">
        <v>112</v>
      </c>
      <c r="C20" s="102">
        <v>4415630</v>
      </c>
      <c r="D20" s="102">
        <v>1477678443.4400001</v>
      </c>
    </row>
    <row r="21" spans="2:6" x14ac:dyDescent="0.25">
      <c r="B21" s="157" t="s">
        <v>113</v>
      </c>
      <c r="C21" s="102">
        <v>4430501</v>
      </c>
      <c r="D21" s="102">
        <v>1573220363.05</v>
      </c>
    </row>
    <row r="22" spans="2:6" x14ac:dyDescent="0.25">
      <c r="B22" s="157" t="s">
        <v>114</v>
      </c>
      <c r="C22" s="102">
        <v>4891622</v>
      </c>
      <c r="D22" s="102">
        <v>1727520676.0899999</v>
      </c>
    </row>
    <row r="23" spans="2:6" x14ac:dyDescent="0.25">
      <c r="B23" s="157" t="s">
        <v>115</v>
      </c>
      <c r="C23" s="102">
        <v>4796111</v>
      </c>
      <c r="D23" s="102">
        <v>1711076646.73</v>
      </c>
    </row>
    <row r="24" spans="2:6" x14ac:dyDescent="0.25">
      <c r="B24" s="157" t="s">
        <v>116</v>
      </c>
      <c r="C24" s="102">
        <v>4679424</v>
      </c>
      <c r="D24" s="102">
        <v>1696708524.78</v>
      </c>
    </row>
    <row r="25" spans="2:6" x14ac:dyDescent="0.25">
      <c r="B25" s="157" t="s">
        <v>117</v>
      </c>
      <c r="C25" s="102">
        <v>4810483</v>
      </c>
      <c r="D25" s="102">
        <v>1741655646.8599999</v>
      </c>
    </row>
    <row r="26" spans="2:6" x14ac:dyDescent="0.25">
      <c r="B26" s="157" t="s">
        <v>118</v>
      </c>
      <c r="C26" s="102">
        <v>4941222</v>
      </c>
      <c r="D26" s="102">
        <v>1823446330.29</v>
      </c>
    </row>
    <row r="27" spans="2:6" x14ac:dyDescent="0.25">
      <c r="B27" s="157" t="s">
        <v>119</v>
      </c>
      <c r="C27" s="102">
        <v>5260297</v>
      </c>
      <c r="D27" s="102">
        <v>1921071697.99</v>
      </c>
    </row>
    <row r="28" spans="2:6" x14ac:dyDescent="0.25">
      <c r="B28" s="157" t="s">
        <v>120</v>
      </c>
      <c r="C28" s="102">
        <v>5380321</v>
      </c>
      <c r="D28" s="102">
        <v>2066759950.3800001</v>
      </c>
    </row>
    <row r="29" spans="2:6" x14ac:dyDescent="0.25">
      <c r="B29" s="159" t="s">
        <v>121</v>
      </c>
      <c r="C29" s="105">
        <v>5043859</v>
      </c>
      <c r="D29" s="105">
        <v>1868814014.0599999</v>
      </c>
    </row>
    <row r="30" spans="2:6" x14ac:dyDescent="0.25">
      <c r="B30" s="46" t="s">
        <v>142</v>
      </c>
      <c r="C30" s="46"/>
      <c r="D30" s="46"/>
      <c r="E30" s="46"/>
      <c r="F30" s="57"/>
    </row>
    <row r="31" spans="2:6" x14ac:dyDescent="0.25">
      <c r="B31" s="46" t="s">
        <v>98</v>
      </c>
      <c r="C31" s="46"/>
      <c r="D31" s="46"/>
      <c r="E31" s="46"/>
      <c r="F31" s="57"/>
    </row>
    <row r="32" spans="2:6" x14ac:dyDescent="0.25">
      <c r="B32" s="46" t="s">
        <v>99</v>
      </c>
      <c r="C32" s="46"/>
      <c r="D32" s="46"/>
      <c r="E32" s="46"/>
      <c r="F32" s="57"/>
    </row>
    <row r="33" spans="2:6" x14ac:dyDescent="0.25">
      <c r="B33" s="46" t="s">
        <v>22</v>
      </c>
      <c r="C33" s="46"/>
      <c r="D33" s="46"/>
      <c r="E33" s="46"/>
      <c r="F33" s="57"/>
    </row>
    <row r="34" spans="2:6" x14ac:dyDescent="0.25">
      <c r="B34" s="46"/>
      <c r="C34" s="46"/>
      <c r="D34" s="46"/>
      <c r="E34" s="46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N119"/>
  <sheetViews>
    <sheetView workbookViewId="0">
      <selection activeCell="B2" sqref="B2"/>
    </sheetView>
  </sheetViews>
  <sheetFormatPr defaultColWidth="9.140625" defaultRowHeight="15" x14ac:dyDescent="0.25"/>
  <cols>
    <col min="1" max="1" width="7.5703125" style="2" customWidth="1"/>
    <col min="2" max="2" width="9.5703125" style="2" customWidth="1"/>
    <col min="3" max="3" width="19" style="2" customWidth="1"/>
    <col min="4" max="4" width="24.85546875" style="2" customWidth="1"/>
    <col min="5" max="16384" width="9.140625" style="2"/>
  </cols>
  <sheetData>
    <row r="2" spans="2:14" x14ac:dyDescent="0.25">
      <c r="B2" s="52" t="s">
        <v>100</v>
      </c>
      <c r="C2" s="45"/>
      <c r="D2" s="45"/>
      <c r="E2" s="45"/>
      <c r="M2" s="45"/>
      <c r="N2" s="45"/>
    </row>
    <row r="3" spans="2:14" x14ac:dyDescent="0.25">
      <c r="B3" s="49"/>
      <c r="C3" s="49"/>
      <c r="D3" s="49"/>
    </row>
    <row r="4" spans="2:14" ht="15" customHeight="1" x14ac:dyDescent="0.25">
      <c r="B4" s="78"/>
      <c r="C4" s="175" t="s">
        <v>25</v>
      </c>
      <c r="D4" s="175"/>
    </row>
    <row r="5" spans="2:14" ht="22.5" x14ac:dyDescent="0.25">
      <c r="B5" s="78" t="s">
        <v>24</v>
      </c>
      <c r="C5" s="54" t="s">
        <v>26</v>
      </c>
      <c r="D5" s="54" t="s">
        <v>27</v>
      </c>
    </row>
    <row r="6" spans="2:14" x14ac:dyDescent="0.25">
      <c r="B6" s="162" t="s">
        <v>143</v>
      </c>
      <c r="C6" s="122">
        <v>397343</v>
      </c>
      <c r="D6" s="122">
        <v>164199939</v>
      </c>
    </row>
    <row r="7" spans="2:14" x14ac:dyDescent="0.25">
      <c r="B7" s="157" t="s">
        <v>144</v>
      </c>
      <c r="C7" s="123">
        <v>361078</v>
      </c>
      <c r="D7" s="123">
        <v>155189573</v>
      </c>
    </row>
    <row r="8" spans="2:14" x14ac:dyDescent="0.25">
      <c r="B8" s="157" t="s">
        <v>145</v>
      </c>
      <c r="C8" s="123">
        <v>493145</v>
      </c>
      <c r="D8" s="123">
        <v>217420538</v>
      </c>
    </row>
    <row r="9" spans="2:14" x14ac:dyDescent="0.25">
      <c r="B9" s="157" t="s">
        <v>146</v>
      </c>
      <c r="C9" s="123">
        <v>934003</v>
      </c>
      <c r="D9" s="123">
        <v>427624328</v>
      </c>
    </row>
    <row r="10" spans="2:14" x14ac:dyDescent="0.25">
      <c r="B10" s="157" t="s">
        <v>147</v>
      </c>
      <c r="C10" s="123">
        <v>1295388</v>
      </c>
      <c r="D10" s="123">
        <v>606370598</v>
      </c>
    </row>
    <row r="11" spans="2:14" x14ac:dyDescent="0.25">
      <c r="B11" s="157" t="s">
        <v>148</v>
      </c>
      <c r="C11" s="123">
        <v>2322493</v>
      </c>
      <c r="D11" s="123">
        <v>1156095963</v>
      </c>
    </row>
    <row r="12" spans="2:14" x14ac:dyDescent="0.25">
      <c r="B12" s="157" t="s">
        <v>149</v>
      </c>
      <c r="C12" s="123">
        <v>4472930</v>
      </c>
      <c r="D12" s="123">
        <v>2175929120</v>
      </c>
    </row>
    <row r="13" spans="2:14" x14ac:dyDescent="0.25">
      <c r="B13" s="157" t="s">
        <v>150</v>
      </c>
      <c r="C13" s="123">
        <v>5380145</v>
      </c>
      <c r="D13" s="123">
        <v>2676632005</v>
      </c>
    </row>
    <row r="14" spans="2:14" x14ac:dyDescent="0.25">
      <c r="B14" s="157" t="s">
        <v>151</v>
      </c>
      <c r="C14" s="123">
        <v>2354410</v>
      </c>
      <c r="D14" s="123">
        <v>1164571803</v>
      </c>
    </row>
    <row r="15" spans="2:14" x14ac:dyDescent="0.25">
      <c r="B15" s="157" t="s">
        <v>152</v>
      </c>
      <c r="C15" s="123">
        <v>1061057</v>
      </c>
      <c r="D15" s="123">
        <v>466396912</v>
      </c>
    </row>
    <row r="16" spans="2:14" x14ac:dyDescent="0.25">
      <c r="B16" s="157" t="s">
        <v>153</v>
      </c>
      <c r="C16" s="123">
        <v>515074</v>
      </c>
      <c r="D16" s="123">
        <v>201930104</v>
      </c>
    </row>
    <row r="17" spans="2:4" x14ac:dyDescent="0.25">
      <c r="B17" s="157" t="s">
        <v>154</v>
      </c>
      <c r="C17" s="124">
        <v>552008</v>
      </c>
      <c r="D17" s="124">
        <v>210586195</v>
      </c>
    </row>
    <row r="18" spans="2:4" x14ac:dyDescent="0.25">
      <c r="B18" s="157" t="s">
        <v>155</v>
      </c>
      <c r="C18" s="123">
        <v>487873</v>
      </c>
      <c r="D18" s="123">
        <v>208047407</v>
      </c>
    </row>
    <row r="19" spans="2:4" x14ac:dyDescent="0.25">
      <c r="B19" s="157" t="s">
        <v>156</v>
      </c>
      <c r="C19" s="123">
        <v>434472</v>
      </c>
      <c r="D19" s="123">
        <v>195902488</v>
      </c>
    </row>
    <row r="20" spans="2:4" x14ac:dyDescent="0.25">
      <c r="B20" s="157" t="s">
        <v>157</v>
      </c>
      <c r="C20" s="123">
        <v>618192</v>
      </c>
      <c r="D20" s="123">
        <v>294715670</v>
      </c>
    </row>
    <row r="21" spans="2:4" x14ac:dyDescent="0.25">
      <c r="B21" s="157" t="s">
        <v>158</v>
      </c>
      <c r="C21" s="123">
        <v>1071368</v>
      </c>
      <c r="D21" s="123">
        <v>503010698</v>
      </c>
    </row>
    <row r="22" spans="2:4" x14ac:dyDescent="0.25">
      <c r="B22" s="157" t="s">
        <v>159</v>
      </c>
      <c r="C22" s="123">
        <v>1684681</v>
      </c>
      <c r="D22" s="123">
        <v>838834760</v>
      </c>
    </row>
    <row r="23" spans="2:4" x14ac:dyDescent="0.25">
      <c r="B23" s="157" t="s">
        <v>160</v>
      </c>
      <c r="C23" s="123">
        <v>2777989</v>
      </c>
      <c r="D23" s="123">
        <v>1409788967</v>
      </c>
    </row>
    <row r="24" spans="2:4" x14ac:dyDescent="0.25">
      <c r="B24" s="157" t="s">
        <v>161</v>
      </c>
      <c r="C24" s="123">
        <v>5680159</v>
      </c>
      <c r="D24" s="123">
        <v>2710370397</v>
      </c>
    </row>
    <row r="25" spans="2:4" x14ac:dyDescent="0.25">
      <c r="B25" s="157" t="s">
        <v>162</v>
      </c>
      <c r="C25" s="123">
        <v>6394748</v>
      </c>
      <c r="D25" s="123">
        <v>3160974045</v>
      </c>
    </row>
    <row r="26" spans="2:4" x14ac:dyDescent="0.25">
      <c r="B26" s="157" t="s">
        <v>163</v>
      </c>
      <c r="C26" s="123">
        <v>2918051</v>
      </c>
      <c r="D26" s="123">
        <v>1430514017</v>
      </c>
    </row>
    <row r="27" spans="2:4" x14ac:dyDescent="0.25">
      <c r="B27" s="157" t="s">
        <v>164</v>
      </c>
      <c r="C27" s="123">
        <v>1209535</v>
      </c>
      <c r="D27" s="123">
        <v>539071936</v>
      </c>
    </row>
    <row r="28" spans="2:4" x14ac:dyDescent="0.25">
      <c r="B28" s="157" t="s">
        <v>165</v>
      </c>
      <c r="C28" s="123">
        <v>648645</v>
      </c>
      <c r="D28" s="123">
        <v>256853753</v>
      </c>
    </row>
    <row r="29" spans="2:4" x14ac:dyDescent="0.25">
      <c r="B29" s="157" t="s">
        <v>166</v>
      </c>
      <c r="C29" s="125">
        <v>1601674</v>
      </c>
      <c r="D29" s="125">
        <v>429241412</v>
      </c>
    </row>
    <row r="30" spans="2:4" x14ac:dyDescent="0.25">
      <c r="B30" s="157" t="s">
        <v>167</v>
      </c>
      <c r="C30" s="123">
        <v>584292</v>
      </c>
      <c r="D30" s="123">
        <v>242185910</v>
      </c>
    </row>
    <row r="31" spans="2:4" x14ac:dyDescent="0.25">
      <c r="B31" s="157" t="s">
        <v>168</v>
      </c>
      <c r="C31" s="123">
        <v>574917</v>
      </c>
      <c r="D31" s="123">
        <v>251390073</v>
      </c>
    </row>
    <row r="32" spans="2:4" x14ac:dyDescent="0.25">
      <c r="B32" s="157" t="s">
        <v>169</v>
      </c>
      <c r="C32" s="123">
        <v>823749</v>
      </c>
      <c r="D32" s="123">
        <v>368440118</v>
      </c>
    </row>
    <row r="33" spans="2:4" x14ac:dyDescent="0.25">
      <c r="B33" s="157" t="s">
        <v>170</v>
      </c>
      <c r="C33" s="123">
        <v>1149524</v>
      </c>
      <c r="D33" s="123">
        <v>511286872</v>
      </c>
    </row>
    <row r="34" spans="2:4" x14ac:dyDescent="0.25">
      <c r="B34" s="157" t="s">
        <v>171</v>
      </c>
      <c r="C34" s="123">
        <v>2038066</v>
      </c>
      <c r="D34" s="123">
        <v>974203822</v>
      </c>
    </row>
    <row r="35" spans="2:4" x14ac:dyDescent="0.25">
      <c r="B35" s="157" t="s">
        <v>172</v>
      </c>
      <c r="C35" s="123">
        <v>3106484</v>
      </c>
      <c r="D35" s="123">
        <v>1473702926</v>
      </c>
    </row>
    <row r="36" spans="2:4" x14ac:dyDescent="0.25">
      <c r="B36" s="157" t="s">
        <v>173</v>
      </c>
      <c r="C36" s="123">
        <v>6928007</v>
      </c>
      <c r="D36" s="123">
        <v>3193310619</v>
      </c>
    </row>
    <row r="37" spans="2:4" x14ac:dyDescent="0.25">
      <c r="B37" s="157" t="s">
        <v>174</v>
      </c>
      <c r="C37" s="123">
        <v>7595443</v>
      </c>
      <c r="D37" s="123">
        <v>3619303802</v>
      </c>
    </row>
    <row r="38" spans="2:4" x14ac:dyDescent="0.25">
      <c r="B38" s="157" t="s">
        <v>175</v>
      </c>
      <c r="C38" s="123">
        <v>3649461</v>
      </c>
      <c r="D38" s="123">
        <v>1701172026</v>
      </c>
    </row>
    <row r="39" spans="2:4" x14ac:dyDescent="0.25">
      <c r="B39" s="157" t="s">
        <v>176</v>
      </c>
      <c r="C39" s="123">
        <v>1590986</v>
      </c>
      <c r="D39" s="123">
        <v>682033580</v>
      </c>
    </row>
    <row r="40" spans="2:4" x14ac:dyDescent="0.25">
      <c r="B40" s="157" t="s">
        <v>177</v>
      </c>
      <c r="C40" s="123">
        <v>802784</v>
      </c>
      <c r="D40" s="123">
        <v>312162785</v>
      </c>
    </row>
    <row r="41" spans="2:4" x14ac:dyDescent="0.25">
      <c r="B41" s="157" t="s">
        <v>178</v>
      </c>
      <c r="C41" s="123">
        <v>832600</v>
      </c>
      <c r="D41" s="123">
        <v>311666085</v>
      </c>
    </row>
    <row r="42" spans="2:4" x14ac:dyDescent="0.25">
      <c r="B42" s="157" t="s">
        <v>179</v>
      </c>
      <c r="C42" s="123">
        <v>684062</v>
      </c>
      <c r="D42" s="123">
        <v>299176941</v>
      </c>
    </row>
    <row r="43" spans="2:4" x14ac:dyDescent="0.25">
      <c r="B43" s="157" t="s">
        <v>180</v>
      </c>
      <c r="C43" s="123">
        <v>667841</v>
      </c>
      <c r="D43" s="123">
        <v>297659404</v>
      </c>
    </row>
    <row r="44" spans="2:4" x14ac:dyDescent="0.25">
      <c r="B44" s="157" t="s">
        <v>181</v>
      </c>
      <c r="C44" s="123">
        <v>903419</v>
      </c>
      <c r="D44" s="123">
        <v>409192494</v>
      </c>
    </row>
    <row r="45" spans="2:4" x14ac:dyDescent="0.25">
      <c r="B45" s="157" t="s">
        <v>182</v>
      </c>
      <c r="C45" s="123">
        <v>1701419</v>
      </c>
      <c r="D45" s="123">
        <v>739501207</v>
      </c>
    </row>
    <row r="46" spans="2:4" x14ac:dyDescent="0.25">
      <c r="B46" s="157" t="s">
        <v>183</v>
      </c>
      <c r="C46" s="123">
        <v>2408336</v>
      </c>
      <c r="D46" s="123">
        <v>1097742426</v>
      </c>
    </row>
    <row r="47" spans="2:4" x14ac:dyDescent="0.25">
      <c r="B47" s="157" t="s">
        <v>184</v>
      </c>
      <c r="C47" s="123">
        <v>4486057</v>
      </c>
      <c r="D47" s="123">
        <v>2074829418</v>
      </c>
    </row>
    <row r="48" spans="2:4" s="65" customFormat="1" x14ac:dyDescent="0.25">
      <c r="B48" s="157" t="s">
        <v>185</v>
      </c>
      <c r="C48" s="123">
        <v>8663549</v>
      </c>
      <c r="D48" s="123">
        <v>3805837567</v>
      </c>
    </row>
    <row r="49" spans="2:4" s="65" customFormat="1" x14ac:dyDescent="0.25">
      <c r="B49" s="157" t="s">
        <v>186</v>
      </c>
      <c r="C49" s="123">
        <v>9142665</v>
      </c>
      <c r="D49" s="123">
        <v>4145488655</v>
      </c>
    </row>
    <row r="50" spans="2:4" s="65" customFormat="1" x14ac:dyDescent="0.25">
      <c r="B50" s="157" t="s">
        <v>187</v>
      </c>
      <c r="C50" s="123">
        <v>4345036</v>
      </c>
      <c r="D50" s="123">
        <v>1929850192</v>
      </c>
    </row>
    <row r="51" spans="2:4" s="65" customFormat="1" x14ac:dyDescent="0.25">
      <c r="B51" s="157" t="s">
        <v>188</v>
      </c>
      <c r="C51" s="123">
        <v>2028244</v>
      </c>
      <c r="D51" s="123">
        <v>842433405</v>
      </c>
    </row>
    <row r="52" spans="2:4" s="65" customFormat="1" x14ac:dyDescent="0.25">
      <c r="B52" s="157" t="s">
        <v>189</v>
      </c>
      <c r="C52" s="123">
        <v>958090</v>
      </c>
      <c r="D52" s="123">
        <v>373188455</v>
      </c>
    </row>
    <row r="53" spans="2:4" x14ac:dyDescent="0.25">
      <c r="B53" s="157" t="s">
        <v>190</v>
      </c>
      <c r="C53" s="123">
        <v>1004475</v>
      </c>
      <c r="D53" s="123">
        <v>369920525</v>
      </c>
    </row>
    <row r="54" spans="2:4" x14ac:dyDescent="0.25">
      <c r="B54" s="164" t="s">
        <v>191</v>
      </c>
      <c r="C54" s="123">
        <v>877554</v>
      </c>
      <c r="D54" s="123">
        <v>371507201</v>
      </c>
    </row>
    <row r="55" spans="2:4" x14ac:dyDescent="0.25">
      <c r="B55" s="121" t="s">
        <v>101</v>
      </c>
      <c r="C55" s="123">
        <v>761371</v>
      </c>
      <c r="D55" s="123">
        <v>328664817</v>
      </c>
    </row>
    <row r="56" spans="2:4" x14ac:dyDescent="0.25">
      <c r="B56" s="157" t="s">
        <v>192</v>
      </c>
      <c r="C56" s="123">
        <v>1143138</v>
      </c>
      <c r="D56" s="123">
        <v>488270995</v>
      </c>
    </row>
    <row r="57" spans="2:4" x14ac:dyDescent="0.25">
      <c r="B57" s="157" t="s">
        <v>193</v>
      </c>
      <c r="C57" s="123">
        <v>1996709</v>
      </c>
      <c r="D57" s="123">
        <v>824679610</v>
      </c>
    </row>
    <row r="58" spans="2:4" x14ac:dyDescent="0.25">
      <c r="B58" s="157" t="s">
        <v>194</v>
      </c>
      <c r="C58" s="123">
        <v>3328942</v>
      </c>
      <c r="D58" s="123">
        <v>1464073841</v>
      </c>
    </row>
    <row r="59" spans="2:4" x14ac:dyDescent="0.25">
      <c r="B59" s="157" t="s">
        <v>195</v>
      </c>
      <c r="C59" s="123">
        <v>5198448</v>
      </c>
      <c r="D59" s="123">
        <v>2282945698</v>
      </c>
    </row>
    <row r="60" spans="2:4" x14ac:dyDescent="0.25">
      <c r="B60" s="157" t="s">
        <v>196</v>
      </c>
      <c r="C60" s="123">
        <v>10409271</v>
      </c>
      <c r="D60" s="123">
        <v>4498717740</v>
      </c>
    </row>
    <row r="61" spans="2:4" x14ac:dyDescent="0.25">
      <c r="B61" s="157" t="s">
        <v>197</v>
      </c>
      <c r="C61" s="123">
        <v>10932790</v>
      </c>
      <c r="D61" s="123">
        <v>4861887585</v>
      </c>
    </row>
    <row r="62" spans="2:4" x14ac:dyDescent="0.25">
      <c r="B62" s="157" t="s">
        <v>198</v>
      </c>
      <c r="C62" s="123">
        <v>5457745</v>
      </c>
      <c r="D62" s="123">
        <v>2321240741</v>
      </c>
    </row>
    <row r="63" spans="2:4" x14ac:dyDescent="0.25">
      <c r="B63" s="157" t="s">
        <v>199</v>
      </c>
      <c r="C63" s="123">
        <v>2502920</v>
      </c>
      <c r="D63" s="123">
        <v>992182261</v>
      </c>
    </row>
    <row r="64" spans="2:4" x14ac:dyDescent="0.25">
      <c r="B64" s="157" t="s">
        <v>200</v>
      </c>
      <c r="C64" s="123">
        <v>1207090</v>
      </c>
      <c r="D64" s="123">
        <v>435373312</v>
      </c>
    </row>
    <row r="65" spans="2:4" x14ac:dyDescent="0.25">
      <c r="B65" s="165" t="s">
        <v>201</v>
      </c>
      <c r="C65" s="123">
        <v>1267869</v>
      </c>
      <c r="D65" s="123">
        <v>437899279</v>
      </c>
    </row>
    <row r="66" spans="2:4" x14ac:dyDescent="0.25">
      <c r="B66" s="164" t="s">
        <v>202</v>
      </c>
      <c r="C66" s="123">
        <v>1030317</v>
      </c>
      <c r="D66" s="123">
        <v>410896969</v>
      </c>
    </row>
    <row r="67" spans="2:4" x14ac:dyDescent="0.25">
      <c r="B67" s="121" t="s">
        <v>102</v>
      </c>
      <c r="C67" s="123">
        <v>978277</v>
      </c>
      <c r="D67" s="123">
        <v>393363933</v>
      </c>
    </row>
    <row r="68" spans="2:4" x14ac:dyDescent="0.25">
      <c r="B68" s="157" t="s">
        <v>203</v>
      </c>
      <c r="C68" s="123">
        <v>1348516</v>
      </c>
      <c r="D68" s="123">
        <v>544861634</v>
      </c>
    </row>
    <row r="69" spans="2:4" x14ac:dyDescent="0.25">
      <c r="B69" s="157" t="s">
        <v>204</v>
      </c>
      <c r="C69" s="123">
        <v>2678504</v>
      </c>
      <c r="D69" s="123">
        <v>1052138556</v>
      </c>
    </row>
    <row r="70" spans="2:4" x14ac:dyDescent="0.25">
      <c r="B70" s="157" t="s">
        <v>205</v>
      </c>
      <c r="C70" s="123">
        <v>3636139</v>
      </c>
      <c r="D70" s="123">
        <v>1481900363</v>
      </c>
    </row>
    <row r="71" spans="2:4" x14ac:dyDescent="0.25">
      <c r="B71" s="157" t="s">
        <v>206</v>
      </c>
      <c r="C71" s="123">
        <v>6740954</v>
      </c>
      <c r="D71" s="123">
        <v>2849155922</v>
      </c>
    </row>
    <row r="72" spans="2:4" x14ac:dyDescent="0.25">
      <c r="B72" s="157" t="s">
        <v>207</v>
      </c>
      <c r="C72" s="123">
        <v>12076123</v>
      </c>
      <c r="D72" s="123">
        <v>4906541069</v>
      </c>
    </row>
    <row r="73" spans="2:4" x14ac:dyDescent="0.25">
      <c r="B73" s="157" t="s">
        <v>208</v>
      </c>
      <c r="C73" s="123">
        <v>13149487</v>
      </c>
      <c r="D73" s="123">
        <v>5363132667</v>
      </c>
    </row>
    <row r="74" spans="2:4" x14ac:dyDescent="0.25">
      <c r="B74" s="157" t="s">
        <v>209</v>
      </c>
      <c r="C74" s="123">
        <v>6567510</v>
      </c>
      <c r="D74" s="123">
        <v>2570528065</v>
      </c>
    </row>
    <row r="75" spans="2:4" x14ac:dyDescent="0.25">
      <c r="B75" s="157" t="s">
        <v>210</v>
      </c>
      <c r="C75" s="123">
        <v>3056294</v>
      </c>
      <c r="D75" s="123">
        <v>1097103855</v>
      </c>
    </row>
    <row r="76" spans="2:4" x14ac:dyDescent="0.25">
      <c r="B76" s="157" t="s">
        <v>211</v>
      </c>
      <c r="C76" s="123">
        <v>1430865</v>
      </c>
      <c r="D76" s="123">
        <v>464896647</v>
      </c>
    </row>
    <row r="77" spans="2:4" s="139" customFormat="1" x14ac:dyDescent="0.25">
      <c r="B77" s="158" t="s">
        <v>212</v>
      </c>
      <c r="C77" s="125">
        <v>1661546</v>
      </c>
      <c r="D77" s="125">
        <v>511100176</v>
      </c>
    </row>
    <row r="78" spans="2:4" s="139" customFormat="1" x14ac:dyDescent="0.25">
      <c r="B78" s="164" t="s">
        <v>213</v>
      </c>
      <c r="C78" s="123">
        <v>1308423</v>
      </c>
      <c r="D78" s="123">
        <v>459653035</v>
      </c>
    </row>
    <row r="79" spans="2:4" s="139" customFormat="1" x14ac:dyDescent="0.25">
      <c r="B79" s="121" t="s">
        <v>103</v>
      </c>
      <c r="C79" s="123">
        <v>1222881</v>
      </c>
      <c r="D79" s="123">
        <v>418715866</v>
      </c>
    </row>
    <row r="80" spans="2:4" s="139" customFormat="1" x14ac:dyDescent="0.25">
      <c r="B80" s="157" t="s">
        <v>214</v>
      </c>
      <c r="C80" s="123">
        <v>778166</v>
      </c>
      <c r="D80" s="123">
        <v>233400287</v>
      </c>
    </row>
    <row r="81" spans="2:5" s="139" customFormat="1" x14ac:dyDescent="0.25">
      <c r="B81" s="157" t="s">
        <v>215</v>
      </c>
      <c r="C81" s="123">
        <v>397166</v>
      </c>
      <c r="D81" s="123">
        <v>109096463</v>
      </c>
    </row>
    <row r="82" spans="2:5" s="139" customFormat="1" x14ac:dyDescent="0.25">
      <c r="B82" s="157" t="s">
        <v>216</v>
      </c>
      <c r="C82" s="123">
        <v>743562</v>
      </c>
      <c r="D82" s="123">
        <v>218958697</v>
      </c>
    </row>
    <row r="83" spans="2:5" s="139" customFormat="1" x14ac:dyDescent="0.25">
      <c r="B83" s="157" t="s">
        <v>217</v>
      </c>
      <c r="C83" s="123">
        <v>2581424</v>
      </c>
      <c r="D83" s="123">
        <v>933115393</v>
      </c>
    </row>
    <row r="84" spans="2:5" s="139" customFormat="1" x14ac:dyDescent="0.25">
      <c r="B84" s="157" t="s">
        <v>218</v>
      </c>
      <c r="C84" s="123">
        <v>7099623</v>
      </c>
      <c r="D84" s="123">
        <v>2621778557</v>
      </c>
    </row>
    <row r="85" spans="2:5" s="139" customFormat="1" x14ac:dyDescent="0.25">
      <c r="B85" s="157" t="s">
        <v>219</v>
      </c>
      <c r="C85" s="123">
        <v>8693227</v>
      </c>
      <c r="D85" s="123">
        <v>3271570389</v>
      </c>
    </row>
    <row r="86" spans="2:5" s="139" customFormat="1" x14ac:dyDescent="0.25">
      <c r="B86" s="157" t="s">
        <v>220</v>
      </c>
      <c r="C86" s="123">
        <v>2787377</v>
      </c>
      <c r="D86" s="123">
        <v>913340912</v>
      </c>
    </row>
    <row r="87" spans="2:5" s="139" customFormat="1" x14ac:dyDescent="0.25">
      <c r="B87" s="157" t="s">
        <v>221</v>
      </c>
      <c r="C87" s="123">
        <v>1417314</v>
      </c>
      <c r="D87" s="123">
        <v>416623861</v>
      </c>
    </row>
    <row r="88" spans="2:5" s="139" customFormat="1" x14ac:dyDescent="0.25">
      <c r="B88" s="157" t="s">
        <v>222</v>
      </c>
      <c r="C88" s="123">
        <v>1014224</v>
      </c>
      <c r="D88" s="123">
        <v>277723648</v>
      </c>
    </row>
    <row r="89" spans="2:5" x14ac:dyDescent="0.25">
      <c r="B89" s="158" t="s">
        <v>223</v>
      </c>
      <c r="C89" s="125">
        <v>943660</v>
      </c>
      <c r="D89" s="125">
        <v>256267795</v>
      </c>
      <c r="E89" s="56"/>
    </row>
    <row r="90" spans="2:5" s="146" customFormat="1" x14ac:dyDescent="0.25">
      <c r="B90" s="164" t="s">
        <v>124</v>
      </c>
      <c r="C90" s="125">
        <v>862381</v>
      </c>
      <c r="D90" s="125">
        <v>226175244</v>
      </c>
      <c r="E90" s="56"/>
    </row>
    <row r="91" spans="2:5" s="146" customFormat="1" x14ac:dyDescent="0.25">
      <c r="B91" s="121" t="s">
        <v>49</v>
      </c>
      <c r="C91" s="125">
        <v>864134</v>
      </c>
      <c r="D91" s="125">
        <v>231221405</v>
      </c>
      <c r="E91" s="56"/>
    </row>
    <row r="92" spans="2:5" s="146" customFormat="1" x14ac:dyDescent="0.25">
      <c r="B92" s="157" t="s">
        <v>125</v>
      </c>
      <c r="C92" s="125">
        <v>1106983</v>
      </c>
      <c r="D92" s="125">
        <v>319302968</v>
      </c>
      <c r="E92" s="56"/>
    </row>
    <row r="93" spans="2:5" s="146" customFormat="1" x14ac:dyDescent="0.25">
      <c r="B93" s="157" t="s">
        <v>126</v>
      </c>
      <c r="C93" s="125">
        <v>1455820</v>
      </c>
      <c r="D93" s="125">
        <v>449594725</v>
      </c>
      <c r="E93" s="56"/>
    </row>
    <row r="94" spans="2:5" s="146" customFormat="1" x14ac:dyDescent="0.25">
      <c r="B94" s="157" t="s">
        <v>127</v>
      </c>
      <c r="C94" s="125">
        <v>2256337</v>
      </c>
      <c r="D94" s="125">
        <v>773399017</v>
      </c>
      <c r="E94" s="56"/>
    </row>
    <row r="95" spans="2:5" s="146" customFormat="1" x14ac:dyDescent="0.25">
      <c r="B95" s="157" t="s">
        <v>128</v>
      </c>
      <c r="C95" s="125">
        <v>4864911</v>
      </c>
      <c r="D95" s="125">
        <v>1849773532</v>
      </c>
      <c r="E95" s="56"/>
    </row>
    <row r="96" spans="2:5" s="146" customFormat="1" x14ac:dyDescent="0.25">
      <c r="B96" s="157" t="s">
        <v>129</v>
      </c>
      <c r="C96" s="125">
        <v>12771584</v>
      </c>
      <c r="D96" s="125">
        <v>4929891897</v>
      </c>
      <c r="E96" s="56"/>
    </row>
    <row r="97" spans="2:5" s="146" customFormat="1" x14ac:dyDescent="0.25">
      <c r="B97" s="157" t="s">
        <v>130</v>
      </c>
      <c r="C97" s="125">
        <v>16618796</v>
      </c>
      <c r="D97" s="125">
        <v>6660976648</v>
      </c>
      <c r="E97" s="56"/>
    </row>
    <row r="98" spans="2:5" s="146" customFormat="1" x14ac:dyDescent="0.25">
      <c r="B98" s="157" t="s">
        <v>131</v>
      </c>
      <c r="C98" s="125">
        <v>8485574</v>
      </c>
      <c r="D98" s="125">
        <v>3168904451</v>
      </c>
      <c r="E98" s="56"/>
    </row>
    <row r="99" spans="2:5" s="146" customFormat="1" x14ac:dyDescent="0.25">
      <c r="B99" s="157" t="s">
        <v>132</v>
      </c>
      <c r="C99" s="125">
        <v>3520435</v>
      </c>
      <c r="D99" s="125">
        <v>1157315406</v>
      </c>
      <c r="E99" s="56"/>
    </row>
    <row r="100" spans="2:5" s="146" customFormat="1" x14ac:dyDescent="0.25">
      <c r="B100" s="157" t="s">
        <v>133</v>
      </c>
      <c r="C100" s="125">
        <v>1743758</v>
      </c>
      <c r="D100" s="125">
        <v>495489668</v>
      </c>
      <c r="E100" s="56"/>
    </row>
    <row r="101" spans="2:5" s="150" customFormat="1" x14ac:dyDescent="0.25">
      <c r="B101" s="157" t="s">
        <v>134</v>
      </c>
      <c r="C101" s="125">
        <v>1930170</v>
      </c>
      <c r="D101" s="125">
        <v>543309521</v>
      </c>
      <c r="E101" s="56"/>
    </row>
    <row r="102" spans="2:5" s="150" customFormat="1" x14ac:dyDescent="0.25">
      <c r="B102" s="164" t="s">
        <v>111</v>
      </c>
      <c r="C102" s="125">
        <v>1700686</v>
      </c>
      <c r="D102" s="125">
        <v>480118556</v>
      </c>
      <c r="E102" s="56"/>
    </row>
    <row r="103" spans="2:5" s="150" customFormat="1" x14ac:dyDescent="0.25">
      <c r="B103" s="121" t="s">
        <v>28</v>
      </c>
      <c r="C103" s="125">
        <v>1647162</v>
      </c>
      <c r="D103" s="125">
        <v>475839176</v>
      </c>
      <c r="E103" s="56"/>
    </row>
    <row r="104" spans="2:5" s="150" customFormat="1" x14ac:dyDescent="0.25">
      <c r="B104" s="157" t="s">
        <v>112</v>
      </c>
      <c r="C104" s="125">
        <v>2126558</v>
      </c>
      <c r="D104" s="125">
        <v>620183740</v>
      </c>
      <c r="E104" s="56"/>
    </row>
    <row r="105" spans="2:5" s="150" customFormat="1" x14ac:dyDescent="0.25">
      <c r="B105" s="157" t="s">
        <v>113</v>
      </c>
      <c r="C105" s="125">
        <v>4041471</v>
      </c>
      <c r="D105" s="125">
        <v>1282686350</v>
      </c>
      <c r="E105" s="56"/>
    </row>
    <row r="106" spans="2:5" s="150" customFormat="1" x14ac:dyDescent="0.25">
      <c r="B106" s="157" t="s">
        <v>114</v>
      </c>
      <c r="C106" s="125">
        <v>5900721</v>
      </c>
      <c r="D106" s="125">
        <v>1974345032</v>
      </c>
      <c r="E106" s="56"/>
    </row>
    <row r="107" spans="2:5" s="150" customFormat="1" x14ac:dyDescent="0.25">
      <c r="B107" s="157" t="s">
        <v>115</v>
      </c>
      <c r="C107" s="125">
        <v>11111765</v>
      </c>
      <c r="D107" s="125">
        <v>4114492843</v>
      </c>
      <c r="E107" s="56"/>
    </row>
    <row r="108" spans="2:5" s="150" customFormat="1" x14ac:dyDescent="0.25">
      <c r="B108" s="157" t="s">
        <v>116</v>
      </c>
      <c r="C108" s="125">
        <v>20543845</v>
      </c>
      <c r="D108" s="125">
        <v>7511492999</v>
      </c>
      <c r="E108" s="56"/>
    </row>
    <row r="109" spans="2:5" s="150" customFormat="1" x14ac:dyDescent="0.25">
      <c r="B109" s="157" t="s">
        <v>117</v>
      </c>
      <c r="C109" s="125">
        <v>22669511</v>
      </c>
      <c r="D109" s="125">
        <v>8387322370</v>
      </c>
      <c r="E109" s="56"/>
    </row>
    <row r="110" spans="2:5" s="150" customFormat="1" x14ac:dyDescent="0.25">
      <c r="B110" s="157" t="s">
        <v>118</v>
      </c>
      <c r="C110" s="125">
        <v>12026170</v>
      </c>
      <c r="D110" s="125">
        <v>4053915424</v>
      </c>
      <c r="E110" s="56"/>
    </row>
    <row r="111" spans="2:5" s="150" customFormat="1" x14ac:dyDescent="0.25">
      <c r="B111" s="157" t="s">
        <v>119</v>
      </c>
      <c r="C111" s="125">
        <v>5656568</v>
      </c>
      <c r="D111" s="125">
        <v>1665867566</v>
      </c>
      <c r="E111" s="56"/>
    </row>
    <row r="112" spans="2:5" s="150" customFormat="1" x14ac:dyDescent="0.25">
      <c r="B112" s="157" t="s">
        <v>120</v>
      </c>
      <c r="C112" s="125">
        <v>2861129</v>
      </c>
      <c r="D112" s="125">
        <v>782439554</v>
      </c>
      <c r="E112" s="56"/>
    </row>
    <row r="113" spans="2:5" s="146" customFormat="1" x14ac:dyDescent="0.25">
      <c r="B113" s="159" t="s">
        <v>121</v>
      </c>
      <c r="C113" s="126">
        <v>2997855</v>
      </c>
      <c r="D113" s="126">
        <v>826247366</v>
      </c>
      <c r="E113" s="56"/>
    </row>
    <row r="114" spans="2:5" x14ac:dyDescent="0.25">
      <c r="B114" s="132" t="s">
        <v>104</v>
      </c>
      <c r="C114" s="46"/>
      <c r="D114" s="46"/>
      <c r="E114" s="46"/>
    </row>
    <row r="115" spans="2:5" x14ac:dyDescent="0.25">
      <c r="B115" s="133" t="s">
        <v>105</v>
      </c>
      <c r="C115" s="46"/>
      <c r="D115" s="46"/>
      <c r="E115" s="46"/>
    </row>
    <row r="116" spans="2:5" x14ac:dyDescent="0.25">
      <c r="B116" s="133" t="s">
        <v>224</v>
      </c>
      <c r="C116" s="46"/>
      <c r="D116" s="46"/>
      <c r="E116" s="46"/>
    </row>
    <row r="117" spans="2:5" x14ac:dyDescent="0.25">
      <c r="B117" s="46" t="s">
        <v>22</v>
      </c>
      <c r="C117" s="46"/>
      <c r="D117" s="46"/>
      <c r="E117" s="46"/>
    </row>
    <row r="118" spans="2:5" x14ac:dyDescent="0.25">
      <c r="B118" s="46"/>
      <c r="C118" s="46"/>
    </row>
    <row r="119" spans="2:5" x14ac:dyDescent="0.25">
      <c r="B119" s="46"/>
      <c r="C119" s="46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24</vt:i4>
      </vt:variant>
    </vt:vector>
  </HeadingPairs>
  <TitlesOfParts>
    <vt:vector size="24" baseType="lpstr">
      <vt:lpstr>Table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  <vt:lpstr>Figure 20</vt:lpstr>
      <vt:lpstr>Figure 21</vt:lpstr>
      <vt:lpstr>Figure 22</vt:lpstr>
      <vt:lpstr>Figure 23</vt:lpstr>
    </vt:vector>
  </TitlesOfParts>
  <Company>Hrvatska narodna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Brkljačić</dc:creator>
  <cp:lastModifiedBy>Sanja Špoljarić</cp:lastModifiedBy>
  <dcterms:created xsi:type="dcterms:W3CDTF">2020-05-22T06:00:33Z</dcterms:created>
  <dcterms:modified xsi:type="dcterms:W3CDTF">2023-07-07T11:39:07Z</dcterms:modified>
</cp:coreProperties>
</file>