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\\hnb.local\hnb\Users07$\suzun\Documents\PUBLIKACIJE\Bezgotovinske platne transakcije - lipanj 2023\"/>
    </mc:Choice>
  </mc:AlternateContent>
  <xr:revisionPtr revIDLastSave="0" documentId="13_ncr:1_{18F8DA61-1DCC-43EB-8C8D-B2D5BFB06FDE}" xr6:coauthVersionLast="47" xr6:coauthVersionMax="47" xr10:uidLastSave="{00000000-0000-0000-0000-000000000000}"/>
  <bookViews>
    <workbookView xWindow="-120" yWindow="-120" windowWidth="29040" windowHeight="15840" firstSheet="11" activeTab="23" xr2:uid="{00000000-000D-0000-FFFF-FFFF00000000}"/>
  </bookViews>
  <sheets>
    <sheet name="Tablica 1." sheetId="1" r:id="rId1"/>
    <sheet name="Slika 1." sheetId="25" r:id="rId2"/>
    <sheet name="Slika 2." sheetId="24" r:id="rId3"/>
    <sheet name="Slika 3." sheetId="23" r:id="rId4"/>
    <sheet name="Slika 4." sheetId="22" r:id="rId5"/>
    <sheet name="Slika 5." sheetId="21" r:id="rId6"/>
    <sheet name="Slika 6." sheetId="20" r:id="rId7"/>
    <sheet name="Slika 7." sheetId="19" r:id="rId8"/>
    <sheet name="Slika 8." sheetId="18" r:id="rId9"/>
    <sheet name="Slika 9." sheetId="16" r:id="rId10"/>
    <sheet name="Slika 10." sheetId="15" r:id="rId11"/>
    <sheet name="Slika 11." sheetId="14" r:id="rId12"/>
    <sheet name="Slika 12." sheetId="13" r:id="rId13"/>
    <sheet name="Slika 13." sheetId="12" r:id="rId14"/>
    <sheet name="Slika 14." sheetId="11" r:id="rId15"/>
    <sheet name="Slika 15." sheetId="10" r:id="rId16"/>
    <sheet name="Slika 16." sheetId="9" r:id="rId17"/>
    <sheet name="Slika 17." sheetId="8" r:id="rId18"/>
    <sheet name="Slika 18." sheetId="7" r:id="rId19"/>
    <sheet name="Slika 19." sheetId="6" r:id="rId20"/>
    <sheet name="Slika 20." sheetId="5" r:id="rId21"/>
    <sheet name="Slika 21." sheetId="4" r:id="rId22"/>
    <sheet name="Slika 22." sheetId="3" r:id="rId23"/>
    <sheet name="Slika 23." sheetId="2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H10" i="22" l="1"/>
  <c r="H9" i="22"/>
  <c r="H6" i="22"/>
  <c r="E10" i="22"/>
  <c r="E9" i="22"/>
  <c r="E8" i="22"/>
  <c r="E7" i="22"/>
  <c r="E6" i="22"/>
  <c r="H10" i="8" l="1"/>
  <c r="H9" i="8"/>
  <c r="H8" i="8"/>
  <c r="H7" i="8"/>
  <c r="E10" i="8"/>
  <c r="E9" i="8"/>
  <c r="E8" i="8"/>
  <c r="E7" i="8"/>
</calcChain>
</file>

<file path=xl/sharedStrings.xml><?xml version="1.0" encoding="utf-8"?>
<sst xmlns="http://schemas.openxmlformats.org/spreadsheetml/2006/main" count="281" uniqueCount="121">
  <si>
    <t/>
  </si>
  <si>
    <t xml:space="preserve">Izvršene platne transakcije (1) </t>
  </si>
  <si>
    <t>Broj transakcija</t>
  </si>
  <si>
    <t>%</t>
  </si>
  <si>
    <t>Vrijednost transakcija
u kunama</t>
  </si>
  <si>
    <t>A) NACIONALNE PLATNE TRANSAKCIJE</t>
  </si>
  <si>
    <t xml:space="preserve">1. Poslani kreditni transferi (2) </t>
  </si>
  <si>
    <t>1.1. Kreditni transferi</t>
  </si>
  <si>
    <t>1.2. Trajni nalozi</t>
  </si>
  <si>
    <t>2. Usluga plaćanja računa</t>
  </si>
  <si>
    <t>3. Izravna terećenja</t>
  </si>
  <si>
    <t>4. Terećenja bez naloga (3)</t>
  </si>
  <si>
    <t xml:space="preserve">5. Transakcije platnim karticama izdanima u RH (4) </t>
  </si>
  <si>
    <t>5.1. Debitne platne kartice</t>
  </si>
  <si>
    <t xml:space="preserve">5.2. Kreditne platne kartice </t>
  </si>
  <si>
    <t>UKUPNO NACIONALNE PLATNE TRANSAKCIJE (1. –  5.)</t>
  </si>
  <si>
    <t xml:space="preserve">B) MEĐUNARODNE PLATNE TRANSAKCIJE </t>
  </si>
  <si>
    <t xml:space="preserve">6. Poslani kreditni transferi  (5) </t>
  </si>
  <si>
    <t>7. Primljeni kreditni transferi (6)</t>
  </si>
  <si>
    <t xml:space="preserve">8. Transakcije platnim karticama izdanima u RH (7) </t>
  </si>
  <si>
    <t xml:space="preserve">9. Transakcije prihvata platnih kartica izdanih izvan RH (8) </t>
  </si>
  <si>
    <t>UKUPNO MEĐUNARODNE PLATNE TRANSAKCIJE (6. – 9.)</t>
  </si>
  <si>
    <t>UKUPNO (A + B)</t>
  </si>
  <si>
    <t>Slika 1. Broj i vrijednost nacionalnih bezgotovinskih platnih transakcija</t>
  </si>
  <si>
    <t>Slika 2. Struktura nacionalnih bezgotovinskih platnih transakcija prema broju izvršenih platnih transakcija</t>
  </si>
  <si>
    <t>Slika 3. Struktura nacionalnih bezgotovinskih platnih transakcija prema vrijednosti izvršenih platnih transakcija</t>
  </si>
  <si>
    <t>Slika 5. Broj i vrijednost poslanih kreditnih transfera</t>
  </si>
  <si>
    <t>Slika 7. Kreditni transferi (Potkategorija 1.1.)</t>
  </si>
  <si>
    <t>Slika 8. Trajni nalozi (Potkategorija 1.2.)</t>
  </si>
  <si>
    <t xml:space="preserve">Slika 9. Usluga plaćanja računa </t>
  </si>
  <si>
    <t xml:space="preserve">Slika 10. Izravna terećenja </t>
  </si>
  <si>
    <t xml:space="preserve">Slika 11. Broj i vrijednost transakcija terećenja bez naloga </t>
  </si>
  <si>
    <t xml:space="preserve">Slika 12. Transakcije platnim karticama izdanima u RH </t>
  </si>
  <si>
    <t>Slika 14. Broj i vrijednost međunarodnih bezgotovinskih platnih transakcija</t>
  </si>
  <si>
    <t>Slika 15. Struktura međunarodnih bezgotovinskih platnih transakcija prema broju izvršenih platnih transakcija</t>
  </si>
  <si>
    <t>Slika 16. Struktura međunarodnih bezgotovinskih platnih transakcija prema vrijednosti izvršenih platnih transakcija</t>
  </si>
  <si>
    <t>Slika 17. Prosječna vrijednost međunarodne bezgotovinske platne transakcije</t>
  </si>
  <si>
    <t xml:space="preserve">Slika 18. Poslani međunarodni kreditni transferi </t>
  </si>
  <si>
    <t>Slika 19. Struktura poslanih međunarodnih kreditnih transfera prema valuti</t>
  </si>
  <si>
    <t xml:space="preserve">Slika 20. Primljeni međunarodni kreditni transferi </t>
  </si>
  <si>
    <t>Slika 21. Struktura primljenih međunarodnih kreditnih transfera prema valuti</t>
  </si>
  <si>
    <t>Slika 22. Transakcije platnim karticama izdanima u RH</t>
  </si>
  <si>
    <t>Slika 23. Transakcije prihvata platnih kartica izdanih izvan RH</t>
  </si>
  <si>
    <t>Izvještajno razdoblje</t>
  </si>
  <si>
    <t>Ukupno</t>
  </si>
  <si>
    <t>vlj. 19</t>
  </si>
  <si>
    <t>Izvor: HNB</t>
  </si>
  <si>
    <t>Poslani kreditni transferi</t>
  </si>
  <si>
    <t>Usluga plaćanja računa</t>
  </si>
  <si>
    <t>Izravno terećenje</t>
  </si>
  <si>
    <t>Terećenje bez naloga</t>
  </si>
  <si>
    <t>Transakcije platnim karticama izdanima u RH</t>
  </si>
  <si>
    <t>broj transakcija</t>
  </si>
  <si>
    <t>vrijednost transakcija</t>
  </si>
  <si>
    <t>vlj. 18</t>
  </si>
  <si>
    <t>Kreditni transferi</t>
  </si>
  <si>
    <t>Trajni nalozi</t>
  </si>
  <si>
    <t>Primljeni kreditni transferi</t>
  </si>
  <si>
    <t>Transakcije prihvata platnih kartica izdanih izvan RH</t>
  </si>
  <si>
    <t>Valuta</t>
  </si>
  <si>
    <t>Euro</t>
  </si>
  <si>
    <t>Američki dolar</t>
  </si>
  <si>
    <t>Funta sterlinga</t>
  </si>
  <si>
    <t>Kuna</t>
  </si>
  <si>
    <t xml:space="preserve">Broj transakcija </t>
  </si>
  <si>
    <t>Vrijednost transakcija</t>
  </si>
  <si>
    <t xml:space="preserve">Slika 4. Prosječna vrijednost  nacionalne bezgotovinske platne transakcije </t>
  </si>
  <si>
    <t>Ukupno (potrošač)</t>
  </si>
  <si>
    <t>Ukupno (poslovni subjekt)</t>
  </si>
  <si>
    <t>Napomena: Uključene su platne transakcije potrošača, poslovnih subjekata, kreditnih institucija i Fine, izvršene u svim valutama, preračunato u kune.</t>
  </si>
  <si>
    <t>Napomena: Nacionalne bezgotovinske platne transakcije obuhvaćaju izvršene bezgotovinske platne transakcije u svim valutama, preračunato u kune.</t>
  </si>
  <si>
    <t>platne transakcije u svim valutama, preračunato u kune.</t>
  </si>
  <si>
    <t xml:space="preserve">Napomena: Nacionalne bezgotovinske platne transakcije obuhvaćaju izvršene bezgotovinske </t>
  </si>
  <si>
    <t>Napomena: Podaci se odnose na izvršene platne transakcije poslanih nacionalnih kreditnih transfera izvršenih u svim valutama, preračunato u kune.</t>
  </si>
  <si>
    <t>u svim valutama, preračunato u kune.</t>
  </si>
  <si>
    <t>Napomena: Podaci se odnose na poslane kreditne transfere izvršene</t>
  </si>
  <si>
    <t>izvršenih u svim valutama, preračunato u kune.</t>
  </si>
  <si>
    <t xml:space="preserve">Napomena: Podaci se odnose na transakcije poslanih nacionalnih kreditnih transfera </t>
  </si>
  <si>
    <t>Napomena: Podaci se odnose na transakcije trajnih naloga izvršenih</t>
  </si>
  <si>
    <t>u kunama.</t>
  </si>
  <si>
    <t>Napomena: Podaci se odnose na transakcije izravnih terećenja izvršenih</t>
  </si>
  <si>
    <t>Napomena: Podaci se odnose na transakcije terećenja bez naloga izvršenih</t>
  </si>
  <si>
    <t>Napomena: Podaci se odnose na transakcije platnim karticama</t>
  </si>
  <si>
    <t>Napomena: Podaci se odnose na međunarodne bezgotovinske platne transakcije</t>
  </si>
  <si>
    <t>izvršene u svim valutama, preračunato u kune.</t>
  </si>
  <si>
    <t xml:space="preserve">Napomena: Podaci se odnose na vrijednost međunarodnih bezgotovinskih platnih transakcija </t>
  </si>
  <si>
    <t>Napomena: Međunarodne bezgotovinske platne transakcije obuhvaćaju izvršene bezgotovinske platne transakcije u svim valutama, preračunato u kune.</t>
  </si>
  <si>
    <t>svim valutama, preračunato u kune.</t>
  </si>
  <si>
    <t xml:space="preserve">Napomena: Podaci se odnose na poslane međunarodne kreditne transfere izvršene u </t>
  </si>
  <si>
    <t>Napomena: Podaci se odnose na poslane međunarodne kreditne transfere</t>
  </si>
  <si>
    <t>prema valuti. Vrijednost transakcije po pojednim valutama preračunata je u kune.</t>
  </si>
  <si>
    <t>Napomena: Podaci se odnose na primljene međunarodne kreditne transfere izvršene</t>
  </si>
  <si>
    <t>Napomena: Podaci se odnose na primljene međunarodne kreditne transfere</t>
  </si>
  <si>
    <t xml:space="preserve">Napomena: Podaci se odnose na nacionalne transakcije platnim karticama izdanima u RH, a koje obuhvaćaju platne transakcije </t>
  </si>
  <si>
    <t>Napomena: Podaci se odnose na međunarodne transakcije platnim karticama izdanima u RH,</t>
  </si>
  <si>
    <t>a koje obuhvaćaju platne transakcije kupnje robe i usluga platnom katicom i platne transakcije</t>
  </si>
  <si>
    <t>izdanih izvan RH, a koje obuhvaćaju transakcije prihvata za kupnju</t>
  </si>
  <si>
    <t>robe i usluga preko EFTPOS uređaja i internetom na prodajnom</t>
  </si>
  <si>
    <t xml:space="preserve">Napomena: Podaci se odnose na transakcije prihvata platnih kartica </t>
  </si>
  <si>
    <t>kartice, izvršene u kunama.</t>
  </si>
  <si>
    <t>podizanja gotovog novca platnom karticom, izvršene u svim valutama, preračunato u kune.</t>
  </si>
  <si>
    <t>mjestu preko platne kartice, izvršene u kunama.</t>
  </si>
  <si>
    <t xml:space="preserve">Napomena: Podaci se odnose na platne transakcije izvršene kao usluga plaćanja računa </t>
  </si>
  <si>
    <t xml:space="preserve"> 100.00%</t>
  </si>
  <si>
    <t>vlj. 20</t>
  </si>
  <si>
    <t>Švicarski franak</t>
  </si>
  <si>
    <t>Broj transakcija – lijevo</t>
  </si>
  <si>
    <t>Vrijednost transakcija – desno</t>
  </si>
  <si>
    <t>Prosječna vrijednost – potrošač</t>
  </si>
  <si>
    <t xml:space="preserve">Prosječna vrijednost – poslovni subjekt </t>
  </si>
  <si>
    <t>kupnje robe i usluga platnom karticom i izravna terećenja naplaćena preko platne</t>
  </si>
  <si>
    <t>Slika 13. Udio debitnih i kreditnih platnih kartica u ukupnom broju i vrijednosti transakcija platnim karticama izdanima u RH</t>
  </si>
  <si>
    <t>Debitne platne kartice</t>
  </si>
  <si>
    <t>Kreditne platne kartice</t>
  </si>
  <si>
    <t>Ostale valute</t>
  </si>
  <si>
    <t>vlj. 21</t>
  </si>
  <si>
    <t>izdanima u RH izvršene u kunama.</t>
  </si>
  <si>
    <t>Tablica 1. Izvještaj o bezgotovinskim platnim transakcijama u Republici Hrvatskoj u 2022.</t>
  </si>
  <si>
    <t>vlj. 22</t>
  </si>
  <si>
    <t>Platne transakcije izvršene kao usluga plaćanja računa u RH u 2022. mogli su zadati isključivo potrošači.</t>
  </si>
  <si>
    <t>Slika 6. Udio kreditnih transfera i trajnih naloga u ukupnom broju i vrijednosti poslanih kreditnih transfera u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</si>
</sst>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%"/>
    <numFmt numFmtId="166" formatCode="#,##0.0"/>
    <numFmt numFmtId="167" formatCode="[$-41A]mmm/\ yy;@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3" fillId="0" borderId="4" applyNumberFormat="0" applyProtection="0">
      <alignment horizontal="right" vertical="center" wrapText="1"/>
    </xf>
    <xf numFmtId="166" fontId="14" fillId="0" borderId="6" applyNumberFormat="0" applyFill="0" applyAlignment="0" applyProtection="0"/>
    <xf numFmtId="166" fontId="13" fillId="0" borderId="6" applyNumberFormat="0" applyFill="0" applyAlignment="0" applyProtection="0"/>
  </cellStyleXfs>
  <cellXfs count="188">
    <xf numFmtId="0" fontId="0" fillId="0" borderId="0" xfId="0"/>
    <xf numFmtId="0" fontId="0" fillId="2" borderId="0" xfId="0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4" fillId="4" borderId="0" xfId="0" applyFont="1" applyFill="1" applyAlignment="1">
      <alignment horizontal="left" vertical="center"/>
    </xf>
    <xf numFmtId="3" fontId="4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left" vertical="center" indent="1"/>
    </xf>
    <xf numFmtId="3" fontId="8" fillId="2" borderId="0" xfId="0" applyNumberFormat="1" applyFont="1" applyFill="1" applyBorder="1" applyAlignment="1" applyProtection="1">
      <alignment vertical="center"/>
    </xf>
    <xf numFmtId="10" fontId="8" fillId="2" borderId="0" xfId="1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horizontal="left" vertical="center"/>
    </xf>
    <xf numFmtId="10" fontId="8" fillId="2" borderId="0" xfId="0" applyNumberFormat="1" applyFont="1" applyFill="1" applyBorder="1" applyAlignment="1" applyProtection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 applyProtection="1">
      <alignment vertical="center"/>
    </xf>
    <xf numFmtId="9" fontId="4" fillId="2" borderId="2" xfId="1" applyNumberFormat="1" applyFont="1" applyFill="1" applyBorder="1" applyAlignment="1" applyProtection="1">
      <alignment horizontal="right" vertical="center"/>
    </xf>
    <xf numFmtId="3" fontId="10" fillId="3" borderId="0" xfId="0" applyNumberFormat="1" applyFont="1" applyFill="1" applyBorder="1" applyAlignment="1" applyProtection="1">
      <alignment vertical="center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/>
    <xf numFmtId="3" fontId="3" fillId="2" borderId="2" xfId="0" applyNumberFormat="1" applyFont="1" applyFill="1" applyBorder="1" applyAlignment="1" applyProtection="1">
      <alignment vertical="center"/>
    </xf>
    <xf numFmtId="3" fontId="5" fillId="3" borderId="0" xfId="0" applyNumberFormat="1" applyFont="1" applyFill="1" applyBorder="1" applyAlignment="1" applyProtection="1">
      <alignment vertical="center"/>
    </xf>
    <xf numFmtId="3" fontId="5" fillId="3" borderId="3" xfId="0" applyNumberFormat="1" applyFont="1" applyFill="1" applyBorder="1" applyAlignment="1" applyProtection="1">
      <alignment vertical="center"/>
    </xf>
    <xf numFmtId="164" fontId="0" fillId="2" borderId="0" xfId="0" applyNumberFormat="1" applyFill="1"/>
    <xf numFmtId="3" fontId="0" fillId="2" borderId="0" xfId="0" applyNumberFormat="1" applyFill="1"/>
    <xf numFmtId="165" fontId="0" fillId="2" borderId="0" xfId="1" applyNumberFormat="1" applyFont="1" applyFill="1"/>
    <xf numFmtId="0" fontId="11" fillId="0" borderId="0" xfId="0" applyFont="1"/>
    <xf numFmtId="0" fontId="0" fillId="2" borderId="0" xfId="0" applyFill="1"/>
    <xf numFmtId="0" fontId="0" fillId="2" borderId="0" xfId="0" applyFill="1"/>
    <xf numFmtId="3" fontId="14" fillId="2" borderId="6" xfId="3" applyNumberFormat="1" applyFill="1"/>
    <xf numFmtId="3" fontId="14" fillId="2" borderId="0" xfId="0" applyNumberFormat="1" applyFont="1" applyFill="1"/>
    <xf numFmtId="0" fontId="13" fillId="0" borderId="4" xfId="2" applyNumberFormat="1" applyFont="1">
      <alignment horizontal="right" vertical="center" wrapText="1"/>
    </xf>
    <xf numFmtId="0" fontId="13" fillId="0" borderId="4" xfId="2" applyNumberFormat="1" applyFont="1" applyAlignment="1">
      <alignment horizontal="center" vertical="center" wrapText="1"/>
    </xf>
    <xf numFmtId="167" fontId="14" fillId="2" borderId="6" xfId="3" applyNumberFormat="1" applyFont="1" applyFill="1" applyAlignment="1">
      <alignment horizontal="center"/>
    </xf>
    <xf numFmtId="167" fontId="14" fillId="2" borderId="0" xfId="0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4" fillId="2" borderId="6" xfId="3" applyNumberFormat="1" applyFill="1"/>
    <xf numFmtId="0" fontId="13" fillId="2" borderId="6" xfId="4" applyNumberFormat="1" applyFill="1"/>
    <xf numFmtId="0" fontId="13" fillId="2" borderId="6" xfId="4" applyNumberFormat="1" applyFill="1" applyAlignment="1">
      <alignment horizontal="center"/>
    </xf>
    <xf numFmtId="0" fontId="15" fillId="0" borderId="0" xfId="0" applyFont="1"/>
    <xf numFmtId="0" fontId="13" fillId="2" borderId="6" xfId="3" applyNumberFormat="1" applyFont="1" applyFill="1" applyAlignment="1">
      <alignment horizontal="center"/>
    </xf>
    <xf numFmtId="0" fontId="13" fillId="2" borderId="6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16" fillId="2" borderId="0" xfId="0" applyFont="1" applyFill="1"/>
    <xf numFmtId="0" fontId="13" fillId="2" borderId="0" xfId="4" applyNumberForma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horizontal="center"/>
    </xf>
    <xf numFmtId="0" fontId="14" fillId="2" borderId="6" xfId="3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6" xfId="3" applyNumberForma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vertical="center" wrapText="1"/>
    </xf>
    <xf numFmtId="3" fontId="14" fillId="2" borderId="5" xfId="0" applyNumberFormat="1" applyFont="1" applyFill="1" applyBorder="1" applyAlignment="1"/>
    <xf numFmtId="3" fontId="14" fillId="2" borderId="6" xfId="3" applyNumberFormat="1" applyFill="1" applyAlignment="1"/>
    <xf numFmtId="0" fontId="14" fillId="2" borderId="5" xfId="3" applyNumberFormat="1" applyFont="1" applyFill="1" applyBorder="1" applyAlignment="1"/>
    <xf numFmtId="0" fontId="13" fillId="2" borderId="4" xfId="3" applyNumberFormat="1" applyFont="1" applyFill="1" applyBorder="1" applyAlignment="1"/>
    <xf numFmtId="0" fontId="14" fillId="2" borderId="5" xfId="0" applyFont="1" applyFill="1" applyBorder="1" applyAlignment="1"/>
    <xf numFmtId="0" fontId="14" fillId="2" borderId="6" xfId="3" applyNumberFormat="1" applyFill="1" applyAlignment="1"/>
    <xf numFmtId="17" fontId="14" fillId="2" borderId="6" xfId="4" applyNumberFormat="1" applyFont="1" applyFill="1" applyAlignment="1">
      <alignment horizontal="center"/>
    </xf>
    <xf numFmtId="3" fontId="14" fillId="2" borderId="6" xfId="4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6" xfId="3" applyNumberFormat="1" applyFont="1" applyFill="1" applyBorder="1" applyAlignment="1"/>
    <xf numFmtId="0" fontId="14" fillId="2" borderId="6" xfId="3" applyNumberFormat="1" applyFill="1" applyAlignment="1">
      <alignment vertical="center"/>
    </xf>
    <xf numFmtId="0" fontId="14" fillId="2" borderId="5" xfId="3" applyNumberFormat="1" applyFill="1" applyBorder="1" applyAlignment="1">
      <alignment vertical="center"/>
    </xf>
    <xf numFmtId="0" fontId="13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3" fillId="2" borderId="5" xfId="3" applyNumberFormat="1" applyFont="1" applyFill="1" applyBorder="1" applyAlignment="1">
      <alignment vertical="center"/>
    </xf>
    <xf numFmtId="0" fontId="13" fillId="2" borderId="0" xfId="3" applyNumberFormat="1" applyFont="1" applyFill="1" applyBorder="1" applyAlignment="1">
      <alignment vertical="center"/>
    </xf>
    <xf numFmtId="0" fontId="13" fillId="2" borderId="6" xfId="3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/>
    </xf>
    <xf numFmtId="3" fontId="14" fillId="2" borderId="0" xfId="3" applyNumberForma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2" borderId="6" xfId="3" applyNumberFormat="1" applyFill="1" applyAlignment="1">
      <alignment horizontal="right"/>
    </xf>
    <xf numFmtId="0" fontId="13" fillId="2" borderId="6" xfId="4" applyNumberFormat="1" applyFill="1" applyAlignment="1">
      <alignment horizontal="center"/>
    </xf>
    <xf numFmtId="0" fontId="0" fillId="2" borderId="0" xfId="0" applyFill="1"/>
    <xf numFmtId="0" fontId="13" fillId="2" borderId="6" xfId="4" applyNumberFormat="1" applyFill="1" applyAlignment="1">
      <alignment vertical="center"/>
    </xf>
    <xf numFmtId="0" fontId="0" fillId="2" borderId="0" xfId="0" applyFill="1"/>
    <xf numFmtId="0" fontId="13" fillId="2" borderId="6" xfId="4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4" fillId="2" borderId="6" xfId="4" applyNumberFormat="1" applyFont="1" applyFill="1"/>
    <xf numFmtId="1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17" fillId="2" borderId="0" xfId="0" applyNumberFormat="1" applyFont="1" applyFill="1" applyBorder="1" applyAlignment="1" applyProtection="1"/>
    <xf numFmtId="0" fontId="18" fillId="2" borderId="0" xfId="0" applyNumberFormat="1" applyFont="1" applyFill="1" applyBorder="1" applyAlignment="1" applyProtection="1"/>
    <xf numFmtId="0" fontId="0" fillId="2" borderId="0" xfId="0" applyFill="1"/>
    <xf numFmtId="0" fontId="14" fillId="0" borderId="0" xfId="0" applyFont="1" applyAlignment="1">
      <alignment horizontal="left" vertical="center"/>
    </xf>
    <xf numFmtId="0" fontId="14" fillId="0" borderId="0" xfId="0" applyFont="1"/>
    <xf numFmtId="3" fontId="14" fillId="2" borderId="6" xfId="4" applyNumberFormat="1" applyFont="1" applyFill="1" applyAlignment="1">
      <alignment horizontal="right"/>
    </xf>
    <xf numFmtId="0" fontId="13" fillId="2" borderId="6" xfId="4" applyNumberFormat="1" applyFill="1" applyAlignment="1">
      <alignment horizontal="left" vertical="center"/>
    </xf>
    <xf numFmtId="0" fontId="13" fillId="2" borderId="6" xfId="3" applyNumberFormat="1" applyFont="1" applyFill="1" applyAlignment="1">
      <alignment horizontal="center" vertical="center"/>
    </xf>
    <xf numFmtId="10" fontId="4" fillId="2" borderId="2" xfId="1" applyNumberFormat="1" applyFont="1" applyFill="1" applyBorder="1" applyAlignment="1" applyProtection="1">
      <alignment horizontal="right" vertical="center"/>
    </xf>
    <xf numFmtId="10" fontId="3" fillId="2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17" fontId="14" fillId="2" borderId="0" xfId="3" applyNumberFormat="1" applyFill="1" applyBorder="1" applyAlignment="1">
      <alignment horizontal="center"/>
    </xf>
    <xf numFmtId="3" fontId="14" fillId="0" borderId="0" xfId="0" applyNumberFormat="1" applyFont="1" applyAlignment="1">
      <alignment horizontal="center"/>
    </xf>
    <xf numFmtId="10" fontId="0" fillId="2" borderId="0" xfId="0" applyNumberFormat="1" applyFill="1"/>
    <xf numFmtId="0" fontId="13" fillId="2" borderId="5" xfId="3" applyNumberFormat="1" applyFont="1" applyFill="1" applyBorder="1" applyAlignment="1">
      <alignment vertical="center" wrapText="1"/>
    </xf>
    <xf numFmtId="0" fontId="13" fillId="2" borderId="0" xfId="3" applyNumberFormat="1" applyFont="1" applyFill="1" applyBorder="1" applyAlignment="1">
      <alignment vertical="center" wrapText="1"/>
    </xf>
    <xf numFmtId="0" fontId="13" fillId="2" borderId="6" xfId="3" applyNumberFormat="1" applyFont="1" applyFill="1" applyBorder="1" applyAlignment="1">
      <alignment vertical="center" wrapText="1"/>
    </xf>
    <xf numFmtId="165" fontId="0" fillId="2" borderId="0" xfId="0" applyNumberFormat="1" applyFill="1"/>
    <xf numFmtId="0" fontId="0" fillId="2" borderId="0" xfId="0" applyFill="1"/>
    <xf numFmtId="3" fontId="19" fillId="2" borderId="0" xfId="0" applyNumberFormat="1" applyFont="1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13" fillId="0" borderId="6" xfId="4" applyNumberFormat="1" applyAlignment="1">
      <alignment horizontal="center" vertical="center" wrapText="1"/>
    </xf>
    <xf numFmtId="0" fontId="13" fillId="0" borderId="4" xfId="2" applyNumberFormat="1" applyFont="1" applyAlignment="1">
      <alignment horizontal="center" vertical="center" wrapText="1"/>
    </xf>
    <xf numFmtId="0" fontId="13" fillId="2" borderId="6" xfId="4" applyNumberFormat="1" applyFill="1" applyAlignment="1">
      <alignment horizontal="center" vertical="center"/>
    </xf>
    <xf numFmtId="0" fontId="14" fillId="2" borderId="6" xfId="3" applyNumberFormat="1" applyFill="1" applyAlignment="1">
      <alignment horizontal="center" vertical="center"/>
    </xf>
    <xf numFmtId="0" fontId="13" fillId="2" borderId="4" xfId="4" applyNumberFormat="1" applyFill="1" applyBorder="1" applyAlignment="1">
      <alignment horizontal="center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4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6" xfId="4" applyNumberFormat="1" applyFill="1" applyAlignment="1">
      <alignment horizontal="center"/>
    </xf>
    <xf numFmtId="0" fontId="13" fillId="2" borderId="5" xfId="4" applyNumberForma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</cellXfs>
  <cellStyles count="5">
    <cellStyle name="Normalno" xfId="0" builtinId="0"/>
    <cellStyle name="Postotak" xfId="1" builtinId="5"/>
    <cellStyle name="Ukupno - zadnji redak" xfId="4" xr:uid="{00000000-0005-0000-0000-000002000000}"/>
    <cellStyle name="Zadnji redak" xfId="3" xr:uid="{00000000-0005-0000-0000-000003000000}"/>
    <cellStyle name="Zaglavlje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1.'!$B$6:$B$17</c:f>
              <c:strCache>
                <c:ptCount val="12"/>
                <c:pt idx="0">
                  <c:v>sij. 22</c:v>
                </c:pt>
                <c:pt idx="1">
                  <c:v>vlj. 22</c:v>
                </c:pt>
                <c:pt idx="2">
                  <c:v>ožu. 22</c:v>
                </c:pt>
                <c:pt idx="3">
                  <c:v>tra. 22</c:v>
                </c:pt>
                <c:pt idx="4">
                  <c:v>svi. 22</c:v>
                </c:pt>
                <c:pt idx="5">
                  <c:v>lip. 22</c:v>
                </c:pt>
                <c:pt idx="6">
                  <c:v>srp. 22</c:v>
                </c:pt>
                <c:pt idx="7">
                  <c:v>kol. 22</c:v>
                </c:pt>
                <c:pt idx="8">
                  <c:v>ruj. 22</c:v>
                </c:pt>
                <c:pt idx="9">
                  <c:v>lis. 22</c:v>
                </c:pt>
                <c:pt idx="10">
                  <c:v>stu. 22</c:v>
                </c:pt>
                <c:pt idx="11">
                  <c:v>pro. 22</c:v>
                </c:pt>
              </c:strCache>
            </c:str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84426129</c:v>
                </c:pt>
                <c:pt idx="1">
                  <c:v>84327472</c:v>
                </c:pt>
                <c:pt idx="2">
                  <c:v>93309682</c:v>
                </c:pt>
                <c:pt idx="3">
                  <c:v>90737703</c:v>
                </c:pt>
                <c:pt idx="4">
                  <c:v>98698942</c:v>
                </c:pt>
                <c:pt idx="5">
                  <c:v>96928685</c:v>
                </c:pt>
                <c:pt idx="6">
                  <c:v>97979289</c:v>
                </c:pt>
                <c:pt idx="7">
                  <c:v>94955267</c:v>
                </c:pt>
                <c:pt idx="8">
                  <c:v>97205721</c:v>
                </c:pt>
                <c:pt idx="9">
                  <c:v>99096939</c:v>
                </c:pt>
                <c:pt idx="10">
                  <c:v>95560745</c:v>
                </c:pt>
                <c:pt idx="11">
                  <c:v>102889398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79040"/>
        <c:axId val="205379600"/>
      </c:lineChart>
      <c:lineChart>
        <c:grouping val="standard"/>
        <c:varyColors val="0"/>
        <c:ser>
          <c:idx val="1"/>
          <c:order val="1"/>
          <c:tx>
            <c:strRef>
              <c:f>'Slika 1.'!$D$5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1.'!$B$6:$B$17</c:f>
              <c:strCache>
                <c:ptCount val="12"/>
                <c:pt idx="0">
                  <c:v>sij. 22</c:v>
                </c:pt>
                <c:pt idx="1">
                  <c:v>vlj. 22</c:v>
                </c:pt>
                <c:pt idx="2">
                  <c:v>ožu. 22</c:v>
                </c:pt>
                <c:pt idx="3">
                  <c:v>tra. 22</c:v>
                </c:pt>
                <c:pt idx="4">
                  <c:v>svi. 22</c:v>
                </c:pt>
                <c:pt idx="5">
                  <c:v>lip. 22</c:v>
                </c:pt>
                <c:pt idx="6">
                  <c:v>srp. 22</c:v>
                </c:pt>
                <c:pt idx="7">
                  <c:v>kol. 22</c:v>
                </c:pt>
                <c:pt idx="8">
                  <c:v>ruj. 22</c:v>
                </c:pt>
                <c:pt idx="9">
                  <c:v>lis. 22</c:v>
                </c:pt>
                <c:pt idx="10">
                  <c:v>stu. 22</c:v>
                </c:pt>
                <c:pt idx="11">
                  <c:v>pro. 22</c:v>
                </c:pt>
              </c:strCache>
            </c:strRef>
          </c:cat>
          <c:val>
            <c:numRef>
              <c:f>'Slika 1.'!$D$6:$D$17</c:f>
              <c:numCache>
                <c:formatCode>#,##0</c:formatCode>
                <c:ptCount val="12"/>
                <c:pt idx="0">
                  <c:v>193088379530.51999</c:v>
                </c:pt>
                <c:pt idx="1">
                  <c:v>219572741587.76999</c:v>
                </c:pt>
                <c:pt idx="2">
                  <c:v>230529801842.94998</c:v>
                </c:pt>
                <c:pt idx="3">
                  <c:v>221679352758.70999</c:v>
                </c:pt>
                <c:pt idx="4">
                  <c:v>237196091726.13</c:v>
                </c:pt>
                <c:pt idx="5">
                  <c:v>238711135879.60999</c:v>
                </c:pt>
                <c:pt idx="6">
                  <c:v>272910674364.60001</c:v>
                </c:pt>
                <c:pt idx="7">
                  <c:v>251576810356.09</c:v>
                </c:pt>
                <c:pt idx="8">
                  <c:v>258802999528.59</c:v>
                </c:pt>
                <c:pt idx="9">
                  <c:v>254004153727.14999</c:v>
                </c:pt>
                <c:pt idx="10">
                  <c:v>242099107840.25</c:v>
                </c:pt>
                <c:pt idx="11">
                  <c:v>290714007705.48999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80720"/>
        <c:axId val="205380160"/>
      </c:lineChart>
      <c:catAx>
        <c:axId val="20537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600"/>
        <c:crosses val="autoZero"/>
        <c:auto val="1"/>
        <c:lblAlgn val="ctr"/>
        <c:lblOffset val="100"/>
        <c:noMultiLvlLbl val="0"/>
      </c:catAx>
      <c:valAx>
        <c:axId val="2053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0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6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53801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8072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175770997375329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538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38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9.'!$B$6:$B$17</c:f>
              <c:strCache>
                <c:ptCount val="12"/>
                <c:pt idx="0">
                  <c:v>sij.22</c:v>
                </c:pt>
                <c:pt idx="1">
                  <c:v>vlj. 22</c:v>
                </c:pt>
                <c:pt idx="2">
                  <c:v>ožu.22</c:v>
                </c:pt>
                <c:pt idx="3">
                  <c:v>tra.22</c:v>
                </c:pt>
                <c:pt idx="4">
                  <c:v>svi.22</c:v>
                </c:pt>
                <c:pt idx="5">
                  <c:v>lip.22</c:v>
                </c:pt>
                <c:pt idx="6">
                  <c:v>srp.22</c:v>
                </c:pt>
                <c:pt idx="7">
                  <c:v>kol.22</c:v>
                </c:pt>
                <c:pt idx="8">
                  <c:v>ruj.22</c:v>
                </c:pt>
                <c:pt idx="9">
                  <c:v>lis.22</c:v>
                </c:pt>
                <c:pt idx="10">
                  <c:v>stu.22</c:v>
                </c:pt>
                <c:pt idx="11">
                  <c:v>pro.22</c:v>
                </c:pt>
              </c:strCache>
            </c:strRef>
          </c:cat>
          <c:val>
            <c:numRef>
              <c:f>'Slika 9.'!$C$6:$C$17</c:f>
              <c:numCache>
                <c:formatCode>#,##0</c:formatCode>
                <c:ptCount val="12"/>
                <c:pt idx="0">
                  <c:v>912648</c:v>
                </c:pt>
                <c:pt idx="1">
                  <c:v>854501</c:v>
                </c:pt>
                <c:pt idx="2">
                  <c:v>1089520</c:v>
                </c:pt>
                <c:pt idx="3">
                  <c:v>1028773</c:v>
                </c:pt>
                <c:pt idx="4">
                  <c:v>1056404</c:v>
                </c:pt>
                <c:pt idx="5">
                  <c:v>1078004</c:v>
                </c:pt>
                <c:pt idx="6">
                  <c:v>1032864</c:v>
                </c:pt>
                <c:pt idx="7">
                  <c:v>1016834</c:v>
                </c:pt>
                <c:pt idx="8">
                  <c:v>1036105</c:v>
                </c:pt>
                <c:pt idx="9">
                  <c:v>948368</c:v>
                </c:pt>
                <c:pt idx="10">
                  <c:v>891665</c:v>
                </c:pt>
                <c:pt idx="11">
                  <c:v>1106560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50112"/>
        <c:axId val="209250672"/>
      </c:lineChart>
      <c:lineChart>
        <c:grouping val="standard"/>
        <c:varyColors val="0"/>
        <c:ser>
          <c:idx val="1"/>
          <c:order val="1"/>
          <c:tx>
            <c:strRef>
              <c:f>'Slika 9.'!$D$5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9.'!$B$6:$B$17</c:f>
              <c:strCache>
                <c:ptCount val="12"/>
                <c:pt idx="0">
                  <c:v>sij.22</c:v>
                </c:pt>
                <c:pt idx="1">
                  <c:v>vlj. 22</c:v>
                </c:pt>
                <c:pt idx="2">
                  <c:v>ožu.22</c:v>
                </c:pt>
                <c:pt idx="3">
                  <c:v>tra.22</c:v>
                </c:pt>
                <c:pt idx="4">
                  <c:v>svi.22</c:v>
                </c:pt>
                <c:pt idx="5">
                  <c:v>lip.22</c:v>
                </c:pt>
                <c:pt idx="6">
                  <c:v>srp.22</c:v>
                </c:pt>
                <c:pt idx="7">
                  <c:v>kol.22</c:v>
                </c:pt>
                <c:pt idx="8">
                  <c:v>ruj.22</c:v>
                </c:pt>
                <c:pt idx="9">
                  <c:v>lis.22</c:v>
                </c:pt>
                <c:pt idx="10">
                  <c:v>stu.22</c:v>
                </c:pt>
                <c:pt idx="11">
                  <c:v>pro.22</c:v>
                </c:pt>
              </c:strCache>
            </c:strRef>
          </c:cat>
          <c:val>
            <c:numRef>
              <c:f>'Slika 9.'!$D$6:$D$17</c:f>
              <c:numCache>
                <c:formatCode>#,##0</c:formatCode>
                <c:ptCount val="12"/>
                <c:pt idx="0">
                  <c:v>341425748</c:v>
                </c:pt>
                <c:pt idx="1">
                  <c:v>316008048</c:v>
                </c:pt>
                <c:pt idx="2">
                  <c:v>379120274</c:v>
                </c:pt>
                <c:pt idx="3">
                  <c:v>361434875</c:v>
                </c:pt>
                <c:pt idx="4">
                  <c:v>379514578</c:v>
                </c:pt>
                <c:pt idx="5">
                  <c:v>381087349</c:v>
                </c:pt>
                <c:pt idx="6">
                  <c:v>385738316</c:v>
                </c:pt>
                <c:pt idx="7">
                  <c:v>420760532</c:v>
                </c:pt>
                <c:pt idx="8">
                  <c:v>406822012</c:v>
                </c:pt>
                <c:pt idx="9">
                  <c:v>352433789</c:v>
                </c:pt>
                <c:pt idx="10">
                  <c:v>345277954</c:v>
                </c:pt>
                <c:pt idx="11">
                  <c:v>390709688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48496"/>
        <c:axId val="209251232"/>
      </c:lineChart>
      <c:catAx>
        <c:axId val="2092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672"/>
        <c:crosses val="autoZero"/>
        <c:auto val="1"/>
        <c:lblAlgn val="ctr"/>
        <c:lblOffset val="100"/>
        <c:noMultiLvlLbl val="0"/>
      </c:catAx>
      <c:valAx>
        <c:axId val="209250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1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5123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484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4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51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10.'!$B$6:$B$17</c:f>
              <c:strCache>
                <c:ptCount val="12"/>
                <c:pt idx="0">
                  <c:v>sij.22</c:v>
                </c:pt>
                <c:pt idx="1">
                  <c:v>vlj. 22</c:v>
                </c:pt>
                <c:pt idx="2">
                  <c:v>ožu.22</c:v>
                </c:pt>
                <c:pt idx="3">
                  <c:v>tra.22</c:v>
                </c:pt>
                <c:pt idx="4">
                  <c:v>svi.22</c:v>
                </c:pt>
                <c:pt idx="5">
                  <c:v>lip.22</c:v>
                </c:pt>
                <c:pt idx="6">
                  <c:v>srp.22</c:v>
                </c:pt>
                <c:pt idx="7">
                  <c:v>kol.22</c:v>
                </c:pt>
                <c:pt idx="8">
                  <c:v>ruj.22</c:v>
                </c:pt>
                <c:pt idx="9">
                  <c:v>lis.22</c:v>
                </c:pt>
                <c:pt idx="10">
                  <c:v>stu.22</c:v>
                </c:pt>
                <c:pt idx="11">
                  <c:v>pro.22</c:v>
                </c:pt>
              </c:strCache>
            </c:strRef>
          </c:cat>
          <c:val>
            <c:numRef>
              <c:f>'Slika 10.'!$C$6:$C$17</c:f>
              <c:numCache>
                <c:formatCode>#,##0</c:formatCode>
                <c:ptCount val="12"/>
                <c:pt idx="0">
                  <c:v>1711090</c:v>
                </c:pt>
                <c:pt idx="1">
                  <c:v>1649359</c:v>
                </c:pt>
                <c:pt idx="2">
                  <c:v>1719430</c:v>
                </c:pt>
                <c:pt idx="3">
                  <c:v>1678513</c:v>
                </c:pt>
                <c:pt idx="4">
                  <c:v>1760793</c:v>
                </c:pt>
                <c:pt idx="5">
                  <c:v>1718276</c:v>
                </c:pt>
                <c:pt idx="6">
                  <c:v>1738491</c:v>
                </c:pt>
                <c:pt idx="7">
                  <c:v>1758915</c:v>
                </c:pt>
                <c:pt idx="8">
                  <c:v>1706538</c:v>
                </c:pt>
                <c:pt idx="9">
                  <c:v>1769749</c:v>
                </c:pt>
                <c:pt idx="10">
                  <c:v>1711285</c:v>
                </c:pt>
                <c:pt idx="11">
                  <c:v>1787102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1856"/>
        <c:axId val="209452416"/>
      </c:lineChart>
      <c:lineChart>
        <c:grouping val="standard"/>
        <c:varyColors val="0"/>
        <c:ser>
          <c:idx val="1"/>
          <c:order val="1"/>
          <c:tx>
            <c:strRef>
              <c:f>'Slika 10.'!$D$5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10.'!$B$6:$B$17</c:f>
              <c:strCache>
                <c:ptCount val="12"/>
                <c:pt idx="0">
                  <c:v>sij.22</c:v>
                </c:pt>
                <c:pt idx="1">
                  <c:v>vlj. 22</c:v>
                </c:pt>
                <c:pt idx="2">
                  <c:v>ožu.22</c:v>
                </c:pt>
                <c:pt idx="3">
                  <c:v>tra.22</c:v>
                </c:pt>
                <c:pt idx="4">
                  <c:v>svi.22</c:v>
                </c:pt>
                <c:pt idx="5">
                  <c:v>lip.22</c:v>
                </c:pt>
                <c:pt idx="6">
                  <c:v>srp.22</c:v>
                </c:pt>
                <c:pt idx="7">
                  <c:v>kol.22</c:v>
                </c:pt>
                <c:pt idx="8">
                  <c:v>ruj.22</c:v>
                </c:pt>
                <c:pt idx="9">
                  <c:v>lis.22</c:v>
                </c:pt>
                <c:pt idx="10">
                  <c:v>stu.22</c:v>
                </c:pt>
                <c:pt idx="11">
                  <c:v>pro.22</c:v>
                </c:pt>
              </c:strCache>
            </c:strRef>
          </c:cat>
          <c:val>
            <c:numRef>
              <c:f>'Slika 10.'!$D$6:$D$17</c:f>
              <c:numCache>
                <c:formatCode>#,##0</c:formatCode>
                <c:ptCount val="12"/>
                <c:pt idx="0">
                  <c:v>1208392331.27</c:v>
                </c:pt>
                <c:pt idx="1">
                  <c:v>1153102851.55</c:v>
                </c:pt>
                <c:pt idx="2">
                  <c:v>1164447726.8</c:v>
                </c:pt>
                <c:pt idx="3">
                  <c:v>1212432804.05</c:v>
                </c:pt>
                <c:pt idx="4">
                  <c:v>1246525709.1300001</c:v>
                </c:pt>
                <c:pt idx="5">
                  <c:v>1293907535.75</c:v>
                </c:pt>
                <c:pt idx="6">
                  <c:v>1294257380.75</c:v>
                </c:pt>
                <c:pt idx="7">
                  <c:v>1269625709.8</c:v>
                </c:pt>
                <c:pt idx="8">
                  <c:v>1247237439.52</c:v>
                </c:pt>
                <c:pt idx="9">
                  <c:v>1270876722.3399999</c:v>
                </c:pt>
                <c:pt idx="10">
                  <c:v>1281695949.4200001</c:v>
                </c:pt>
                <c:pt idx="11">
                  <c:v>1307427636.1700001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3536"/>
        <c:axId val="209452976"/>
      </c:lineChart>
      <c:catAx>
        <c:axId val="20945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2416"/>
        <c:crosses val="autoZero"/>
        <c:auto val="1"/>
        <c:lblAlgn val="ctr"/>
        <c:lblOffset val="100"/>
        <c:noMultiLvlLbl val="0"/>
      </c:catAx>
      <c:valAx>
        <c:axId val="209452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1856"/>
        <c:crosses val="autoZero"/>
        <c:crossBetween val="between"/>
        <c:majorUnit val="4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45297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35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5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45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7136319498521"/>
          <c:y val="4.8027047466524309E-2"/>
          <c:w val="0.72928364723640315"/>
          <c:h val="0.67357210557013703"/>
        </c:manualLayout>
      </c:layout>
      <c:lineChart>
        <c:grouping val="standard"/>
        <c:varyColors val="0"/>
        <c:ser>
          <c:idx val="0"/>
          <c:order val="0"/>
          <c:tx>
            <c:strRef>
              <c:f>'Slika 11.'!$C$6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11.'!$B$7:$B$30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11.'!$C$7:$C$30</c:f>
              <c:numCache>
                <c:formatCode>#,##0</c:formatCode>
                <c:ptCount val="24"/>
                <c:pt idx="0">
                  <c:v>15286372</c:v>
                </c:pt>
                <c:pt idx="1">
                  <c:v>14928885</c:v>
                </c:pt>
                <c:pt idx="2">
                  <c:v>15822612</c:v>
                </c:pt>
                <c:pt idx="3">
                  <c:v>15615856</c:v>
                </c:pt>
                <c:pt idx="4">
                  <c:v>15726566</c:v>
                </c:pt>
                <c:pt idx="5">
                  <c:v>15798196</c:v>
                </c:pt>
                <c:pt idx="6">
                  <c:v>16355712</c:v>
                </c:pt>
                <c:pt idx="7">
                  <c:v>15821262</c:v>
                </c:pt>
                <c:pt idx="8">
                  <c:v>16048157</c:v>
                </c:pt>
                <c:pt idx="9">
                  <c:v>16429561</c:v>
                </c:pt>
                <c:pt idx="10">
                  <c:v>16144002</c:v>
                </c:pt>
                <c:pt idx="11">
                  <c:v>16705233</c:v>
                </c:pt>
                <c:pt idx="12">
                  <c:v>16103299</c:v>
                </c:pt>
                <c:pt idx="13">
                  <c:v>15828853</c:v>
                </c:pt>
                <c:pt idx="14">
                  <c:v>16679443</c:v>
                </c:pt>
                <c:pt idx="15">
                  <c:v>16369581</c:v>
                </c:pt>
                <c:pt idx="16">
                  <c:v>16677746</c:v>
                </c:pt>
                <c:pt idx="17">
                  <c:v>16702451</c:v>
                </c:pt>
                <c:pt idx="18">
                  <c:v>16882156</c:v>
                </c:pt>
                <c:pt idx="19">
                  <c:v>16421887</c:v>
                </c:pt>
                <c:pt idx="20">
                  <c:v>16774897</c:v>
                </c:pt>
                <c:pt idx="21">
                  <c:v>16848710</c:v>
                </c:pt>
                <c:pt idx="22">
                  <c:v>16305327</c:v>
                </c:pt>
                <c:pt idx="23">
                  <c:v>17419655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1808"/>
        <c:axId val="209732368"/>
      </c:lineChart>
      <c:lineChart>
        <c:grouping val="standard"/>
        <c:varyColors val="0"/>
        <c:ser>
          <c:idx val="1"/>
          <c:order val="1"/>
          <c:tx>
            <c:strRef>
              <c:f>'Slika 11.'!$D$6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11.'!$B$7:$B$30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11.'!$D$7:$D$30</c:f>
              <c:numCache>
                <c:formatCode>#,##0</c:formatCode>
                <c:ptCount val="24"/>
                <c:pt idx="0">
                  <c:v>269478155</c:v>
                </c:pt>
                <c:pt idx="1">
                  <c:v>215823486</c:v>
                </c:pt>
                <c:pt idx="2">
                  <c:v>243818181</c:v>
                </c:pt>
                <c:pt idx="3">
                  <c:v>271957123</c:v>
                </c:pt>
                <c:pt idx="4">
                  <c:v>236330917</c:v>
                </c:pt>
                <c:pt idx="5">
                  <c:v>243089797</c:v>
                </c:pt>
                <c:pt idx="6">
                  <c:v>297610666</c:v>
                </c:pt>
                <c:pt idx="7">
                  <c:v>264531140</c:v>
                </c:pt>
                <c:pt idx="8">
                  <c:v>258815338</c:v>
                </c:pt>
                <c:pt idx="9">
                  <c:v>286380190</c:v>
                </c:pt>
                <c:pt idx="10">
                  <c:v>249145554</c:v>
                </c:pt>
                <c:pt idx="11">
                  <c:v>252659798</c:v>
                </c:pt>
                <c:pt idx="12">
                  <c:v>286870741.25</c:v>
                </c:pt>
                <c:pt idx="13">
                  <c:v>240473199.22</c:v>
                </c:pt>
                <c:pt idx="14">
                  <c:v>251999643.31999999</c:v>
                </c:pt>
                <c:pt idx="15">
                  <c:v>292317186.31</c:v>
                </c:pt>
                <c:pt idx="16">
                  <c:v>264194301.69999999</c:v>
                </c:pt>
                <c:pt idx="17">
                  <c:v>272673628.79000002</c:v>
                </c:pt>
                <c:pt idx="18">
                  <c:v>322649347</c:v>
                </c:pt>
                <c:pt idx="19">
                  <c:v>283080056.35000002</c:v>
                </c:pt>
                <c:pt idx="20">
                  <c:v>277390478.74000001</c:v>
                </c:pt>
                <c:pt idx="21">
                  <c:v>307128706.77999997</c:v>
                </c:pt>
                <c:pt idx="22">
                  <c:v>266898872.97999999</c:v>
                </c:pt>
                <c:pt idx="23">
                  <c:v>275731893.05000001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3488"/>
        <c:axId val="209732928"/>
      </c:lineChart>
      <c:catAx>
        <c:axId val="2097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2368"/>
        <c:crosses val="autoZero"/>
        <c:auto val="1"/>
        <c:lblAlgn val="ctr"/>
        <c:lblOffset val="100"/>
        <c:noMultiLvlLbl val="0"/>
      </c:catAx>
      <c:valAx>
        <c:axId val="209732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18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985347985347981E-2"/>
                <c:y val="0.296076515859246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2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3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12.'!$B$6:$B$29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12.'!$C$6:$C$29</c:f>
              <c:numCache>
                <c:formatCode>#,##0</c:formatCode>
                <c:ptCount val="24"/>
                <c:pt idx="0">
                  <c:v>30857736</c:v>
                </c:pt>
                <c:pt idx="1">
                  <c:v>32165658</c:v>
                </c:pt>
                <c:pt idx="2">
                  <c:v>36430661</c:v>
                </c:pt>
                <c:pt idx="3">
                  <c:v>34458263</c:v>
                </c:pt>
                <c:pt idx="4">
                  <c:v>38155959</c:v>
                </c:pt>
                <c:pt idx="5">
                  <c:v>39005206</c:v>
                </c:pt>
                <c:pt idx="6">
                  <c:v>39533016</c:v>
                </c:pt>
                <c:pt idx="7">
                  <c:v>37807123</c:v>
                </c:pt>
                <c:pt idx="8">
                  <c:v>38169994</c:v>
                </c:pt>
                <c:pt idx="9">
                  <c:v>39326032</c:v>
                </c:pt>
                <c:pt idx="10">
                  <c:v>37413504</c:v>
                </c:pt>
                <c:pt idx="11">
                  <c:v>41620897</c:v>
                </c:pt>
                <c:pt idx="12">
                  <c:v>35592129</c:v>
                </c:pt>
                <c:pt idx="13">
                  <c:v>35317912</c:v>
                </c:pt>
                <c:pt idx="14">
                  <c:v>40550933</c:v>
                </c:pt>
                <c:pt idx="15">
                  <c:v>39802343</c:v>
                </c:pt>
                <c:pt idx="16">
                  <c:v>44326586</c:v>
                </c:pt>
                <c:pt idx="17">
                  <c:v>43640980</c:v>
                </c:pt>
                <c:pt idx="18">
                  <c:v>44602927</c:v>
                </c:pt>
                <c:pt idx="19">
                  <c:v>42819222</c:v>
                </c:pt>
                <c:pt idx="20">
                  <c:v>43865971</c:v>
                </c:pt>
                <c:pt idx="21">
                  <c:v>45962280</c:v>
                </c:pt>
                <c:pt idx="22">
                  <c:v>43911704</c:v>
                </c:pt>
                <c:pt idx="23">
                  <c:v>45723190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6848"/>
        <c:axId val="209737408"/>
      </c:lineChart>
      <c:lineChart>
        <c:grouping val="standard"/>
        <c:varyColors val="0"/>
        <c:ser>
          <c:idx val="1"/>
          <c:order val="1"/>
          <c:tx>
            <c:strRef>
              <c:f>'Slika 12.'!$D$5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12.'!$B$6:$B$29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12.'!$D$6:$D$29</c:f>
              <c:numCache>
                <c:formatCode>#,##0</c:formatCode>
                <c:ptCount val="24"/>
                <c:pt idx="0">
                  <c:v>5469659105</c:v>
                </c:pt>
                <c:pt idx="1">
                  <c:v>5536774328</c:v>
                </c:pt>
                <c:pt idx="2">
                  <c:v>6447862586</c:v>
                </c:pt>
                <c:pt idx="3">
                  <c:v>6172812864</c:v>
                </c:pt>
                <c:pt idx="4">
                  <c:v>6940874593</c:v>
                </c:pt>
                <c:pt idx="5">
                  <c:v>7232591633</c:v>
                </c:pt>
                <c:pt idx="6">
                  <c:v>7316822761</c:v>
                </c:pt>
                <c:pt idx="7">
                  <c:v>7042247989</c:v>
                </c:pt>
                <c:pt idx="8">
                  <c:v>6972170303</c:v>
                </c:pt>
                <c:pt idx="9">
                  <c:v>7287566831</c:v>
                </c:pt>
                <c:pt idx="10">
                  <c:v>7112536700</c:v>
                </c:pt>
                <c:pt idx="11">
                  <c:v>7962989924</c:v>
                </c:pt>
                <c:pt idx="12">
                  <c:v>6384354408</c:v>
                </c:pt>
                <c:pt idx="13">
                  <c:v>6357649714</c:v>
                </c:pt>
                <c:pt idx="14">
                  <c:v>7504544468</c:v>
                </c:pt>
                <c:pt idx="15">
                  <c:v>7581014022</c:v>
                </c:pt>
                <c:pt idx="16">
                  <c:v>8391082417</c:v>
                </c:pt>
                <c:pt idx="17">
                  <c:v>8403419098</c:v>
                </c:pt>
                <c:pt idx="18">
                  <c:v>8693132530</c:v>
                </c:pt>
                <c:pt idx="19">
                  <c:v>8317163577</c:v>
                </c:pt>
                <c:pt idx="20">
                  <c:v>8405713063</c:v>
                </c:pt>
                <c:pt idx="21">
                  <c:v>8711183879</c:v>
                </c:pt>
                <c:pt idx="22">
                  <c:v>8696474807</c:v>
                </c:pt>
                <c:pt idx="23">
                  <c:v>9101564054.2099991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8528"/>
        <c:axId val="209737968"/>
      </c:lineChart>
      <c:catAx>
        <c:axId val="20973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7408"/>
        <c:crosses val="autoZero"/>
        <c:auto val="1"/>
        <c:lblAlgn val="ctr"/>
        <c:lblOffset val="100"/>
        <c:noMultiLvlLbl val="0"/>
      </c:catAx>
      <c:valAx>
        <c:axId val="2097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68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4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79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852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101808637556673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13.'!$C$6</c:f>
              <c:strCache>
                <c:ptCount val="1"/>
                <c:pt idx="0">
                  <c:v>Broj transakcija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2-49D7-BC36-A796325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2-49D7-BC36-A79632535C78}"/>
              </c:ext>
            </c:extLst>
          </c:dPt>
          <c:dLbls>
            <c:dLbl>
              <c:idx val="0"/>
              <c:layout>
                <c:manualLayout>
                  <c:x val="3.7694292450731796E-2"/>
                  <c:y val="1.66750510352872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2-49D7-BC36-A79632535C78}"/>
                </c:ext>
              </c:extLst>
            </c:dLbl>
            <c:dLbl>
              <c:idx val="1"/>
              <c:layout>
                <c:manualLayout>
                  <c:x val="-2.0749143645179945E-2"/>
                  <c:y val="-4.26221201516477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92-49D7-BC36-A79632535C7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13.'!$B$7:$B$8</c:f>
              <c:strCache>
                <c:ptCount val="2"/>
                <c:pt idx="0">
                  <c:v>Debitne platne kartice</c:v>
                </c:pt>
                <c:pt idx="1">
                  <c:v>Kreditne platne kartice</c:v>
                </c:pt>
              </c:strCache>
            </c:strRef>
          </c:cat>
          <c:val>
            <c:numRef>
              <c:f>'Slika 13.'!$C$7:$C$8</c:f>
              <c:numCache>
                <c:formatCode>#,##0</c:formatCode>
                <c:ptCount val="2"/>
                <c:pt idx="0">
                  <c:v>414362007</c:v>
                </c:pt>
                <c:pt idx="1">
                  <c:v>91754170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401-BE50-41B6CCC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13.'!$D$6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13-4551-9514-5C725AB78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B-4D48-965E-6062B095D3D3}"/>
              </c:ext>
            </c:extLst>
          </c:dPt>
          <c:dLbls>
            <c:dLbl>
              <c:idx val="0"/>
              <c:layout>
                <c:manualLayout>
                  <c:x val="-2.2698829313002541E-2"/>
                  <c:y val="2.9448454359871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13-4551-9514-5C725AB7839D}"/>
                </c:ext>
              </c:extLst>
            </c:dLbl>
            <c:dLbl>
              <c:idx val="1"/>
              <c:layout>
                <c:manualLayout>
                  <c:x val="-4.5306836645419321E-4"/>
                  <c:y val="-1.60436716243802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B-4D48-965E-6062B095D3D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13.'!$B$7:$B$8</c:f>
              <c:strCache>
                <c:ptCount val="2"/>
                <c:pt idx="0">
                  <c:v>Debitne platne kartice</c:v>
                </c:pt>
                <c:pt idx="1">
                  <c:v>Kreditne platne kartice</c:v>
                </c:pt>
              </c:strCache>
            </c:strRef>
          </c:cat>
          <c:val>
            <c:numRef>
              <c:f>'Slika 13.'!$D$7:$D$8</c:f>
              <c:numCache>
                <c:formatCode>#,##0</c:formatCode>
                <c:ptCount val="2"/>
                <c:pt idx="0">
                  <c:v>73186334667</c:v>
                </c:pt>
                <c:pt idx="1">
                  <c:v>23360961370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B-4D48-965E-6062B095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14.'!$C$5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14.'!$B$6:$B$17</c:f>
              <c:strCache>
                <c:ptCount val="12"/>
                <c:pt idx="0">
                  <c:v>sij.22</c:v>
                </c:pt>
                <c:pt idx="1">
                  <c:v>vlj. 22</c:v>
                </c:pt>
                <c:pt idx="2">
                  <c:v>ožu.22</c:v>
                </c:pt>
                <c:pt idx="3">
                  <c:v>tra.22</c:v>
                </c:pt>
                <c:pt idx="4">
                  <c:v>svi.22</c:v>
                </c:pt>
                <c:pt idx="5">
                  <c:v>lip.22</c:v>
                </c:pt>
                <c:pt idx="6">
                  <c:v>srp.22</c:v>
                </c:pt>
                <c:pt idx="7">
                  <c:v>kol.22</c:v>
                </c:pt>
                <c:pt idx="8">
                  <c:v>ruj.22</c:v>
                </c:pt>
                <c:pt idx="9">
                  <c:v>lis.22</c:v>
                </c:pt>
                <c:pt idx="10">
                  <c:v>stu.22</c:v>
                </c:pt>
                <c:pt idx="11">
                  <c:v>pro.22</c:v>
                </c:pt>
              </c:strCache>
            </c:strRef>
          </c:cat>
          <c:val>
            <c:numRef>
              <c:f>'Slika 14.'!$C$6:$C$17</c:f>
              <c:numCache>
                <c:formatCode>#,##0</c:formatCode>
                <c:ptCount val="12"/>
                <c:pt idx="0">
                  <c:v>6881385</c:v>
                </c:pt>
                <c:pt idx="1">
                  <c:v>6686058</c:v>
                </c:pt>
                <c:pt idx="2">
                  <c:v>7670004</c:v>
                </c:pt>
                <c:pt idx="3">
                  <c:v>9571149</c:v>
                </c:pt>
                <c:pt idx="4">
                  <c:v>11987836</c:v>
                </c:pt>
                <c:pt idx="5">
                  <c:v>17206141</c:v>
                </c:pt>
                <c:pt idx="6">
                  <c:v>26572586</c:v>
                </c:pt>
                <c:pt idx="7">
                  <c:v>28894475</c:v>
                </c:pt>
                <c:pt idx="8">
                  <c:v>18277498</c:v>
                </c:pt>
                <c:pt idx="9">
                  <c:v>12079390</c:v>
                </c:pt>
                <c:pt idx="10">
                  <c:v>9356661</c:v>
                </c:pt>
                <c:pt idx="11">
                  <c:v>9196820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89872"/>
        <c:axId val="210090432"/>
      </c:lineChart>
      <c:lineChart>
        <c:grouping val="standard"/>
        <c:varyColors val="0"/>
        <c:ser>
          <c:idx val="1"/>
          <c:order val="1"/>
          <c:tx>
            <c:strRef>
              <c:f>'Slika 14.'!$D$5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14.'!$B$6:$B$17</c:f>
              <c:strCache>
                <c:ptCount val="12"/>
                <c:pt idx="0">
                  <c:v>sij.22</c:v>
                </c:pt>
                <c:pt idx="1">
                  <c:v>vlj. 22</c:v>
                </c:pt>
                <c:pt idx="2">
                  <c:v>ožu.22</c:v>
                </c:pt>
                <c:pt idx="3">
                  <c:v>tra.22</c:v>
                </c:pt>
                <c:pt idx="4">
                  <c:v>svi.22</c:v>
                </c:pt>
                <c:pt idx="5">
                  <c:v>lip.22</c:v>
                </c:pt>
                <c:pt idx="6">
                  <c:v>srp.22</c:v>
                </c:pt>
                <c:pt idx="7">
                  <c:v>kol.22</c:v>
                </c:pt>
                <c:pt idx="8">
                  <c:v>ruj.22</c:v>
                </c:pt>
                <c:pt idx="9">
                  <c:v>lis.22</c:v>
                </c:pt>
                <c:pt idx="10">
                  <c:v>stu.22</c:v>
                </c:pt>
                <c:pt idx="11">
                  <c:v>pro.22</c:v>
                </c:pt>
              </c:strCache>
            </c:strRef>
          </c:cat>
          <c:val>
            <c:numRef>
              <c:f>'Slika 14.'!$D$6:$D$17</c:f>
              <c:numCache>
                <c:formatCode>#,##0</c:formatCode>
                <c:ptCount val="12"/>
                <c:pt idx="0">
                  <c:v>53531098212.459999</c:v>
                </c:pt>
                <c:pt idx="1">
                  <c:v>54112570943.940002</c:v>
                </c:pt>
                <c:pt idx="2">
                  <c:v>73872638805.279999</c:v>
                </c:pt>
                <c:pt idx="3">
                  <c:v>66521983491.699997</c:v>
                </c:pt>
                <c:pt idx="4">
                  <c:v>73800006941.179993</c:v>
                </c:pt>
                <c:pt idx="5">
                  <c:v>84803629961.009995</c:v>
                </c:pt>
                <c:pt idx="6">
                  <c:v>85021695081.25</c:v>
                </c:pt>
                <c:pt idx="7">
                  <c:v>92041746487.539993</c:v>
                </c:pt>
                <c:pt idx="8">
                  <c:v>91295175712.270004</c:v>
                </c:pt>
                <c:pt idx="9">
                  <c:v>87115131292.529999</c:v>
                </c:pt>
                <c:pt idx="10">
                  <c:v>75687396234.179993</c:v>
                </c:pt>
                <c:pt idx="11">
                  <c:v>87670896363.490005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91552"/>
        <c:axId val="210090992"/>
      </c:lineChart>
      <c:catAx>
        <c:axId val="2100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0432"/>
        <c:crosses val="autoZero"/>
        <c:auto val="1"/>
        <c:lblAlgn val="ctr"/>
        <c:lblOffset val="100"/>
        <c:noMultiLvlLbl val="0"/>
      </c:catAx>
      <c:valAx>
        <c:axId val="21009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8987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0909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155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09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09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5B-411F-89F0-67132C7D4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F5B-411F-89F0-67132C7D4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F5B-411F-89F0-67132C7D4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5B-411F-89F0-67132C7D4A93}"/>
              </c:ext>
            </c:extLst>
          </c:dPt>
          <c:dLbls>
            <c:dLbl>
              <c:idx val="0"/>
              <c:layout>
                <c:manualLayout>
                  <c:x val="-7.2303149606299161E-2"/>
                  <c:y val="-1.103856809565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5B-411F-89F0-67132C7D4A93}"/>
                </c:ext>
              </c:extLst>
            </c:dLbl>
            <c:dLbl>
              <c:idx val="1"/>
              <c:layout>
                <c:manualLayout>
                  <c:x val="5.5928915135608048E-2"/>
                  <c:y val="6.03094925634295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5B-411F-89F0-67132C7D4A93}"/>
                </c:ext>
              </c:extLst>
            </c:dLbl>
            <c:dLbl>
              <c:idx val="2"/>
              <c:layout>
                <c:manualLayout>
                  <c:x val="-5.7491251093613298E-3"/>
                  <c:y val="0.169448089822105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34,6%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F5B-411F-89F0-67132C7D4A93}"/>
                </c:ext>
              </c:extLst>
            </c:dLbl>
            <c:dLbl>
              <c:idx val="3"/>
              <c:layout>
                <c:manualLayout>
                  <c:x val="-1.4249781277340333E-3"/>
                  <c:y val="0.121543817439486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5B-411F-89F0-67132C7D4A9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15.'!$B$6:$B$9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15.'!$C$6:$C$9</c:f>
              <c:numCache>
                <c:formatCode>#,##0</c:formatCode>
                <c:ptCount val="4"/>
                <c:pt idx="0">
                  <c:v>4959223</c:v>
                </c:pt>
                <c:pt idx="1">
                  <c:v>9255472</c:v>
                </c:pt>
                <c:pt idx="2">
                  <c:v>56881867</c:v>
                </c:pt>
                <c:pt idx="3">
                  <c:v>93283441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B-411F-89F0-67132C7D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00-49F0-9476-A022A715C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00-49F0-9476-A022A715CA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AD-4657-A64D-E8EE73442C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AD-4657-A64D-E8EE73442C27}"/>
              </c:ext>
            </c:extLst>
          </c:dPt>
          <c:dLbls>
            <c:dLbl>
              <c:idx val="0"/>
              <c:layout>
                <c:manualLayout>
                  <c:x val="4.7375765529308833E-2"/>
                  <c:y val="9.91604695246427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0-49F0-9476-A022A715CA1E}"/>
                </c:ext>
              </c:extLst>
            </c:dLbl>
            <c:dLbl>
              <c:idx val="1"/>
              <c:layout>
                <c:manualLayout>
                  <c:x val="-2.391732283464567E-2"/>
                  <c:y val="5.44911052785072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0-49F0-9476-A022A715CA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16.'!$B$6:$B$9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16.'!$C$6:$C$9</c:f>
              <c:numCache>
                <c:formatCode>#,##0</c:formatCode>
                <c:ptCount val="4"/>
                <c:pt idx="0">
                  <c:v>439688778283</c:v>
                </c:pt>
                <c:pt idx="1">
                  <c:v>433213572033</c:v>
                </c:pt>
                <c:pt idx="2">
                  <c:v>20396668235</c:v>
                </c:pt>
                <c:pt idx="3">
                  <c:v>32174950976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0-49F0-9476-A022A715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'Slika 17.'!$E$6</c:f>
              <c:strCache>
                <c:ptCount val="1"/>
                <c:pt idx="0">
                  <c:v>Prosječna vrijednost – 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17.'!$B$7:$B$10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17.'!$E$7:$E$10</c:f>
              <c:numCache>
                <c:formatCode>#,##0</c:formatCode>
                <c:ptCount val="4"/>
                <c:pt idx="0">
                  <c:v>21489.343406656335</c:v>
                </c:pt>
                <c:pt idx="1">
                  <c:v>9126.4539649699436</c:v>
                </c:pt>
                <c:pt idx="2">
                  <c:v>331.27665661458587</c:v>
                </c:pt>
                <c:pt idx="3">
                  <c:v>333.00017478309303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D87-AA3F-3CF941F76B1C}"/>
            </c:ext>
          </c:extLst>
        </c:ser>
        <c:ser>
          <c:idx val="1"/>
          <c:order val="1"/>
          <c:tx>
            <c:strRef>
              <c:f>'Slika 17.'!$H$6</c:f>
              <c:strCache>
                <c:ptCount val="1"/>
                <c:pt idx="0">
                  <c:v>Prosječna vrijednost – 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17.'!$B$7:$B$10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17.'!$H$7:$H$10</c:f>
              <c:numCache>
                <c:formatCode>#,##0</c:formatCode>
                <c:ptCount val="4"/>
                <c:pt idx="0">
                  <c:v>97339.979515822604</c:v>
                </c:pt>
                <c:pt idx="1">
                  <c:v>120165.68089154907</c:v>
                </c:pt>
                <c:pt idx="2">
                  <c:v>977.58465016265552</c:v>
                </c:pt>
                <c:pt idx="3">
                  <c:v>689.23636378786625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D87-AA3F-3CF941F7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0567552"/>
        <c:axId val="210568112"/>
      </c:barChart>
      <c:catAx>
        <c:axId val="210567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8112"/>
        <c:crosses val="autoZero"/>
        <c:auto val="1"/>
        <c:lblAlgn val="ctr"/>
        <c:lblOffset val="100"/>
        <c:noMultiLvlLbl val="0"/>
      </c:catAx>
      <c:valAx>
        <c:axId val="210568112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755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2.'!$G$4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4A-43A1-9046-2BE2B9C0F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D4A-43A1-9046-2BE2B9C0F9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D4A-43A1-9046-2BE2B9C0F959}"/>
              </c:ext>
            </c:extLst>
          </c:dPt>
          <c:dLbls>
            <c:dLbl>
              <c:idx val="0"/>
              <c:layout>
                <c:manualLayout>
                  <c:x val="9.4865240725506318E-3"/>
                  <c:y val="-0.15951917468649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4A-43A1-9046-2BE2B9C0F959}"/>
                </c:ext>
              </c:extLst>
            </c:dLbl>
            <c:dLbl>
              <c:idx val="2"/>
              <c:layout>
                <c:manualLayout>
                  <c:x val="-1.9864261370313784E-2"/>
                  <c:y val="2.389909594634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4A-43A1-9046-2BE2B9C0F959}"/>
                </c:ext>
              </c:extLst>
            </c:dLbl>
            <c:dLbl>
              <c:idx val="3"/>
              <c:layout>
                <c:manualLayout>
                  <c:x val="-0.21613254593175854"/>
                  <c:y val="-1.4097039953339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4A-43A1-9046-2BE2B9C0F959}"/>
                </c:ext>
              </c:extLst>
            </c:dLbl>
            <c:dLbl>
              <c:idx val="4"/>
              <c:layout>
                <c:manualLayout>
                  <c:x val="9.9256342957130357E-4"/>
                  <c:y val="-5.8379265091863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4A-43A1-9046-2BE2B9C0F9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'Slika 2.'!$B$5:$F$10</c15:sqref>
                  </c15:fullRef>
                </c:ext>
              </c:extLst>
              <c:f>'Slika 2.'!$B$6:$F$10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'Slika 2.'!$G$5:$G$10</c15:sqref>
                  </c15:fullRef>
                </c:ext>
              </c:extLst>
              <c:f>'Slika 2.'!$G$6:$G$10</c:f>
              <c:numCache>
                <c:formatCode>#,##0</c:formatCode>
                <c:ptCount val="5"/>
                <c:pt idx="0">
                  <c:v>398224003</c:v>
                </c:pt>
                <c:pt idx="1">
                  <c:v>12052246</c:v>
                </c:pt>
                <c:pt idx="2">
                  <c:v>20709541</c:v>
                </c:pt>
                <c:pt idx="3">
                  <c:v>199014005</c:v>
                </c:pt>
                <c:pt idx="4">
                  <c:v>506116177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'Slika 2.'!$G$5</c15:sqref>
                  <c15:dLbl>
                    <c:idx val="-1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3FA3-4A37-A446-AD6720E2AAD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0D4A-43A1-9046-2BE2B9C0F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18.'!$B$6:$B$29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18.'!$C$6:$C$29</c:f>
              <c:numCache>
                <c:formatCode>#,##0</c:formatCode>
                <c:ptCount val="24"/>
                <c:pt idx="0">
                  <c:v>333014</c:v>
                </c:pt>
                <c:pt idx="1">
                  <c:v>349354</c:v>
                </c:pt>
                <c:pt idx="2">
                  <c:v>387439</c:v>
                </c:pt>
                <c:pt idx="3">
                  <c:v>375411</c:v>
                </c:pt>
                <c:pt idx="4">
                  <c:v>379631</c:v>
                </c:pt>
                <c:pt idx="5">
                  <c:v>379107</c:v>
                </c:pt>
                <c:pt idx="6">
                  <c:v>390007</c:v>
                </c:pt>
                <c:pt idx="7">
                  <c:v>370722</c:v>
                </c:pt>
                <c:pt idx="8">
                  <c:v>396218</c:v>
                </c:pt>
                <c:pt idx="9">
                  <c:v>393681</c:v>
                </c:pt>
                <c:pt idx="10">
                  <c:v>396476</c:v>
                </c:pt>
                <c:pt idx="11">
                  <c:v>405496</c:v>
                </c:pt>
                <c:pt idx="12">
                  <c:v>363855</c:v>
                </c:pt>
                <c:pt idx="13">
                  <c:v>377497</c:v>
                </c:pt>
                <c:pt idx="14">
                  <c:v>422712</c:v>
                </c:pt>
                <c:pt idx="15">
                  <c:v>397777</c:v>
                </c:pt>
                <c:pt idx="16">
                  <c:v>417080</c:v>
                </c:pt>
                <c:pt idx="17">
                  <c:v>424500</c:v>
                </c:pt>
                <c:pt idx="18">
                  <c:v>417595</c:v>
                </c:pt>
                <c:pt idx="19">
                  <c:v>409792</c:v>
                </c:pt>
                <c:pt idx="20">
                  <c:v>429099</c:v>
                </c:pt>
                <c:pt idx="21">
                  <c:v>423406</c:v>
                </c:pt>
                <c:pt idx="22">
                  <c:v>435794</c:v>
                </c:pt>
                <c:pt idx="23">
                  <c:v>440116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71472"/>
        <c:axId val="210572032"/>
      </c:lineChart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18.'!$B$6:$B$29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18.'!$D$6:$D$29</c:f>
              <c:numCache>
                <c:formatCode>#,##0</c:formatCode>
                <c:ptCount val="24"/>
                <c:pt idx="0">
                  <c:v>19863278817</c:v>
                </c:pt>
                <c:pt idx="1">
                  <c:v>20947010759</c:v>
                </c:pt>
                <c:pt idx="2">
                  <c:v>25712258390</c:v>
                </c:pt>
                <c:pt idx="3">
                  <c:v>24459166966</c:v>
                </c:pt>
                <c:pt idx="4">
                  <c:v>24943267908</c:v>
                </c:pt>
                <c:pt idx="5">
                  <c:v>25357240863</c:v>
                </c:pt>
                <c:pt idx="6">
                  <c:v>27172428996</c:v>
                </c:pt>
                <c:pt idx="7">
                  <c:v>25404062758</c:v>
                </c:pt>
                <c:pt idx="8">
                  <c:v>27751233649</c:v>
                </c:pt>
                <c:pt idx="9">
                  <c:v>28841047111</c:v>
                </c:pt>
                <c:pt idx="10">
                  <c:v>28717156627</c:v>
                </c:pt>
                <c:pt idx="11">
                  <c:v>39992888884</c:v>
                </c:pt>
                <c:pt idx="12">
                  <c:v>26101744307.360001</c:v>
                </c:pt>
                <c:pt idx="13">
                  <c:v>25943445873.389999</c:v>
                </c:pt>
                <c:pt idx="14">
                  <c:v>36932096844.019997</c:v>
                </c:pt>
                <c:pt idx="15">
                  <c:v>30782890157.25</c:v>
                </c:pt>
                <c:pt idx="16">
                  <c:v>36335944183.339996</c:v>
                </c:pt>
                <c:pt idx="17">
                  <c:v>36626306210.82</c:v>
                </c:pt>
                <c:pt idx="18">
                  <c:v>36543081292.93</c:v>
                </c:pt>
                <c:pt idx="19">
                  <c:v>39227818465.739998</c:v>
                </c:pt>
                <c:pt idx="20">
                  <c:v>44499278071.639999</c:v>
                </c:pt>
                <c:pt idx="21">
                  <c:v>43743308274.419998</c:v>
                </c:pt>
                <c:pt idx="22">
                  <c:v>39225877099.720001</c:v>
                </c:pt>
                <c:pt idx="23">
                  <c:v>43726987502.080002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57136"/>
        <c:axId val="210756576"/>
      </c:lineChart>
      <c:catAx>
        <c:axId val="2105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2032"/>
        <c:crosses val="autoZero"/>
        <c:auto val="1"/>
        <c:lblAlgn val="ctr"/>
        <c:lblOffset val="100"/>
        <c:noMultiLvlLbl val="0"/>
      </c:catAx>
      <c:valAx>
        <c:axId val="210572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14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7565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5713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75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756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19.'!$C$6</c:f>
              <c:strCache>
                <c:ptCount val="1"/>
                <c:pt idx="0">
                  <c:v>Broj transakcija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0C-4488-9CA9-F2299EA37E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B0C-4488-9CA9-F2299EA37E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B0C-4488-9CA9-F2299EA37E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0C-4488-9CA9-F2299EA37E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B0C-4488-9CA9-F2299EA37E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0C-4488-9CA9-F2299EA37EBC}"/>
              </c:ext>
            </c:extLst>
          </c:dPt>
          <c:dLbls>
            <c:dLbl>
              <c:idx val="0"/>
              <c:layout>
                <c:manualLayout>
                  <c:x val="0.12693532980508576"/>
                  <c:y val="-2.2757376566867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0C-4488-9CA9-F2299EA37EBC}"/>
                </c:ext>
              </c:extLst>
            </c:dLbl>
            <c:dLbl>
              <c:idx val="1"/>
              <c:layout>
                <c:manualLayout>
                  <c:x val="-0.20717507852502043"/>
                  <c:y val="0.169076874240277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0C-4488-9CA9-F2299EA37EBC}"/>
                </c:ext>
              </c:extLst>
            </c:dLbl>
            <c:dLbl>
              <c:idx val="2"/>
              <c:layout>
                <c:manualLayout>
                  <c:x val="-0.14749967729443661"/>
                  <c:y val="9.932203064231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0C-4488-9CA9-F2299EA37EBC}"/>
                </c:ext>
              </c:extLst>
            </c:dLbl>
            <c:dLbl>
              <c:idx val="3"/>
              <c:layout>
                <c:manualLayout>
                  <c:x val="0.11418716922679747"/>
                  <c:y val="-4.10255115819486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0C-4488-9CA9-F2299EA37EBC}"/>
                </c:ext>
              </c:extLst>
            </c:dLbl>
            <c:dLbl>
              <c:idx val="4"/>
              <c:layout>
                <c:manualLayout>
                  <c:x val="0.21259016393442623"/>
                  <c:y val="-8.75145836791011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0C-4488-9CA9-F2299EA37EBC}"/>
                </c:ext>
              </c:extLst>
            </c:dLbl>
            <c:dLbl>
              <c:idx val="5"/>
              <c:layout>
                <c:manualLayout>
                  <c:x val="0.31132119960414778"/>
                  <c:y val="-9.2080171535115669E-3"/>
                </c:manualLayout>
              </c:layout>
              <c:tx>
                <c:rich>
                  <a:bodyPr/>
                  <a:lstStyle/>
                  <a:p>
                    <a:fld id="{138A8124-9484-4620-992A-D7A70F683AA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2,9%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B0C-4488-9CA9-F2299EA37E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19.'!$B$7:$B$12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19.'!$C$7:$C$12</c:f>
              <c:numCache>
                <c:formatCode>#,##0</c:formatCode>
                <c:ptCount val="6"/>
                <c:pt idx="0">
                  <c:v>4605527</c:v>
                </c:pt>
                <c:pt idx="1">
                  <c:v>119760</c:v>
                </c:pt>
                <c:pt idx="2">
                  <c:v>21934</c:v>
                </c:pt>
                <c:pt idx="3">
                  <c:v>17250</c:v>
                </c:pt>
                <c:pt idx="4">
                  <c:v>54344</c:v>
                </c:pt>
                <c:pt idx="5">
                  <c:v>140408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C-4488-9CA9-F2299EA3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19.'!$D$6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74-48AA-9A4A-DE4FCB956F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E2-43A7-823A-55702E7F64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E2-43A7-823A-55702E7F64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E2-43A7-823A-55702E7F64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174-48AA-9A4A-DE4FCB956F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74-48AA-9A4A-DE4FCB956FBC}"/>
              </c:ext>
            </c:extLst>
          </c:dPt>
          <c:dLbls>
            <c:dLbl>
              <c:idx val="0"/>
              <c:layout>
                <c:manualLayout>
                  <c:x val="-3.745327820644493E-2"/>
                  <c:y val="6.38740607102912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74-48AA-9A4A-DE4FCB956FBC}"/>
                </c:ext>
              </c:extLst>
            </c:dLbl>
            <c:dLbl>
              <c:idx val="4"/>
              <c:layout>
                <c:manualLayout>
                  <c:x val="0.15071550838753853"/>
                  <c:y val="-8.1442389294485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4-48AA-9A4A-DE4FCB956FBC}"/>
                </c:ext>
              </c:extLst>
            </c:dLbl>
            <c:dLbl>
              <c:idx val="5"/>
              <c:layout>
                <c:manualLayout>
                  <c:x val="0.19812393016090379"/>
                  <c:y val="-1.64555126540660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74-48AA-9A4A-DE4FCB956F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19.'!$B$7:$B$12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19.'!$D$7:$D$12</c:f>
              <c:numCache>
                <c:formatCode>#,##0</c:formatCode>
                <c:ptCount val="6"/>
                <c:pt idx="0">
                  <c:v>347518211558</c:v>
                </c:pt>
                <c:pt idx="1">
                  <c:v>49063577140</c:v>
                </c:pt>
                <c:pt idx="2">
                  <c:v>1504150656</c:v>
                </c:pt>
                <c:pt idx="3">
                  <c:v>1139245977</c:v>
                </c:pt>
                <c:pt idx="4">
                  <c:v>37822146234</c:v>
                </c:pt>
                <c:pt idx="5">
                  <c:v>2641446718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4-48AA-9A4A-DE4FCB95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20.'!$B$6:$B$29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20.'!$C$6:$C$29</c:f>
              <c:numCache>
                <c:formatCode>#,##0</c:formatCode>
                <c:ptCount val="24"/>
                <c:pt idx="0">
                  <c:v>535895</c:v>
                </c:pt>
                <c:pt idx="1">
                  <c:v>547629</c:v>
                </c:pt>
                <c:pt idx="2">
                  <c:v>625030</c:v>
                </c:pt>
                <c:pt idx="3">
                  <c:v>630059</c:v>
                </c:pt>
                <c:pt idx="4">
                  <c:v>632830</c:v>
                </c:pt>
                <c:pt idx="5">
                  <c:v>738379</c:v>
                </c:pt>
                <c:pt idx="6">
                  <c:v>805498</c:v>
                </c:pt>
                <c:pt idx="7">
                  <c:v>815683</c:v>
                </c:pt>
                <c:pt idx="8">
                  <c:v>759367</c:v>
                </c:pt>
                <c:pt idx="9">
                  <c:v>682361</c:v>
                </c:pt>
                <c:pt idx="10">
                  <c:v>629062</c:v>
                </c:pt>
                <c:pt idx="11">
                  <c:v>685636</c:v>
                </c:pt>
                <c:pt idx="12">
                  <c:v>614530</c:v>
                </c:pt>
                <c:pt idx="13">
                  <c:v>631316</c:v>
                </c:pt>
                <c:pt idx="14">
                  <c:v>705104</c:v>
                </c:pt>
                <c:pt idx="15">
                  <c:v>701400</c:v>
                </c:pt>
                <c:pt idx="16">
                  <c:v>778413</c:v>
                </c:pt>
                <c:pt idx="17">
                  <c:v>873765</c:v>
                </c:pt>
                <c:pt idx="18">
                  <c:v>931722</c:v>
                </c:pt>
                <c:pt idx="19">
                  <c:v>1004689</c:v>
                </c:pt>
                <c:pt idx="20">
                  <c:v>881007</c:v>
                </c:pt>
                <c:pt idx="21">
                  <c:v>739119</c:v>
                </c:pt>
                <c:pt idx="22">
                  <c:v>679417</c:v>
                </c:pt>
                <c:pt idx="23">
                  <c:v>714990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63856"/>
        <c:axId val="211736944"/>
      </c:lineChart>
      <c:lineChart>
        <c:grouping val="standard"/>
        <c:varyColors val="0"/>
        <c:ser>
          <c:idx val="1"/>
          <c:order val="1"/>
          <c:tx>
            <c:strRef>
              <c:f>'Slika 20.'!$D$5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20.'!$B$6:$B$29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20.'!$D$6:$D$29</c:f>
              <c:numCache>
                <c:formatCode>#,##0</c:formatCode>
                <c:ptCount val="24"/>
                <c:pt idx="0">
                  <c:v>18390909941</c:v>
                </c:pt>
                <c:pt idx="1">
                  <c:v>20308355449</c:v>
                </c:pt>
                <c:pt idx="2">
                  <c:v>26066497502</c:v>
                </c:pt>
                <c:pt idx="3">
                  <c:v>25341100322</c:v>
                </c:pt>
                <c:pt idx="4">
                  <c:v>23209787549</c:v>
                </c:pt>
                <c:pt idx="5">
                  <c:v>26770758105</c:v>
                </c:pt>
                <c:pt idx="6">
                  <c:v>29698139806</c:v>
                </c:pt>
                <c:pt idx="7">
                  <c:v>29570636571</c:v>
                </c:pt>
                <c:pt idx="8">
                  <c:v>29505737179</c:v>
                </c:pt>
                <c:pt idx="9">
                  <c:v>30559071935</c:v>
                </c:pt>
                <c:pt idx="10">
                  <c:v>28397577473</c:v>
                </c:pt>
                <c:pt idx="11">
                  <c:v>36175253515</c:v>
                </c:pt>
                <c:pt idx="12">
                  <c:v>25502828038.389999</c:v>
                </c:pt>
                <c:pt idx="13">
                  <c:v>26350977263.68</c:v>
                </c:pt>
                <c:pt idx="14">
                  <c:v>34842679777.82</c:v>
                </c:pt>
                <c:pt idx="15">
                  <c:v>32883186621.400002</c:v>
                </c:pt>
                <c:pt idx="16">
                  <c:v>33762197049.75</c:v>
                </c:pt>
                <c:pt idx="17">
                  <c:v>42351754260.459999</c:v>
                </c:pt>
                <c:pt idx="18">
                  <c:v>39270412264.540001</c:v>
                </c:pt>
                <c:pt idx="19">
                  <c:v>42684950004.940002</c:v>
                </c:pt>
                <c:pt idx="20">
                  <c:v>40918535886.339996</c:v>
                </c:pt>
                <c:pt idx="21">
                  <c:v>39784883754.120003</c:v>
                </c:pt>
                <c:pt idx="22">
                  <c:v>33612319630.080002</c:v>
                </c:pt>
                <c:pt idx="23">
                  <c:v>41248847481.349998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38064"/>
        <c:axId val="211737504"/>
      </c:lineChart>
      <c:catAx>
        <c:axId val="2107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6944"/>
        <c:crosses val="autoZero"/>
        <c:auto val="1"/>
        <c:lblAlgn val="ctr"/>
        <c:lblOffset val="100"/>
        <c:noMultiLvlLbl val="0"/>
      </c:catAx>
      <c:valAx>
        <c:axId val="21173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638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7375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806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596105719344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73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737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8639080459770117"/>
          <c:y val="1.6666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21.'!$C$6</c:f>
              <c:strCache>
                <c:ptCount val="1"/>
                <c:pt idx="0">
                  <c:v>Broj transakcija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68-4070-AD5A-6465AE7E35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568-4070-AD5A-6465AE7E35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E7-4867-A2D1-383E8EA9E5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68-4070-AD5A-6465AE7E35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68-4070-AD5A-6465AE7E35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8E7-4867-A2D1-383E8EA9E5B0}"/>
              </c:ext>
            </c:extLst>
          </c:dPt>
          <c:dLbls>
            <c:dLbl>
              <c:idx val="0"/>
              <c:layout>
                <c:manualLayout>
                  <c:x val="7.8779256041270784E-2"/>
                  <c:y val="-4.83310367454068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68-4070-AD5A-6465AE7E3559}"/>
                </c:ext>
              </c:extLst>
            </c:dLbl>
            <c:dLbl>
              <c:idx val="1"/>
              <c:layout>
                <c:manualLayout>
                  <c:x val="-0.13544845687392523"/>
                  <c:y val="0.2290616797900262"/>
                </c:manualLayout>
              </c:layout>
              <c:tx>
                <c:rich>
                  <a:bodyPr/>
                  <a:lstStyle/>
                  <a:p>
                    <a:fld id="{47ACE7C2-CC96-4780-A221-7A7506784B6D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1,99%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568-4070-AD5A-6465AE7E35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26BDB9F-05EA-43AC-8CB6-4033A08EDAC5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0,21%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8E7-4867-A2D1-383E8EA9E5B0}"/>
                </c:ext>
              </c:extLst>
            </c:dLbl>
            <c:dLbl>
              <c:idx val="3"/>
              <c:layout>
                <c:manualLayout>
                  <c:x val="-0.16348737442302472"/>
                  <c:y val="-7.2617454068241466E-2"/>
                </c:manualLayout>
              </c:layout>
              <c:tx>
                <c:rich>
                  <a:bodyPr/>
                  <a:lstStyle/>
                  <a:p>
                    <a:fld id="{E590C756-5DAD-4A9C-8451-B41CAA20C0AF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0,54%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568-4070-AD5A-6465AE7E3559}"/>
                </c:ext>
              </c:extLst>
            </c:dLbl>
            <c:dLbl>
              <c:idx val="4"/>
              <c:layout>
                <c:manualLayout>
                  <c:x val="2.5500950312245451E-3"/>
                  <c:y val="2.5240485564304461E-2"/>
                </c:manualLayout>
              </c:layout>
              <c:tx>
                <c:rich>
                  <a:bodyPr/>
                  <a:lstStyle/>
                  <a:p>
                    <a:fld id="{73F68374-522E-4706-94E8-0FB26432C7AF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9,08%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568-4070-AD5A-6465AE7E355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CDA1383-5ACA-41AA-9982-BD7570EC08EF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0,58%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28E7-4867-A2D1-383E8EA9E5B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21.'!$B$7:$B$12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21.'!$C$7:$C$12</c:f>
              <c:numCache>
                <c:formatCode>#,##0</c:formatCode>
                <c:ptCount val="6"/>
                <c:pt idx="0">
                  <c:v>8107419</c:v>
                </c:pt>
                <c:pt idx="1">
                  <c:v>184301</c:v>
                </c:pt>
                <c:pt idx="2">
                  <c:v>19808</c:v>
                </c:pt>
                <c:pt idx="3">
                  <c:v>49554</c:v>
                </c:pt>
                <c:pt idx="4">
                  <c:v>840481</c:v>
                </c:pt>
                <c:pt idx="5">
                  <c:v>53909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8-4070-AD5A-6465AE7E3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816860063544687"/>
          <c:y val="1.2539184952978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21.'!$D$6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8-4F28-ABE1-1715851E52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8F8-4F28-ABE1-1715851E52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8F8-4F28-ABE1-1715851E52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45-4F24-B5B3-701A414006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8-4F28-ABE1-1715851E52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045-4F24-B5B3-701A4140063D}"/>
              </c:ext>
            </c:extLst>
          </c:dPt>
          <c:dLbls>
            <c:dLbl>
              <c:idx val="0"/>
              <c:layout>
                <c:manualLayout>
                  <c:x val="0.12285087719298246"/>
                  <c:y val="-7.6741128362089531E-2"/>
                </c:manualLayout>
              </c:layout>
              <c:tx>
                <c:rich>
                  <a:bodyPr/>
                  <a:lstStyle/>
                  <a:p>
                    <a:fld id="{312B0651-A659-4CB4-A6A5-B079916E4E1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78,85%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8F8-4F28-ABE1-1715851E5294}"/>
                </c:ext>
              </c:extLst>
            </c:dLbl>
            <c:dLbl>
              <c:idx val="1"/>
              <c:layout>
                <c:manualLayout>
                  <c:x val="-4.4393217295206525E-2"/>
                  <c:y val="0.30189387768535203"/>
                </c:manualLayout>
              </c:layout>
              <c:tx>
                <c:rich>
                  <a:bodyPr/>
                  <a:lstStyle/>
                  <a:p>
                    <a:fld id="{F1EB107D-F688-4D44-B542-A212533F1F57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9,69%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F8-4F28-ABE1-1715851E5294}"/>
                </c:ext>
              </c:extLst>
            </c:dLbl>
            <c:dLbl>
              <c:idx val="2"/>
              <c:layout>
                <c:manualLayout>
                  <c:x val="-0.10434245061472579"/>
                  <c:y val="0.16050913698483615"/>
                </c:manualLayout>
              </c:layout>
              <c:tx>
                <c:rich>
                  <a:bodyPr/>
                  <a:lstStyle/>
                  <a:p>
                    <a:fld id="{24C1BAB3-C197-42EC-A8CB-CE0CBEB5B526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0,37%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8F8-4F28-ABE1-1715851E5294}"/>
                </c:ext>
              </c:extLst>
            </c:dLbl>
            <c:dLbl>
              <c:idx val="3"/>
              <c:layout>
                <c:manualLayout>
                  <c:x val="-3.9241780632684076E-2"/>
                  <c:y val="-8.500119303268909E-2"/>
                </c:manualLayout>
              </c:layout>
              <c:tx>
                <c:rich>
                  <a:bodyPr/>
                  <a:lstStyle/>
                  <a:p>
                    <a:fld id="{CC488814-AB43-450D-8E65-4077316D9FC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0,36%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045-4F24-B5B3-701A4140063D}"/>
                </c:ext>
              </c:extLst>
            </c:dLbl>
            <c:dLbl>
              <c:idx val="4"/>
              <c:layout>
                <c:manualLayout>
                  <c:x val="0.20291649399088271"/>
                  <c:y val="-9.8177539719760728E-3"/>
                </c:manualLayout>
              </c:layout>
              <c:tx>
                <c:rich>
                  <a:bodyPr/>
                  <a:lstStyle/>
                  <a:p>
                    <a:fld id="{F4DF0750-0051-4A8A-A707-94526964CA14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9,85%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8F8-4F28-ABE1-1715851E5294}"/>
                </c:ext>
              </c:extLst>
            </c:dLbl>
            <c:dLbl>
              <c:idx val="5"/>
              <c:layout>
                <c:manualLayout>
                  <c:x val="-0.4045085647188838"/>
                  <c:y val="4.0869844247525489E-2"/>
                </c:manualLayout>
              </c:layout>
              <c:tx>
                <c:rich>
                  <a:bodyPr/>
                  <a:lstStyle/>
                  <a:p>
                    <a:fld id="{BC23C94D-77CB-48A6-9892-CE2CD18A47B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0,88%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045-4F24-B5B3-701A414006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21.'!$B$7:$B$12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21.'!$D$7:$D$12</c:f>
              <c:numCache>
                <c:formatCode>#,##0</c:formatCode>
                <c:ptCount val="6"/>
                <c:pt idx="0">
                  <c:v>341589128646</c:v>
                </c:pt>
                <c:pt idx="1">
                  <c:v>41961736000</c:v>
                </c:pt>
                <c:pt idx="2">
                  <c:v>1617243483</c:v>
                </c:pt>
                <c:pt idx="3">
                  <c:v>1572059747</c:v>
                </c:pt>
                <c:pt idx="4">
                  <c:v>42658100170</c:v>
                </c:pt>
                <c:pt idx="5">
                  <c:v>3815303987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8-4F28-ABE1-1715851E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22.'!$B$6:$B$29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22.'!$C$6:$C$29</c:f>
              <c:numCache>
                <c:formatCode>#,##0</c:formatCode>
                <c:ptCount val="24"/>
                <c:pt idx="0">
                  <c:v>2885841</c:v>
                </c:pt>
                <c:pt idx="1">
                  <c:v>2990269</c:v>
                </c:pt>
                <c:pt idx="2">
                  <c:v>3203975</c:v>
                </c:pt>
                <c:pt idx="3">
                  <c:v>2912983</c:v>
                </c:pt>
                <c:pt idx="4">
                  <c:v>3318432</c:v>
                </c:pt>
                <c:pt idx="5">
                  <c:v>3312133</c:v>
                </c:pt>
                <c:pt idx="6">
                  <c:v>3448355</c:v>
                </c:pt>
                <c:pt idx="7">
                  <c:v>3557999</c:v>
                </c:pt>
                <c:pt idx="8">
                  <c:v>3676273</c:v>
                </c:pt>
                <c:pt idx="9">
                  <c:v>4077123</c:v>
                </c:pt>
                <c:pt idx="10">
                  <c:v>4230737</c:v>
                </c:pt>
                <c:pt idx="11">
                  <c:v>4210962</c:v>
                </c:pt>
                <c:pt idx="12">
                  <c:v>4202314</c:v>
                </c:pt>
                <c:pt idx="13">
                  <c:v>4030083</c:v>
                </c:pt>
                <c:pt idx="14">
                  <c:v>4415630</c:v>
                </c:pt>
                <c:pt idx="15">
                  <c:v>4430501</c:v>
                </c:pt>
                <c:pt idx="16">
                  <c:v>4891622</c:v>
                </c:pt>
                <c:pt idx="17">
                  <c:v>4796111</c:v>
                </c:pt>
                <c:pt idx="18">
                  <c:v>4679424</c:v>
                </c:pt>
                <c:pt idx="19">
                  <c:v>4810483</c:v>
                </c:pt>
                <c:pt idx="20">
                  <c:v>4941222</c:v>
                </c:pt>
                <c:pt idx="21">
                  <c:v>5260297</c:v>
                </c:pt>
                <c:pt idx="22">
                  <c:v>5380321</c:v>
                </c:pt>
                <c:pt idx="23">
                  <c:v>5043859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4176"/>
        <c:axId val="211584736"/>
      </c:lineChart>
      <c:lineChart>
        <c:grouping val="standard"/>
        <c:varyColors val="0"/>
        <c:ser>
          <c:idx val="1"/>
          <c:order val="1"/>
          <c:tx>
            <c:strRef>
              <c:f>'Slika 22.'!$D$5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22.'!$B$6:$B$29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22.'!$D$6:$D$29</c:f>
              <c:numCache>
                <c:formatCode>#,##0</c:formatCode>
                <c:ptCount val="24"/>
                <c:pt idx="0">
                  <c:v>914470987</c:v>
                </c:pt>
                <c:pt idx="1">
                  <c:v>955034050</c:v>
                </c:pt>
                <c:pt idx="2">
                  <c:v>1079741413</c:v>
                </c:pt>
                <c:pt idx="3">
                  <c:v>1088267285</c:v>
                </c:pt>
                <c:pt idx="4">
                  <c:v>1234178868</c:v>
                </c:pt>
                <c:pt idx="5">
                  <c:v>1109671174</c:v>
                </c:pt>
                <c:pt idx="6">
                  <c:v>1190270681</c:v>
                </c:pt>
                <c:pt idx="7">
                  <c:v>1229424130</c:v>
                </c:pt>
                <c:pt idx="8">
                  <c:v>1297814763</c:v>
                </c:pt>
                <c:pt idx="9">
                  <c:v>1442952320</c:v>
                </c:pt>
                <c:pt idx="10">
                  <c:v>1525434159</c:v>
                </c:pt>
                <c:pt idx="11">
                  <c:v>1476887828</c:v>
                </c:pt>
                <c:pt idx="12">
                  <c:v>1446407310.71</c:v>
                </c:pt>
                <c:pt idx="13">
                  <c:v>1342308630.8699999</c:v>
                </c:pt>
                <c:pt idx="14">
                  <c:v>1477678443.4400001</c:v>
                </c:pt>
                <c:pt idx="15">
                  <c:v>1573220363.05</c:v>
                </c:pt>
                <c:pt idx="16">
                  <c:v>1727520676.0899999</c:v>
                </c:pt>
                <c:pt idx="17">
                  <c:v>1711076646.73</c:v>
                </c:pt>
                <c:pt idx="18">
                  <c:v>1696708524.78</c:v>
                </c:pt>
                <c:pt idx="19">
                  <c:v>1741655646.8599999</c:v>
                </c:pt>
                <c:pt idx="20">
                  <c:v>1823446330.29</c:v>
                </c:pt>
                <c:pt idx="21">
                  <c:v>1921071697.99</c:v>
                </c:pt>
                <c:pt idx="22">
                  <c:v>2066759950.3800001</c:v>
                </c:pt>
                <c:pt idx="23">
                  <c:v>1868814014.0599999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5856"/>
        <c:axId val="211585296"/>
      </c:lineChart>
      <c:catAx>
        <c:axId val="21158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736"/>
        <c:crosses val="autoZero"/>
        <c:auto val="1"/>
        <c:lblAlgn val="ctr"/>
        <c:lblOffset val="100"/>
        <c:noMultiLvlLbl val="0"/>
      </c:catAx>
      <c:valAx>
        <c:axId val="2115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1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852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58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8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85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23.'!$B$6:$B$113</c:f>
              <c:strCache>
                <c:ptCount val="108"/>
                <c:pt idx="0">
                  <c:v>sij.14</c:v>
                </c:pt>
                <c:pt idx="1">
                  <c:v>vlj.14</c:v>
                </c:pt>
                <c:pt idx="2">
                  <c:v>ožu.14</c:v>
                </c:pt>
                <c:pt idx="3">
                  <c:v>tra.14</c:v>
                </c:pt>
                <c:pt idx="4">
                  <c:v>svi.14</c:v>
                </c:pt>
                <c:pt idx="5">
                  <c:v>lip.14</c:v>
                </c:pt>
                <c:pt idx="6">
                  <c:v>srp.14</c:v>
                </c:pt>
                <c:pt idx="7">
                  <c:v>kol.14</c:v>
                </c:pt>
                <c:pt idx="8">
                  <c:v>ruj.14</c:v>
                </c:pt>
                <c:pt idx="9">
                  <c:v>lis.14</c:v>
                </c:pt>
                <c:pt idx="10">
                  <c:v>stu.14</c:v>
                </c:pt>
                <c:pt idx="11">
                  <c:v>pro.14</c:v>
                </c:pt>
                <c:pt idx="12">
                  <c:v>sij.15</c:v>
                </c:pt>
                <c:pt idx="13">
                  <c:v>vlj.15</c:v>
                </c:pt>
                <c:pt idx="14">
                  <c:v>ožu.15</c:v>
                </c:pt>
                <c:pt idx="15">
                  <c:v>tra.15</c:v>
                </c:pt>
                <c:pt idx="16">
                  <c:v>svi.15</c:v>
                </c:pt>
                <c:pt idx="17">
                  <c:v>lip.15</c:v>
                </c:pt>
                <c:pt idx="18">
                  <c:v>srp.15</c:v>
                </c:pt>
                <c:pt idx="19">
                  <c:v>kol.15</c:v>
                </c:pt>
                <c:pt idx="20">
                  <c:v>ruj.15</c:v>
                </c:pt>
                <c:pt idx="21">
                  <c:v>lis.15</c:v>
                </c:pt>
                <c:pt idx="22">
                  <c:v>stu.15</c:v>
                </c:pt>
                <c:pt idx="23">
                  <c:v>pro.15</c:v>
                </c:pt>
                <c:pt idx="24">
                  <c:v>sij.16</c:v>
                </c:pt>
                <c:pt idx="25">
                  <c:v>vlj.16</c:v>
                </c:pt>
                <c:pt idx="26">
                  <c:v>ožu.16</c:v>
                </c:pt>
                <c:pt idx="27">
                  <c:v>tra.16</c:v>
                </c:pt>
                <c:pt idx="28">
                  <c:v>svi.16</c:v>
                </c:pt>
                <c:pt idx="29">
                  <c:v>lip.16</c:v>
                </c:pt>
                <c:pt idx="30">
                  <c:v>srp.16</c:v>
                </c:pt>
                <c:pt idx="31">
                  <c:v>kol.16</c:v>
                </c:pt>
                <c:pt idx="32">
                  <c:v>ruj.16</c:v>
                </c:pt>
                <c:pt idx="33">
                  <c:v>lis.16</c:v>
                </c:pt>
                <c:pt idx="34">
                  <c:v>stu.16</c:v>
                </c:pt>
                <c:pt idx="35">
                  <c:v>pro.16</c:v>
                </c:pt>
                <c:pt idx="36">
                  <c:v>sij.17</c:v>
                </c:pt>
                <c:pt idx="37">
                  <c:v>vlj.17</c:v>
                </c:pt>
                <c:pt idx="38">
                  <c:v>ožu.17</c:v>
                </c:pt>
                <c:pt idx="39">
                  <c:v>tra.17</c:v>
                </c:pt>
                <c:pt idx="40">
                  <c:v>svi.17</c:v>
                </c:pt>
                <c:pt idx="41">
                  <c:v>lip.17</c:v>
                </c:pt>
                <c:pt idx="42">
                  <c:v>srp.17</c:v>
                </c:pt>
                <c:pt idx="43">
                  <c:v>kol.17</c:v>
                </c:pt>
                <c:pt idx="44">
                  <c:v>ruj.17</c:v>
                </c:pt>
                <c:pt idx="45">
                  <c:v>lis.17</c:v>
                </c:pt>
                <c:pt idx="46">
                  <c:v>stu.17</c:v>
                </c:pt>
                <c:pt idx="47">
                  <c:v>pro.17</c:v>
                </c:pt>
                <c:pt idx="48">
                  <c:v>sij.18</c:v>
                </c:pt>
                <c:pt idx="49">
                  <c:v>vlj. 18</c:v>
                </c:pt>
                <c:pt idx="50">
                  <c:v>ožu.18</c:v>
                </c:pt>
                <c:pt idx="51">
                  <c:v>tra.18</c:v>
                </c:pt>
                <c:pt idx="52">
                  <c:v>svi.18</c:v>
                </c:pt>
                <c:pt idx="53">
                  <c:v>lip.18</c:v>
                </c:pt>
                <c:pt idx="54">
                  <c:v>srp.18</c:v>
                </c:pt>
                <c:pt idx="55">
                  <c:v>kol.18</c:v>
                </c:pt>
                <c:pt idx="56">
                  <c:v>ruj.18</c:v>
                </c:pt>
                <c:pt idx="57">
                  <c:v>lis.18</c:v>
                </c:pt>
                <c:pt idx="58">
                  <c:v>stu.18</c:v>
                </c:pt>
                <c:pt idx="59">
                  <c:v>pro.18</c:v>
                </c:pt>
                <c:pt idx="60">
                  <c:v>sij.19</c:v>
                </c:pt>
                <c:pt idx="61">
                  <c:v>vlj. 19</c:v>
                </c:pt>
                <c:pt idx="62">
                  <c:v>ožu.19</c:v>
                </c:pt>
                <c:pt idx="63">
                  <c:v>tra.19</c:v>
                </c:pt>
                <c:pt idx="64">
                  <c:v>svi.19</c:v>
                </c:pt>
                <c:pt idx="65">
                  <c:v>lip.19</c:v>
                </c:pt>
                <c:pt idx="66">
                  <c:v>srp.19</c:v>
                </c:pt>
                <c:pt idx="67">
                  <c:v>kol.19</c:v>
                </c:pt>
                <c:pt idx="68">
                  <c:v>ruj.19</c:v>
                </c:pt>
                <c:pt idx="69">
                  <c:v>lis.19</c:v>
                </c:pt>
                <c:pt idx="70">
                  <c:v>stu.19</c:v>
                </c:pt>
                <c:pt idx="71">
                  <c:v>pro.19</c:v>
                </c:pt>
                <c:pt idx="72">
                  <c:v>sij.20</c:v>
                </c:pt>
                <c:pt idx="73">
                  <c:v>vlj. 20</c:v>
                </c:pt>
                <c:pt idx="74">
                  <c:v>ožu.20</c:v>
                </c:pt>
                <c:pt idx="75">
                  <c:v>tra.20</c:v>
                </c:pt>
                <c:pt idx="76">
                  <c:v>svi.20</c:v>
                </c:pt>
                <c:pt idx="77">
                  <c:v>lip.20</c:v>
                </c:pt>
                <c:pt idx="78">
                  <c:v>srp.20</c:v>
                </c:pt>
                <c:pt idx="79">
                  <c:v>kol.20</c:v>
                </c:pt>
                <c:pt idx="80">
                  <c:v>ruj.20</c:v>
                </c:pt>
                <c:pt idx="81">
                  <c:v>lis.20</c:v>
                </c:pt>
                <c:pt idx="82">
                  <c:v>stu.20</c:v>
                </c:pt>
                <c:pt idx="83">
                  <c:v>pro.20</c:v>
                </c:pt>
                <c:pt idx="84">
                  <c:v>sij.21</c:v>
                </c:pt>
                <c:pt idx="85">
                  <c:v>vlj. 21</c:v>
                </c:pt>
                <c:pt idx="86">
                  <c:v>ožu.21</c:v>
                </c:pt>
                <c:pt idx="87">
                  <c:v>tra.21</c:v>
                </c:pt>
                <c:pt idx="88">
                  <c:v>svi.21</c:v>
                </c:pt>
                <c:pt idx="89">
                  <c:v>lip.21</c:v>
                </c:pt>
                <c:pt idx="90">
                  <c:v>srp.21</c:v>
                </c:pt>
                <c:pt idx="91">
                  <c:v>kol.21</c:v>
                </c:pt>
                <c:pt idx="92">
                  <c:v>ruj.21</c:v>
                </c:pt>
                <c:pt idx="93">
                  <c:v>lis.21</c:v>
                </c:pt>
                <c:pt idx="94">
                  <c:v>stu.21</c:v>
                </c:pt>
                <c:pt idx="95">
                  <c:v>pro.21</c:v>
                </c:pt>
                <c:pt idx="96">
                  <c:v>sij.22</c:v>
                </c:pt>
                <c:pt idx="97">
                  <c:v>vlj. 22</c:v>
                </c:pt>
                <c:pt idx="98">
                  <c:v>ožu.22</c:v>
                </c:pt>
                <c:pt idx="99">
                  <c:v>tra.22</c:v>
                </c:pt>
                <c:pt idx="100">
                  <c:v>svi.22</c:v>
                </c:pt>
                <c:pt idx="101">
                  <c:v>lip.22</c:v>
                </c:pt>
                <c:pt idx="102">
                  <c:v>srp.22</c:v>
                </c:pt>
                <c:pt idx="103">
                  <c:v>kol.22</c:v>
                </c:pt>
                <c:pt idx="104">
                  <c:v>ruj.22</c:v>
                </c:pt>
                <c:pt idx="105">
                  <c:v>lis.22</c:v>
                </c:pt>
                <c:pt idx="106">
                  <c:v>stu.22</c:v>
                </c:pt>
                <c:pt idx="107">
                  <c:v>pro.22</c:v>
                </c:pt>
              </c:strCache>
            </c:strRef>
          </c:cat>
          <c:val>
            <c:numRef>
              <c:f>'Slika 23.'!$C$6:$C$113</c:f>
              <c:numCache>
                <c:formatCode>#,##0</c:formatCode>
                <c:ptCount val="108"/>
                <c:pt idx="0">
                  <c:v>397343</c:v>
                </c:pt>
                <c:pt idx="1">
                  <c:v>361078</c:v>
                </c:pt>
                <c:pt idx="2">
                  <c:v>493145</c:v>
                </c:pt>
                <c:pt idx="3">
                  <c:v>934003</c:v>
                </c:pt>
                <c:pt idx="4">
                  <c:v>1295388</c:v>
                </c:pt>
                <c:pt idx="5">
                  <c:v>2322493</c:v>
                </c:pt>
                <c:pt idx="6">
                  <c:v>4472930</c:v>
                </c:pt>
                <c:pt idx="7">
                  <c:v>5380145</c:v>
                </c:pt>
                <c:pt idx="8">
                  <c:v>2354410</c:v>
                </c:pt>
                <c:pt idx="9">
                  <c:v>1061057</c:v>
                </c:pt>
                <c:pt idx="10">
                  <c:v>515074</c:v>
                </c:pt>
                <c:pt idx="11">
                  <c:v>552008</c:v>
                </c:pt>
                <c:pt idx="12">
                  <c:v>487873</c:v>
                </c:pt>
                <c:pt idx="13">
                  <c:v>434472</c:v>
                </c:pt>
                <c:pt idx="14">
                  <c:v>618192</c:v>
                </c:pt>
                <c:pt idx="15">
                  <c:v>1071368</c:v>
                </c:pt>
                <c:pt idx="16">
                  <c:v>1684681</c:v>
                </c:pt>
                <c:pt idx="17">
                  <c:v>2777989</c:v>
                </c:pt>
                <c:pt idx="18">
                  <c:v>5680159</c:v>
                </c:pt>
                <c:pt idx="19">
                  <c:v>6394748</c:v>
                </c:pt>
                <c:pt idx="20">
                  <c:v>2918051</c:v>
                </c:pt>
                <c:pt idx="21">
                  <c:v>1209535</c:v>
                </c:pt>
                <c:pt idx="22">
                  <c:v>648645</c:v>
                </c:pt>
                <c:pt idx="23">
                  <c:v>1601674</c:v>
                </c:pt>
                <c:pt idx="24">
                  <c:v>584292</c:v>
                </c:pt>
                <c:pt idx="25">
                  <c:v>574917</c:v>
                </c:pt>
                <c:pt idx="26">
                  <c:v>823749</c:v>
                </c:pt>
                <c:pt idx="27">
                  <c:v>1149524</c:v>
                </c:pt>
                <c:pt idx="28">
                  <c:v>2038066</c:v>
                </c:pt>
                <c:pt idx="29">
                  <c:v>3106484</c:v>
                </c:pt>
                <c:pt idx="30">
                  <c:v>6928007</c:v>
                </c:pt>
                <c:pt idx="31">
                  <c:v>7595443</c:v>
                </c:pt>
                <c:pt idx="32">
                  <c:v>3649461</c:v>
                </c:pt>
                <c:pt idx="33">
                  <c:v>1590986</c:v>
                </c:pt>
                <c:pt idx="34">
                  <c:v>802784</c:v>
                </c:pt>
                <c:pt idx="35">
                  <c:v>832600</c:v>
                </c:pt>
                <c:pt idx="36">
                  <c:v>684062</c:v>
                </c:pt>
                <c:pt idx="37">
                  <c:v>667841</c:v>
                </c:pt>
                <c:pt idx="38">
                  <c:v>903419</c:v>
                </c:pt>
                <c:pt idx="39">
                  <c:v>1701419</c:v>
                </c:pt>
                <c:pt idx="40">
                  <c:v>2408336</c:v>
                </c:pt>
                <c:pt idx="41">
                  <c:v>4486057</c:v>
                </c:pt>
                <c:pt idx="42">
                  <c:v>8663549</c:v>
                </c:pt>
                <c:pt idx="43">
                  <c:v>9142665</c:v>
                </c:pt>
                <c:pt idx="44">
                  <c:v>4345036</c:v>
                </c:pt>
                <c:pt idx="45">
                  <c:v>2028244</c:v>
                </c:pt>
                <c:pt idx="46">
                  <c:v>958090</c:v>
                </c:pt>
                <c:pt idx="47">
                  <c:v>1004475</c:v>
                </c:pt>
                <c:pt idx="48">
                  <c:v>877554</c:v>
                </c:pt>
                <c:pt idx="49">
                  <c:v>761371</c:v>
                </c:pt>
                <c:pt idx="50">
                  <c:v>1143138</c:v>
                </c:pt>
                <c:pt idx="51">
                  <c:v>1996709</c:v>
                </c:pt>
                <c:pt idx="52">
                  <c:v>3328942</c:v>
                </c:pt>
                <c:pt idx="53">
                  <c:v>5198448</c:v>
                </c:pt>
                <c:pt idx="54">
                  <c:v>10409271</c:v>
                </c:pt>
                <c:pt idx="55">
                  <c:v>10932790</c:v>
                </c:pt>
                <c:pt idx="56">
                  <c:v>5457745</c:v>
                </c:pt>
                <c:pt idx="57">
                  <c:v>2502920</c:v>
                </c:pt>
                <c:pt idx="58">
                  <c:v>1207090</c:v>
                </c:pt>
                <c:pt idx="59">
                  <c:v>1267869</c:v>
                </c:pt>
                <c:pt idx="60">
                  <c:v>1030317</c:v>
                </c:pt>
                <c:pt idx="61">
                  <c:v>978277</c:v>
                </c:pt>
                <c:pt idx="62">
                  <c:v>1348516</c:v>
                </c:pt>
                <c:pt idx="63">
                  <c:v>2678504</c:v>
                </c:pt>
                <c:pt idx="64">
                  <c:v>3636139</c:v>
                </c:pt>
                <c:pt idx="65">
                  <c:v>6740954</c:v>
                </c:pt>
                <c:pt idx="66">
                  <c:v>12076123</c:v>
                </c:pt>
                <c:pt idx="67">
                  <c:v>13149487</c:v>
                </c:pt>
                <c:pt idx="68">
                  <c:v>6567510</c:v>
                </c:pt>
                <c:pt idx="69">
                  <c:v>3056294</c:v>
                </c:pt>
                <c:pt idx="70">
                  <c:v>1430865</c:v>
                </c:pt>
                <c:pt idx="71">
                  <c:v>1661546</c:v>
                </c:pt>
                <c:pt idx="72">
                  <c:v>1308423</c:v>
                </c:pt>
                <c:pt idx="73">
                  <c:v>1222881</c:v>
                </c:pt>
                <c:pt idx="74">
                  <c:v>778166</c:v>
                </c:pt>
                <c:pt idx="75">
                  <c:v>397166</c:v>
                </c:pt>
                <c:pt idx="76">
                  <c:v>743562</c:v>
                </c:pt>
                <c:pt idx="77">
                  <c:v>2581424</c:v>
                </c:pt>
                <c:pt idx="78">
                  <c:v>7099623</c:v>
                </c:pt>
                <c:pt idx="79">
                  <c:v>8693227</c:v>
                </c:pt>
                <c:pt idx="80">
                  <c:v>2787377</c:v>
                </c:pt>
                <c:pt idx="81">
                  <c:v>1417314</c:v>
                </c:pt>
                <c:pt idx="82">
                  <c:v>1014224</c:v>
                </c:pt>
                <c:pt idx="83">
                  <c:v>943660</c:v>
                </c:pt>
                <c:pt idx="84">
                  <c:v>862381</c:v>
                </c:pt>
                <c:pt idx="85">
                  <c:v>864134</c:v>
                </c:pt>
                <c:pt idx="86">
                  <c:v>1106983</c:v>
                </c:pt>
                <c:pt idx="87">
                  <c:v>1455820</c:v>
                </c:pt>
                <c:pt idx="88">
                  <c:v>2256337</c:v>
                </c:pt>
                <c:pt idx="89">
                  <c:v>4864911</c:v>
                </c:pt>
                <c:pt idx="90">
                  <c:v>12771584</c:v>
                </c:pt>
                <c:pt idx="91">
                  <c:v>16618796</c:v>
                </c:pt>
                <c:pt idx="92">
                  <c:v>8485574</c:v>
                </c:pt>
                <c:pt idx="93">
                  <c:v>3520435</c:v>
                </c:pt>
                <c:pt idx="94">
                  <c:v>1743758</c:v>
                </c:pt>
                <c:pt idx="95">
                  <c:v>1930170</c:v>
                </c:pt>
                <c:pt idx="96">
                  <c:v>1700686</c:v>
                </c:pt>
                <c:pt idx="97">
                  <c:v>1647162</c:v>
                </c:pt>
                <c:pt idx="98">
                  <c:v>2126558</c:v>
                </c:pt>
                <c:pt idx="99">
                  <c:v>4041471</c:v>
                </c:pt>
                <c:pt idx="100">
                  <c:v>5900721</c:v>
                </c:pt>
                <c:pt idx="101">
                  <c:v>11111765</c:v>
                </c:pt>
                <c:pt idx="102">
                  <c:v>20543845</c:v>
                </c:pt>
                <c:pt idx="103">
                  <c:v>22669511</c:v>
                </c:pt>
                <c:pt idx="104">
                  <c:v>12026170</c:v>
                </c:pt>
                <c:pt idx="105">
                  <c:v>5656568</c:v>
                </c:pt>
                <c:pt idx="106">
                  <c:v>2861129</c:v>
                </c:pt>
                <c:pt idx="107">
                  <c:v>2997855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9216"/>
        <c:axId val="211589776"/>
      </c:lineChart>
      <c:lineChart>
        <c:grouping val="standard"/>
        <c:varyColors val="0"/>
        <c:ser>
          <c:idx val="1"/>
          <c:order val="1"/>
          <c:tx>
            <c:strRef>
              <c:f>'Slika 23.'!$D$5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23.'!$B$6:$B$113</c:f>
              <c:strCache>
                <c:ptCount val="108"/>
                <c:pt idx="0">
                  <c:v>sij.14</c:v>
                </c:pt>
                <c:pt idx="1">
                  <c:v>vlj.14</c:v>
                </c:pt>
                <c:pt idx="2">
                  <c:v>ožu.14</c:v>
                </c:pt>
                <c:pt idx="3">
                  <c:v>tra.14</c:v>
                </c:pt>
                <c:pt idx="4">
                  <c:v>svi.14</c:v>
                </c:pt>
                <c:pt idx="5">
                  <c:v>lip.14</c:v>
                </c:pt>
                <c:pt idx="6">
                  <c:v>srp.14</c:v>
                </c:pt>
                <c:pt idx="7">
                  <c:v>kol.14</c:v>
                </c:pt>
                <c:pt idx="8">
                  <c:v>ruj.14</c:v>
                </c:pt>
                <c:pt idx="9">
                  <c:v>lis.14</c:v>
                </c:pt>
                <c:pt idx="10">
                  <c:v>stu.14</c:v>
                </c:pt>
                <c:pt idx="11">
                  <c:v>pro.14</c:v>
                </c:pt>
                <c:pt idx="12">
                  <c:v>sij.15</c:v>
                </c:pt>
                <c:pt idx="13">
                  <c:v>vlj.15</c:v>
                </c:pt>
                <c:pt idx="14">
                  <c:v>ožu.15</c:v>
                </c:pt>
                <c:pt idx="15">
                  <c:v>tra.15</c:v>
                </c:pt>
                <c:pt idx="16">
                  <c:v>svi.15</c:v>
                </c:pt>
                <c:pt idx="17">
                  <c:v>lip.15</c:v>
                </c:pt>
                <c:pt idx="18">
                  <c:v>srp.15</c:v>
                </c:pt>
                <c:pt idx="19">
                  <c:v>kol.15</c:v>
                </c:pt>
                <c:pt idx="20">
                  <c:v>ruj.15</c:v>
                </c:pt>
                <c:pt idx="21">
                  <c:v>lis.15</c:v>
                </c:pt>
                <c:pt idx="22">
                  <c:v>stu.15</c:v>
                </c:pt>
                <c:pt idx="23">
                  <c:v>pro.15</c:v>
                </c:pt>
                <c:pt idx="24">
                  <c:v>sij.16</c:v>
                </c:pt>
                <c:pt idx="25">
                  <c:v>vlj.16</c:v>
                </c:pt>
                <c:pt idx="26">
                  <c:v>ožu.16</c:v>
                </c:pt>
                <c:pt idx="27">
                  <c:v>tra.16</c:v>
                </c:pt>
                <c:pt idx="28">
                  <c:v>svi.16</c:v>
                </c:pt>
                <c:pt idx="29">
                  <c:v>lip.16</c:v>
                </c:pt>
                <c:pt idx="30">
                  <c:v>srp.16</c:v>
                </c:pt>
                <c:pt idx="31">
                  <c:v>kol.16</c:v>
                </c:pt>
                <c:pt idx="32">
                  <c:v>ruj.16</c:v>
                </c:pt>
                <c:pt idx="33">
                  <c:v>lis.16</c:v>
                </c:pt>
                <c:pt idx="34">
                  <c:v>stu.16</c:v>
                </c:pt>
                <c:pt idx="35">
                  <c:v>pro.16</c:v>
                </c:pt>
                <c:pt idx="36">
                  <c:v>sij.17</c:v>
                </c:pt>
                <c:pt idx="37">
                  <c:v>vlj.17</c:v>
                </c:pt>
                <c:pt idx="38">
                  <c:v>ožu.17</c:v>
                </c:pt>
                <c:pt idx="39">
                  <c:v>tra.17</c:v>
                </c:pt>
                <c:pt idx="40">
                  <c:v>svi.17</c:v>
                </c:pt>
                <c:pt idx="41">
                  <c:v>lip.17</c:v>
                </c:pt>
                <c:pt idx="42">
                  <c:v>srp.17</c:v>
                </c:pt>
                <c:pt idx="43">
                  <c:v>kol.17</c:v>
                </c:pt>
                <c:pt idx="44">
                  <c:v>ruj.17</c:v>
                </c:pt>
                <c:pt idx="45">
                  <c:v>lis.17</c:v>
                </c:pt>
                <c:pt idx="46">
                  <c:v>stu.17</c:v>
                </c:pt>
                <c:pt idx="47">
                  <c:v>pro.17</c:v>
                </c:pt>
                <c:pt idx="48">
                  <c:v>sij.18</c:v>
                </c:pt>
                <c:pt idx="49">
                  <c:v>vlj. 18</c:v>
                </c:pt>
                <c:pt idx="50">
                  <c:v>ožu.18</c:v>
                </c:pt>
                <c:pt idx="51">
                  <c:v>tra.18</c:v>
                </c:pt>
                <c:pt idx="52">
                  <c:v>svi.18</c:v>
                </c:pt>
                <c:pt idx="53">
                  <c:v>lip.18</c:v>
                </c:pt>
                <c:pt idx="54">
                  <c:v>srp.18</c:v>
                </c:pt>
                <c:pt idx="55">
                  <c:v>kol.18</c:v>
                </c:pt>
                <c:pt idx="56">
                  <c:v>ruj.18</c:v>
                </c:pt>
                <c:pt idx="57">
                  <c:v>lis.18</c:v>
                </c:pt>
                <c:pt idx="58">
                  <c:v>stu.18</c:v>
                </c:pt>
                <c:pt idx="59">
                  <c:v>pro.18</c:v>
                </c:pt>
                <c:pt idx="60">
                  <c:v>sij.19</c:v>
                </c:pt>
                <c:pt idx="61">
                  <c:v>vlj. 19</c:v>
                </c:pt>
                <c:pt idx="62">
                  <c:v>ožu.19</c:v>
                </c:pt>
                <c:pt idx="63">
                  <c:v>tra.19</c:v>
                </c:pt>
                <c:pt idx="64">
                  <c:v>svi.19</c:v>
                </c:pt>
                <c:pt idx="65">
                  <c:v>lip.19</c:v>
                </c:pt>
                <c:pt idx="66">
                  <c:v>srp.19</c:v>
                </c:pt>
                <c:pt idx="67">
                  <c:v>kol.19</c:v>
                </c:pt>
                <c:pt idx="68">
                  <c:v>ruj.19</c:v>
                </c:pt>
                <c:pt idx="69">
                  <c:v>lis.19</c:v>
                </c:pt>
                <c:pt idx="70">
                  <c:v>stu.19</c:v>
                </c:pt>
                <c:pt idx="71">
                  <c:v>pro.19</c:v>
                </c:pt>
                <c:pt idx="72">
                  <c:v>sij.20</c:v>
                </c:pt>
                <c:pt idx="73">
                  <c:v>vlj. 20</c:v>
                </c:pt>
                <c:pt idx="74">
                  <c:v>ožu.20</c:v>
                </c:pt>
                <c:pt idx="75">
                  <c:v>tra.20</c:v>
                </c:pt>
                <c:pt idx="76">
                  <c:v>svi.20</c:v>
                </c:pt>
                <c:pt idx="77">
                  <c:v>lip.20</c:v>
                </c:pt>
                <c:pt idx="78">
                  <c:v>srp.20</c:v>
                </c:pt>
                <c:pt idx="79">
                  <c:v>kol.20</c:v>
                </c:pt>
                <c:pt idx="80">
                  <c:v>ruj.20</c:v>
                </c:pt>
                <c:pt idx="81">
                  <c:v>lis.20</c:v>
                </c:pt>
                <c:pt idx="82">
                  <c:v>stu.20</c:v>
                </c:pt>
                <c:pt idx="83">
                  <c:v>pro.20</c:v>
                </c:pt>
                <c:pt idx="84">
                  <c:v>sij.21</c:v>
                </c:pt>
                <c:pt idx="85">
                  <c:v>vlj. 21</c:v>
                </c:pt>
                <c:pt idx="86">
                  <c:v>ožu.21</c:v>
                </c:pt>
                <c:pt idx="87">
                  <c:v>tra.21</c:v>
                </c:pt>
                <c:pt idx="88">
                  <c:v>svi.21</c:v>
                </c:pt>
                <c:pt idx="89">
                  <c:v>lip.21</c:v>
                </c:pt>
                <c:pt idx="90">
                  <c:v>srp.21</c:v>
                </c:pt>
                <c:pt idx="91">
                  <c:v>kol.21</c:v>
                </c:pt>
                <c:pt idx="92">
                  <c:v>ruj.21</c:v>
                </c:pt>
                <c:pt idx="93">
                  <c:v>lis.21</c:v>
                </c:pt>
                <c:pt idx="94">
                  <c:v>stu.21</c:v>
                </c:pt>
                <c:pt idx="95">
                  <c:v>pro.21</c:v>
                </c:pt>
                <c:pt idx="96">
                  <c:v>sij.22</c:v>
                </c:pt>
                <c:pt idx="97">
                  <c:v>vlj. 22</c:v>
                </c:pt>
                <c:pt idx="98">
                  <c:v>ožu.22</c:v>
                </c:pt>
                <c:pt idx="99">
                  <c:v>tra.22</c:v>
                </c:pt>
                <c:pt idx="100">
                  <c:v>svi.22</c:v>
                </c:pt>
                <c:pt idx="101">
                  <c:v>lip.22</c:v>
                </c:pt>
                <c:pt idx="102">
                  <c:v>srp.22</c:v>
                </c:pt>
                <c:pt idx="103">
                  <c:v>kol.22</c:v>
                </c:pt>
                <c:pt idx="104">
                  <c:v>ruj.22</c:v>
                </c:pt>
                <c:pt idx="105">
                  <c:v>lis.22</c:v>
                </c:pt>
                <c:pt idx="106">
                  <c:v>stu.22</c:v>
                </c:pt>
                <c:pt idx="107">
                  <c:v>pro.22</c:v>
                </c:pt>
              </c:strCache>
            </c:strRef>
          </c:cat>
          <c:val>
            <c:numRef>
              <c:f>'Slika 23.'!$D$6:$D$113</c:f>
              <c:numCache>
                <c:formatCode>#,##0</c:formatCode>
                <c:ptCount val="108"/>
                <c:pt idx="0">
                  <c:v>164199939</c:v>
                </c:pt>
                <c:pt idx="1">
                  <c:v>155189573</c:v>
                </c:pt>
                <c:pt idx="2">
                  <c:v>217420538</c:v>
                </c:pt>
                <c:pt idx="3">
                  <c:v>427624328</c:v>
                </c:pt>
                <c:pt idx="4">
                  <c:v>606370598</c:v>
                </c:pt>
                <c:pt idx="5">
                  <c:v>1156095963</c:v>
                </c:pt>
                <c:pt idx="6">
                  <c:v>2175929120</c:v>
                </c:pt>
                <c:pt idx="7">
                  <c:v>2676632005</c:v>
                </c:pt>
                <c:pt idx="8">
                  <c:v>1164571803</c:v>
                </c:pt>
                <c:pt idx="9">
                  <c:v>466396912</c:v>
                </c:pt>
                <c:pt idx="10">
                  <c:v>201930104</c:v>
                </c:pt>
                <c:pt idx="11">
                  <c:v>210586195</c:v>
                </c:pt>
                <c:pt idx="12">
                  <c:v>208047407</c:v>
                </c:pt>
                <c:pt idx="13">
                  <c:v>195902488</c:v>
                </c:pt>
                <c:pt idx="14">
                  <c:v>294715670</c:v>
                </c:pt>
                <c:pt idx="15">
                  <c:v>503010698</c:v>
                </c:pt>
                <c:pt idx="16">
                  <c:v>838834760</c:v>
                </c:pt>
                <c:pt idx="17">
                  <c:v>1409788967</c:v>
                </c:pt>
                <c:pt idx="18">
                  <c:v>2710370397</c:v>
                </c:pt>
                <c:pt idx="19">
                  <c:v>3160974045</c:v>
                </c:pt>
                <c:pt idx="20">
                  <c:v>1430514017</c:v>
                </c:pt>
                <c:pt idx="21">
                  <c:v>539071936</c:v>
                </c:pt>
                <c:pt idx="22">
                  <c:v>256853753</c:v>
                </c:pt>
                <c:pt idx="23">
                  <c:v>429241412</c:v>
                </c:pt>
                <c:pt idx="24">
                  <c:v>242185910</c:v>
                </c:pt>
                <c:pt idx="25">
                  <c:v>251390073</c:v>
                </c:pt>
                <c:pt idx="26">
                  <c:v>368440118</c:v>
                </c:pt>
                <c:pt idx="27">
                  <c:v>511286872</c:v>
                </c:pt>
                <c:pt idx="28">
                  <c:v>974203822</c:v>
                </c:pt>
                <c:pt idx="29">
                  <c:v>1473702926</c:v>
                </c:pt>
                <c:pt idx="30">
                  <c:v>3193310619</c:v>
                </c:pt>
                <c:pt idx="31">
                  <c:v>3619303802</c:v>
                </c:pt>
                <c:pt idx="32">
                  <c:v>1701172026</c:v>
                </c:pt>
                <c:pt idx="33">
                  <c:v>682033580</c:v>
                </c:pt>
                <c:pt idx="34">
                  <c:v>312162785</c:v>
                </c:pt>
                <c:pt idx="35">
                  <c:v>311666085</c:v>
                </c:pt>
                <c:pt idx="36">
                  <c:v>299176941</c:v>
                </c:pt>
                <c:pt idx="37">
                  <c:v>297659404</c:v>
                </c:pt>
                <c:pt idx="38">
                  <c:v>409192494</c:v>
                </c:pt>
                <c:pt idx="39">
                  <c:v>739501207</c:v>
                </c:pt>
                <c:pt idx="40">
                  <c:v>1097742426</c:v>
                </c:pt>
                <c:pt idx="41">
                  <c:v>2074829418</c:v>
                </c:pt>
                <c:pt idx="42">
                  <c:v>3805837567</c:v>
                </c:pt>
                <c:pt idx="43">
                  <c:v>4145488655</c:v>
                </c:pt>
                <c:pt idx="44">
                  <c:v>1929850192</c:v>
                </c:pt>
                <c:pt idx="45">
                  <c:v>842433405</c:v>
                </c:pt>
                <c:pt idx="46">
                  <c:v>373188455</c:v>
                </c:pt>
                <c:pt idx="47">
                  <c:v>369920525</c:v>
                </c:pt>
                <c:pt idx="48">
                  <c:v>371507201</c:v>
                </c:pt>
                <c:pt idx="49">
                  <c:v>328664817</c:v>
                </c:pt>
                <c:pt idx="50">
                  <c:v>488270995</c:v>
                </c:pt>
                <c:pt idx="51">
                  <c:v>824679610</c:v>
                </c:pt>
                <c:pt idx="52">
                  <c:v>1464073841</c:v>
                </c:pt>
                <c:pt idx="53">
                  <c:v>2282945698</c:v>
                </c:pt>
                <c:pt idx="54">
                  <c:v>4498717740</c:v>
                </c:pt>
                <c:pt idx="55">
                  <c:v>4861887585</c:v>
                </c:pt>
                <c:pt idx="56">
                  <c:v>2321240741</c:v>
                </c:pt>
                <c:pt idx="57">
                  <c:v>992182261</c:v>
                </c:pt>
                <c:pt idx="58">
                  <c:v>435373312</c:v>
                </c:pt>
                <c:pt idx="59">
                  <c:v>437899279</c:v>
                </c:pt>
                <c:pt idx="60">
                  <c:v>410896969</c:v>
                </c:pt>
                <c:pt idx="61">
                  <c:v>393363933</c:v>
                </c:pt>
                <c:pt idx="62">
                  <c:v>544861634</c:v>
                </c:pt>
                <c:pt idx="63">
                  <c:v>1052138556</c:v>
                </c:pt>
                <c:pt idx="64">
                  <c:v>1481900363</c:v>
                </c:pt>
                <c:pt idx="65">
                  <c:v>2849155922</c:v>
                </c:pt>
                <c:pt idx="66">
                  <c:v>4906541069</c:v>
                </c:pt>
                <c:pt idx="67">
                  <c:v>5363132667</c:v>
                </c:pt>
                <c:pt idx="68">
                  <c:v>2570528065</c:v>
                </c:pt>
                <c:pt idx="69">
                  <c:v>1097103855</c:v>
                </c:pt>
                <c:pt idx="70">
                  <c:v>464896647</c:v>
                </c:pt>
                <c:pt idx="71">
                  <c:v>511100176</c:v>
                </c:pt>
                <c:pt idx="72">
                  <c:v>459653035</c:v>
                </c:pt>
                <c:pt idx="73">
                  <c:v>418715866</c:v>
                </c:pt>
                <c:pt idx="74">
                  <c:v>233400287</c:v>
                </c:pt>
                <c:pt idx="75">
                  <c:v>109096463</c:v>
                </c:pt>
                <c:pt idx="76">
                  <c:v>218958697</c:v>
                </c:pt>
                <c:pt idx="77">
                  <c:v>933115393</c:v>
                </c:pt>
                <c:pt idx="78">
                  <c:v>2621778557</c:v>
                </c:pt>
                <c:pt idx="79">
                  <c:v>3271570389</c:v>
                </c:pt>
                <c:pt idx="80">
                  <c:v>913340912</c:v>
                </c:pt>
                <c:pt idx="81">
                  <c:v>416623861</c:v>
                </c:pt>
                <c:pt idx="82">
                  <c:v>277723648</c:v>
                </c:pt>
                <c:pt idx="83">
                  <c:v>256267795</c:v>
                </c:pt>
                <c:pt idx="84">
                  <c:v>226175244</c:v>
                </c:pt>
                <c:pt idx="85">
                  <c:v>231221405</c:v>
                </c:pt>
                <c:pt idx="86">
                  <c:v>319302968</c:v>
                </c:pt>
                <c:pt idx="87">
                  <c:v>449594725</c:v>
                </c:pt>
                <c:pt idx="88">
                  <c:v>773399017</c:v>
                </c:pt>
                <c:pt idx="89">
                  <c:v>1849773532</c:v>
                </c:pt>
                <c:pt idx="90">
                  <c:v>4929891897</c:v>
                </c:pt>
                <c:pt idx="91">
                  <c:v>6660976648</c:v>
                </c:pt>
                <c:pt idx="92">
                  <c:v>3168904451</c:v>
                </c:pt>
                <c:pt idx="93">
                  <c:v>1157315406</c:v>
                </c:pt>
                <c:pt idx="94">
                  <c:v>495489668</c:v>
                </c:pt>
                <c:pt idx="95">
                  <c:v>543309521</c:v>
                </c:pt>
                <c:pt idx="96">
                  <c:v>480118556</c:v>
                </c:pt>
                <c:pt idx="97">
                  <c:v>475839176</c:v>
                </c:pt>
                <c:pt idx="98">
                  <c:v>620183740</c:v>
                </c:pt>
                <c:pt idx="99">
                  <c:v>1282686350</c:v>
                </c:pt>
                <c:pt idx="100">
                  <c:v>1974345032</c:v>
                </c:pt>
                <c:pt idx="101">
                  <c:v>4114492843</c:v>
                </c:pt>
                <c:pt idx="102">
                  <c:v>7511492999</c:v>
                </c:pt>
                <c:pt idx="103">
                  <c:v>8387322370</c:v>
                </c:pt>
                <c:pt idx="104">
                  <c:v>4053915424</c:v>
                </c:pt>
                <c:pt idx="105">
                  <c:v>1665867566</c:v>
                </c:pt>
                <c:pt idx="106">
                  <c:v>782439554</c:v>
                </c:pt>
                <c:pt idx="107">
                  <c:v>826247366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90896"/>
        <c:axId val="211590336"/>
      </c:lineChart>
      <c:catAx>
        <c:axId val="2115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776"/>
        <c:crosses val="autoZero"/>
        <c:auto val="1"/>
        <c:lblAlgn val="ctr"/>
        <c:lblOffset val="100"/>
        <c:noMultiLvlLbl val="0"/>
      </c:catAx>
      <c:valAx>
        <c:axId val="21158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2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203286495106996E-2"/>
                <c:y val="0.356898148148148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903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908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347528977640172"/>
                <c:y val="0.3013425925925926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9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90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3.'!$G$4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A7-4EA8-9F42-8131B3E57A92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A7-4EA8-9F42-8131B3E57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A7-4EA8-9F42-8131B3E57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3A7-4EA8-9F42-8131B3E57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A7-4EA8-9F42-8131B3E57A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A7-4EA8-9F42-8131B3E57A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7-4EA8-9F42-8131B3E57A92}"/>
                </c:ext>
              </c:extLst>
            </c:dLbl>
            <c:dLbl>
              <c:idx val="1"/>
              <c:layout>
                <c:manualLayout>
                  <c:x val="0.22816994750656169"/>
                  <c:y val="-1.756926217556138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A7-4EA8-9F42-8131B3E57A92}"/>
                </c:ext>
              </c:extLst>
            </c:dLbl>
            <c:dLbl>
              <c:idx val="2"/>
              <c:layout>
                <c:manualLayout>
                  <c:x val="-0.17677821522309711"/>
                  <c:y val="0.1400462962962963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A7-4EA8-9F42-8131B3E57A92}"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6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C336FE3-60FD-458E-A07F-52DE10FC9B79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
0,52%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3A7-4EA8-9F42-8131B3E57A92}"/>
                </c:ext>
              </c:extLst>
            </c:dLbl>
            <c:dLbl>
              <c:idx val="4"/>
              <c:layout>
                <c:manualLayout>
                  <c:x val="0.23422637795275592"/>
                  <c:y val="1.157407407407407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A7-4EA8-9F42-8131B3E57A92}"/>
                </c:ext>
              </c:extLst>
            </c:dLbl>
            <c:dLbl>
              <c:idx val="5"/>
              <c:layout>
                <c:manualLayout>
                  <c:x val="-0.29610071790671555"/>
                  <c:y val="0.5127219016651258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A7-4EA8-9F42-8131B3E57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3.'!$B$5:$F$10</c:f>
              <c:strCache>
                <c:ptCount val="6"/>
                <c:pt idx="1">
                  <c:v>Poslani kreditni transferi</c:v>
                </c:pt>
                <c:pt idx="2">
                  <c:v>Usluga plaćanja računa</c:v>
                </c:pt>
                <c:pt idx="3">
                  <c:v>Izravno terećenje</c:v>
                </c:pt>
                <c:pt idx="4">
                  <c:v>Terećenje bez naloga</c:v>
                </c:pt>
                <c:pt idx="5">
                  <c:v>Transakcije platnim karticama izdanima u RH</c:v>
                </c:pt>
              </c:strCache>
            </c:strRef>
          </c:cat>
          <c:val>
            <c:numRef>
              <c:f>'Slika 3.'!$G$5:$G$10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2791293239544</c:v>
                </c:pt>
                <c:pt idx="2">
                  <c:v>4460333163</c:v>
                </c:pt>
                <c:pt idx="3">
                  <c:v>14949929797</c:v>
                </c:pt>
                <c:pt idx="4">
                  <c:v>3341408056</c:v>
                </c:pt>
                <c:pt idx="5">
                  <c:v>96547296037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7-4EA8-9F42-8131B3E57A92}"/>
            </c:ext>
          </c:extLst>
        </c:ser>
        <c:ser>
          <c:idx val="1"/>
          <c:order val="1"/>
          <c:tx>
            <c:strRef>
              <c:f>'Slika 3.'!$H$4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E4-4F28-8D27-2A1BAD49D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0E4-4F28-8D27-2A1BAD49D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0E4-4F28-8D27-2A1BAD49D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0E4-4F28-8D27-2A1BAD49D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0E4-4F28-8D27-2A1BAD49DD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0E4-4F28-8D27-2A1BAD49DDA3}"/>
              </c:ext>
            </c:extLst>
          </c:dPt>
          <c:cat>
            <c:strRef>
              <c:f>'Slika 3.'!$B$5:$F$10</c:f>
              <c:strCache>
                <c:ptCount val="6"/>
                <c:pt idx="1">
                  <c:v>Poslani kreditni transferi</c:v>
                </c:pt>
                <c:pt idx="2">
                  <c:v>Usluga plaćanja računa</c:v>
                </c:pt>
                <c:pt idx="3">
                  <c:v>Izravno terećenje</c:v>
                </c:pt>
                <c:pt idx="4">
                  <c:v>Terećenje bez naloga</c:v>
                </c:pt>
                <c:pt idx="5">
                  <c:v>Transakcije platnim karticama izdanima u RH</c:v>
                </c:pt>
              </c:strCache>
            </c:strRef>
          </c:cat>
          <c:val>
            <c:numRef>
              <c:f>'Slika 3.'!$H$5:$H$10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3A7-4EA8-9F42-8131B3E5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'Slika 4.'!$E$5</c:f>
              <c:strCache>
                <c:ptCount val="1"/>
                <c:pt idx="0">
                  <c:v>Prosječna vrijednost – 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4.'!$B$6:$B$10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f>'Slika 4.'!$E$6:$E$10</c:f>
              <c:numCache>
                <c:formatCode>#,##0</c:formatCode>
                <c:ptCount val="5"/>
                <c:pt idx="0">
                  <c:v>1102.7243406195801</c:v>
                </c:pt>
                <c:pt idx="1">
                  <c:v>370.08314989587831</c:v>
                </c:pt>
                <c:pt idx="2">
                  <c:v>666.61707829603961</c:v>
                </c:pt>
                <c:pt idx="3">
                  <c:v>9.2628055368676065</c:v>
                </c:pt>
                <c:pt idx="4">
                  <c:v>177.3468058802186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A-4045-802B-8D1FB68FD021}"/>
            </c:ext>
          </c:extLst>
        </c:ser>
        <c:ser>
          <c:idx val="1"/>
          <c:order val="1"/>
          <c:tx>
            <c:strRef>
              <c:f>'Slika 4.'!$H$5</c:f>
              <c:strCache>
                <c:ptCount val="1"/>
                <c:pt idx="0">
                  <c:v>Prosječna vrijednost – 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4.'!$B$6:$B$10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f>'Slika 4.'!$H$6:$H$10</c:f>
              <c:numCache>
                <c:formatCode>#,##0</c:formatCode>
                <c:ptCount val="5"/>
                <c:pt idx="0">
                  <c:v>14279.028931038529</c:v>
                </c:pt>
                <c:pt idx="1">
                  <c:v>0</c:v>
                </c:pt>
                <c:pt idx="2">
                  <c:v>8170.3445852481691</c:v>
                </c:pt>
                <c:pt idx="3">
                  <c:v>57.712185692584391</c:v>
                </c:pt>
                <c:pt idx="4">
                  <c:v>500.68233353542178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A-4045-802B-8D1FB68F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176704"/>
        <c:axId val="208371616"/>
      </c:barChart>
      <c:catAx>
        <c:axId val="208176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1616"/>
        <c:crosses val="autoZero"/>
        <c:auto val="1"/>
        <c:lblAlgn val="ctr"/>
        <c:lblOffset val="100"/>
        <c:noMultiLvlLbl val="0"/>
      </c:catAx>
      <c:valAx>
        <c:axId val="208371616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176704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5.'!$B$6:$B$29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5.'!$C$6:$C$29</c:f>
              <c:numCache>
                <c:formatCode>#,##0</c:formatCode>
                <c:ptCount val="24"/>
                <c:pt idx="0">
                  <c:v>28234650</c:v>
                </c:pt>
                <c:pt idx="1">
                  <c:v>29203774</c:v>
                </c:pt>
                <c:pt idx="2">
                  <c:v>30934006</c:v>
                </c:pt>
                <c:pt idx="3">
                  <c:v>30576547</c:v>
                </c:pt>
                <c:pt idx="4">
                  <c:v>32664164</c:v>
                </c:pt>
                <c:pt idx="5">
                  <c:v>33632088</c:v>
                </c:pt>
                <c:pt idx="6">
                  <c:v>32954974</c:v>
                </c:pt>
                <c:pt idx="7">
                  <c:v>31437818</c:v>
                </c:pt>
                <c:pt idx="8">
                  <c:v>32298015</c:v>
                </c:pt>
                <c:pt idx="9">
                  <c:v>31846909</c:v>
                </c:pt>
                <c:pt idx="10">
                  <c:v>32256891</c:v>
                </c:pt>
                <c:pt idx="11">
                  <c:v>34755901</c:v>
                </c:pt>
                <c:pt idx="12">
                  <c:v>30106963</c:v>
                </c:pt>
                <c:pt idx="13">
                  <c:v>30676847</c:v>
                </c:pt>
                <c:pt idx="14">
                  <c:v>33270356</c:v>
                </c:pt>
                <c:pt idx="15">
                  <c:v>31858493</c:v>
                </c:pt>
                <c:pt idx="16">
                  <c:v>34877413</c:v>
                </c:pt>
                <c:pt idx="17">
                  <c:v>33788974</c:v>
                </c:pt>
                <c:pt idx="18">
                  <c:v>33722851</c:v>
                </c:pt>
                <c:pt idx="19">
                  <c:v>32938409</c:v>
                </c:pt>
                <c:pt idx="20">
                  <c:v>33822210</c:v>
                </c:pt>
                <c:pt idx="21">
                  <c:v>33567832</c:v>
                </c:pt>
                <c:pt idx="22">
                  <c:v>32740764</c:v>
                </c:pt>
                <c:pt idx="23">
                  <c:v>36852891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4976"/>
        <c:axId val="208375536"/>
      </c:lineChart>
      <c:lineChart>
        <c:grouping val="standard"/>
        <c:varyColors val="0"/>
        <c:ser>
          <c:idx val="1"/>
          <c:order val="1"/>
          <c:tx>
            <c:strRef>
              <c:f>'Slika 5.'!$D$5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5.'!$B$6:$B$29</c:f>
              <c:strCache>
                <c:ptCount val="24"/>
                <c:pt idx="0">
                  <c:v>sij.21</c:v>
                </c:pt>
                <c:pt idx="1">
                  <c:v>vlj. 21</c:v>
                </c:pt>
                <c:pt idx="2">
                  <c:v>ožu.21</c:v>
                </c:pt>
                <c:pt idx="3">
                  <c:v>tra.21</c:v>
                </c:pt>
                <c:pt idx="4">
                  <c:v>svi.21</c:v>
                </c:pt>
                <c:pt idx="5">
                  <c:v>lip.21</c:v>
                </c:pt>
                <c:pt idx="6">
                  <c:v>srp.21</c:v>
                </c:pt>
                <c:pt idx="7">
                  <c:v>kol.21</c:v>
                </c:pt>
                <c:pt idx="8">
                  <c:v>ruj.21</c:v>
                </c:pt>
                <c:pt idx="9">
                  <c:v>lis.21</c:v>
                </c:pt>
                <c:pt idx="10">
                  <c:v>stu.21</c:v>
                </c:pt>
                <c:pt idx="11">
                  <c:v>pro.21</c:v>
                </c:pt>
                <c:pt idx="12">
                  <c:v>sij.22</c:v>
                </c:pt>
                <c:pt idx="13">
                  <c:v>vlj. 22</c:v>
                </c:pt>
                <c:pt idx="14">
                  <c:v>ožu.22</c:v>
                </c:pt>
                <c:pt idx="15">
                  <c:v>tra.22</c:v>
                </c:pt>
                <c:pt idx="16">
                  <c:v>svi.22</c:v>
                </c:pt>
                <c:pt idx="17">
                  <c:v>lip.22</c:v>
                </c:pt>
                <c:pt idx="18">
                  <c:v>srp.22</c:v>
                </c:pt>
                <c:pt idx="19">
                  <c:v>kol.22</c:v>
                </c:pt>
                <c:pt idx="20">
                  <c:v>ruj.22</c:v>
                </c:pt>
                <c:pt idx="21">
                  <c:v>lis.22</c:v>
                </c:pt>
                <c:pt idx="22">
                  <c:v>stu.22</c:v>
                </c:pt>
                <c:pt idx="23">
                  <c:v>pro.22</c:v>
                </c:pt>
              </c:strCache>
            </c:strRef>
          </c:cat>
          <c:val>
            <c:numRef>
              <c:f>'Slika 5.'!$D$6:$D$29</c:f>
              <c:numCache>
                <c:formatCode>#,##0</c:formatCode>
                <c:ptCount val="24"/>
                <c:pt idx="0">
                  <c:v>165639747451</c:v>
                </c:pt>
                <c:pt idx="1">
                  <c:v>170971362007</c:v>
                </c:pt>
                <c:pt idx="2">
                  <c:v>169083403209</c:v>
                </c:pt>
                <c:pt idx="3">
                  <c:v>187066834789</c:v>
                </c:pt>
                <c:pt idx="4">
                  <c:v>191250965869</c:v>
                </c:pt>
                <c:pt idx="5">
                  <c:v>197425287826</c:v>
                </c:pt>
                <c:pt idx="6">
                  <c:v>216211877595</c:v>
                </c:pt>
                <c:pt idx="7">
                  <c:v>190634327940</c:v>
                </c:pt>
                <c:pt idx="8">
                  <c:v>195196533864</c:v>
                </c:pt>
                <c:pt idx="9">
                  <c:v>186760780318</c:v>
                </c:pt>
                <c:pt idx="10">
                  <c:v>200832943815</c:v>
                </c:pt>
                <c:pt idx="11">
                  <c:v>246096626498</c:v>
                </c:pt>
                <c:pt idx="12">
                  <c:v>184867336302</c:v>
                </c:pt>
                <c:pt idx="13">
                  <c:v>211505507775</c:v>
                </c:pt>
                <c:pt idx="14">
                  <c:v>221229689730.82999</c:v>
                </c:pt>
                <c:pt idx="15">
                  <c:v>212232153871.35001</c:v>
                </c:pt>
                <c:pt idx="16">
                  <c:v>226914774720.29999</c:v>
                </c:pt>
                <c:pt idx="17">
                  <c:v>228360048268.07001</c:v>
                </c:pt>
                <c:pt idx="18">
                  <c:v>261921846539.56</c:v>
                </c:pt>
                <c:pt idx="19">
                  <c:v>241286180480.94</c:v>
                </c:pt>
                <c:pt idx="20">
                  <c:v>248465836535.32999</c:v>
                </c:pt>
                <c:pt idx="21">
                  <c:v>243362530630.03</c:v>
                </c:pt>
                <c:pt idx="22">
                  <c:v>231508760256.85001</c:v>
                </c:pt>
                <c:pt idx="23">
                  <c:v>279638574434.06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6656"/>
        <c:axId val="208376096"/>
      </c:lineChart>
      <c:catAx>
        <c:axId val="20837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5536"/>
        <c:crosses val="autoZero"/>
        <c:auto val="1"/>
        <c:lblAlgn val="ctr"/>
        <c:lblOffset val="100"/>
        <c:noMultiLvlLbl val="0"/>
      </c:catAx>
      <c:valAx>
        <c:axId val="20837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4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2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3760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665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09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37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376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17"/>
          <c:y val="0.24319262175561387"/>
          <c:w val="0.41385223097112861"/>
          <c:h val="0.57479476523767858"/>
        </c:manualLayout>
      </c:layout>
      <c:pieChart>
        <c:varyColors val="1"/>
        <c:ser>
          <c:idx val="0"/>
          <c:order val="0"/>
          <c:tx>
            <c:strRef>
              <c:f>'Slika 6.'!$C$5</c:f>
              <c:strCache>
                <c:ptCount val="1"/>
                <c:pt idx="0">
                  <c:v>Broj transakcija 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5-4E9E-86DD-09D55B7527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F5-4E9E-86DD-09D55B752718}"/>
              </c:ext>
            </c:extLst>
          </c:dPt>
          <c:dLbls>
            <c:dLbl>
              <c:idx val="0"/>
              <c:layout>
                <c:manualLayout>
                  <c:x val="0.1612542750338026"/>
                  <c:y val="-6.491085166078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5-4E9E-86DD-09D55B752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6.'!$B$6:$B$7</c:f>
              <c:strCache>
                <c:ptCount val="2"/>
                <c:pt idx="0">
                  <c:v>Kreditni transferi</c:v>
                </c:pt>
                <c:pt idx="1">
                  <c:v>Trajni nalozi</c:v>
                </c:pt>
              </c:strCache>
            </c:strRef>
          </c:cat>
          <c:val>
            <c:numRef>
              <c:f>'Slika 6.'!$C$6:$C$7</c:f>
              <c:numCache>
                <c:formatCode>#,##0</c:formatCode>
                <c:ptCount val="2"/>
                <c:pt idx="0">
                  <c:v>373666787</c:v>
                </c:pt>
                <c:pt idx="1">
                  <c:v>24557216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5-4E9E-86DD-09D55B75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6.'!$D$5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4-4CB8-9276-E12B80E59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4-4CB8-9276-E12B80E59712}"/>
              </c:ext>
            </c:extLst>
          </c:dPt>
          <c:dLbls>
            <c:dLbl>
              <c:idx val="0"/>
              <c:layout>
                <c:manualLayout>
                  <c:x val="0.20788924285227706"/>
                  <c:y val="-7.99022535976106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4-4CB8-9276-E12B80E59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6.'!$B$6:$B$7</c:f>
              <c:strCache>
                <c:ptCount val="2"/>
                <c:pt idx="0">
                  <c:v>Kreditni transferi</c:v>
                </c:pt>
                <c:pt idx="1">
                  <c:v>Trajni nalozi</c:v>
                </c:pt>
              </c:strCache>
            </c:strRef>
          </c:cat>
          <c:val>
            <c:numRef>
              <c:f>'Slika 6.'!$D$6:$D$7</c:f>
              <c:numCache>
                <c:formatCode>#,##0</c:formatCode>
                <c:ptCount val="2"/>
                <c:pt idx="0">
                  <c:v>2717844884631</c:v>
                </c:pt>
                <c:pt idx="1">
                  <c:v>73448354913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0-46EE-8ACA-267CBF40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7.'!$B$6:$B$17</c:f>
              <c:strCache>
                <c:ptCount val="12"/>
                <c:pt idx="0">
                  <c:v>sij.22</c:v>
                </c:pt>
                <c:pt idx="1">
                  <c:v>vlj. 22</c:v>
                </c:pt>
                <c:pt idx="2">
                  <c:v>ožu.22</c:v>
                </c:pt>
                <c:pt idx="3">
                  <c:v>tra.22</c:v>
                </c:pt>
                <c:pt idx="4">
                  <c:v>svi.22</c:v>
                </c:pt>
                <c:pt idx="5">
                  <c:v>lip.22</c:v>
                </c:pt>
                <c:pt idx="6">
                  <c:v>srp.22</c:v>
                </c:pt>
                <c:pt idx="7">
                  <c:v>kol.22</c:v>
                </c:pt>
                <c:pt idx="8">
                  <c:v>ruj.22</c:v>
                </c:pt>
                <c:pt idx="9">
                  <c:v>lis.22</c:v>
                </c:pt>
                <c:pt idx="10">
                  <c:v>stu.22</c:v>
                </c:pt>
                <c:pt idx="11">
                  <c:v>pro.22</c:v>
                </c:pt>
              </c:strCache>
            </c:strRef>
          </c:cat>
          <c:val>
            <c:numRef>
              <c:f>'Slika 7.'!$C$6:$C$17</c:f>
              <c:numCache>
                <c:formatCode>#,##0</c:formatCode>
                <c:ptCount val="12"/>
                <c:pt idx="0">
                  <c:v>28050628</c:v>
                </c:pt>
                <c:pt idx="1">
                  <c:v>28613442</c:v>
                </c:pt>
                <c:pt idx="2">
                  <c:v>31206773</c:v>
                </c:pt>
                <c:pt idx="3">
                  <c:v>29811122</c:v>
                </c:pt>
                <c:pt idx="4">
                  <c:v>32808810</c:v>
                </c:pt>
                <c:pt idx="5">
                  <c:v>31742965</c:v>
                </c:pt>
                <c:pt idx="6">
                  <c:v>31693691</c:v>
                </c:pt>
                <c:pt idx="7">
                  <c:v>30906460</c:v>
                </c:pt>
                <c:pt idx="8">
                  <c:v>31788845</c:v>
                </c:pt>
                <c:pt idx="9">
                  <c:v>31532175</c:v>
                </c:pt>
                <c:pt idx="10">
                  <c:v>30709701</c:v>
                </c:pt>
                <c:pt idx="11">
                  <c:v>34802175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3696"/>
        <c:axId val="208604256"/>
      </c:lineChart>
      <c:lineChart>
        <c:grouping val="standard"/>
        <c:varyColors val="0"/>
        <c:ser>
          <c:idx val="1"/>
          <c:order val="1"/>
          <c:tx>
            <c:strRef>
              <c:f>'Slika 7.'!$D$5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7.'!$B$6:$B$17</c:f>
              <c:strCache>
                <c:ptCount val="12"/>
                <c:pt idx="0">
                  <c:v>sij.22</c:v>
                </c:pt>
                <c:pt idx="1">
                  <c:v>vlj. 22</c:v>
                </c:pt>
                <c:pt idx="2">
                  <c:v>ožu.22</c:v>
                </c:pt>
                <c:pt idx="3">
                  <c:v>tra.22</c:v>
                </c:pt>
                <c:pt idx="4">
                  <c:v>svi.22</c:v>
                </c:pt>
                <c:pt idx="5">
                  <c:v>lip.22</c:v>
                </c:pt>
                <c:pt idx="6">
                  <c:v>srp.22</c:v>
                </c:pt>
                <c:pt idx="7">
                  <c:v>kol.22</c:v>
                </c:pt>
                <c:pt idx="8">
                  <c:v>ruj.22</c:v>
                </c:pt>
                <c:pt idx="9">
                  <c:v>lis.22</c:v>
                </c:pt>
                <c:pt idx="10">
                  <c:v>stu.22</c:v>
                </c:pt>
                <c:pt idx="11">
                  <c:v>pro.22</c:v>
                </c:pt>
              </c:strCache>
            </c:strRef>
          </c:cat>
          <c:val>
            <c:numRef>
              <c:f>'Slika 7.'!$D$6:$D$17</c:f>
              <c:numCache>
                <c:formatCode>#,##0</c:formatCode>
                <c:ptCount val="12"/>
                <c:pt idx="0">
                  <c:v>179637113509.60001</c:v>
                </c:pt>
                <c:pt idx="1">
                  <c:v>206319490242.60999</c:v>
                </c:pt>
                <c:pt idx="2">
                  <c:v>215568137508.91</c:v>
                </c:pt>
                <c:pt idx="3">
                  <c:v>206519770200.13</c:v>
                </c:pt>
                <c:pt idx="4">
                  <c:v>221093072235.82999</c:v>
                </c:pt>
                <c:pt idx="5">
                  <c:v>222371972566.07001</c:v>
                </c:pt>
                <c:pt idx="6">
                  <c:v>255205743240.59</c:v>
                </c:pt>
                <c:pt idx="7">
                  <c:v>234310486915</c:v>
                </c:pt>
                <c:pt idx="8">
                  <c:v>241589372620.81</c:v>
                </c:pt>
                <c:pt idx="9">
                  <c:v>236774621659.87</c:v>
                </c:pt>
                <c:pt idx="10">
                  <c:v>225387224554.76999</c:v>
                </c:pt>
                <c:pt idx="11">
                  <c:v>273067879376.89999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5376"/>
        <c:axId val="208604816"/>
      </c:lineChart>
      <c:catAx>
        <c:axId val="2086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4256"/>
        <c:crosses val="autoZero"/>
        <c:auto val="1"/>
        <c:lblAlgn val="ctr"/>
        <c:lblOffset val="100"/>
        <c:noMultiLvlLbl val="0"/>
      </c:catAx>
      <c:valAx>
        <c:axId val="208604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36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33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6048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53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60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60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8.'!$C$5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8.'!$B$6:$B$17</c:f>
              <c:strCache>
                <c:ptCount val="12"/>
                <c:pt idx="0">
                  <c:v>sij.22</c:v>
                </c:pt>
                <c:pt idx="1">
                  <c:v>vlj. 22</c:v>
                </c:pt>
                <c:pt idx="2">
                  <c:v>ožu.22</c:v>
                </c:pt>
                <c:pt idx="3">
                  <c:v>tra.22</c:v>
                </c:pt>
                <c:pt idx="4">
                  <c:v>svi.22</c:v>
                </c:pt>
                <c:pt idx="5">
                  <c:v>lip.22</c:v>
                </c:pt>
                <c:pt idx="6">
                  <c:v>srp.22</c:v>
                </c:pt>
                <c:pt idx="7">
                  <c:v>kol.22</c:v>
                </c:pt>
                <c:pt idx="8">
                  <c:v>ruj.22</c:v>
                </c:pt>
                <c:pt idx="9">
                  <c:v>lis.22</c:v>
                </c:pt>
                <c:pt idx="10">
                  <c:v>stu.22</c:v>
                </c:pt>
                <c:pt idx="11">
                  <c:v>pro.22</c:v>
                </c:pt>
              </c:strCache>
            </c:strRef>
          </c:cat>
          <c:val>
            <c:numRef>
              <c:f>'Slika 8.'!$C$6:$C$17</c:f>
              <c:numCache>
                <c:formatCode>#,##0</c:formatCode>
                <c:ptCount val="12"/>
                <c:pt idx="0">
                  <c:v>2056335</c:v>
                </c:pt>
                <c:pt idx="1">
                  <c:v>2063405</c:v>
                </c:pt>
                <c:pt idx="2">
                  <c:v>2063583</c:v>
                </c:pt>
                <c:pt idx="3">
                  <c:v>2047371</c:v>
                </c:pt>
                <c:pt idx="4">
                  <c:v>2068603</c:v>
                </c:pt>
                <c:pt idx="5">
                  <c:v>2046009</c:v>
                </c:pt>
                <c:pt idx="6">
                  <c:v>2029160</c:v>
                </c:pt>
                <c:pt idx="7">
                  <c:v>2031949</c:v>
                </c:pt>
                <c:pt idx="8">
                  <c:v>2033365</c:v>
                </c:pt>
                <c:pt idx="9">
                  <c:v>2035657</c:v>
                </c:pt>
                <c:pt idx="10">
                  <c:v>2031063</c:v>
                </c:pt>
                <c:pt idx="11">
                  <c:v>2050716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5072"/>
        <c:axId val="209245632"/>
      </c:lineChart>
      <c:lineChart>
        <c:grouping val="standard"/>
        <c:varyColors val="0"/>
        <c:ser>
          <c:idx val="1"/>
          <c:order val="1"/>
          <c:tx>
            <c:strRef>
              <c:f>'Slika 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8.'!$B$6:$B$17</c:f>
              <c:strCache>
                <c:ptCount val="12"/>
                <c:pt idx="0">
                  <c:v>sij.22</c:v>
                </c:pt>
                <c:pt idx="1">
                  <c:v>vlj. 22</c:v>
                </c:pt>
                <c:pt idx="2">
                  <c:v>ožu.22</c:v>
                </c:pt>
                <c:pt idx="3">
                  <c:v>tra.22</c:v>
                </c:pt>
                <c:pt idx="4">
                  <c:v>svi.22</c:v>
                </c:pt>
                <c:pt idx="5">
                  <c:v>lip.22</c:v>
                </c:pt>
                <c:pt idx="6">
                  <c:v>srp.22</c:v>
                </c:pt>
                <c:pt idx="7">
                  <c:v>kol.22</c:v>
                </c:pt>
                <c:pt idx="8">
                  <c:v>ruj.22</c:v>
                </c:pt>
                <c:pt idx="9">
                  <c:v>lis.22</c:v>
                </c:pt>
                <c:pt idx="10">
                  <c:v>stu.22</c:v>
                </c:pt>
                <c:pt idx="11">
                  <c:v>pro.22</c:v>
                </c:pt>
              </c:strCache>
            </c:strRef>
          </c:cat>
          <c:val>
            <c:numRef>
              <c:f>'Slika 8.'!$D$6:$D$17</c:f>
              <c:numCache>
                <c:formatCode>#,##0</c:formatCode>
                <c:ptCount val="12"/>
                <c:pt idx="0">
                  <c:v>5230222792.3999996</c:v>
                </c:pt>
                <c:pt idx="1">
                  <c:v>5186017532.3900003</c:v>
                </c:pt>
                <c:pt idx="2">
                  <c:v>5661552221.9200001</c:v>
                </c:pt>
                <c:pt idx="3">
                  <c:v>5712383671.2200003</c:v>
                </c:pt>
                <c:pt idx="4">
                  <c:v>5821702484.4700003</c:v>
                </c:pt>
                <c:pt idx="5">
                  <c:v>5988075702</c:v>
                </c:pt>
                <c:pt idx="6">
                  <c:v>6716103298.9700003</c:v>
                </c:pt>
                <c:pt idx="7">
                  <c:v>6975693565.9399996</c:v>
                </c:pt>
                <c:pt idx="8">
                  <c:v>6876463914.5200005</c:v>
                </c:pt>
                <c:pt idx="9">
                  <c:v>6587908970.1599998</c:v>
                </c:pt>
                <c:pt idx="10">
                  <c:v>6121535702.0799999</c:v>
                </c:pt>
                <c:pt idx="11">
                  <c:v>6570695057.1599998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6752"/>
        <c:axId val="209246192"/>
      </c:lineChart>
      <c:catAx>
        <c:axId val="20924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632"/>
        <c:crosses val="autoZero"/>
        <c:auto val="1"/>
        <c:lblAlgn val="ctr"/>
        <c:lblOffset val="100"/>
        <c:noMultiLvlLbl val="0"/>
      </c:catAx>
      <c:valAx>
        <c:axId val="209245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4619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6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24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4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4</xdr:row>
      <xdr:rowOff>66675</xdr:rowOff>
    </xdr:from>
    <xdr:to>
      <xdr:col>14</xdr:col>
      <xdr:colOff>123825</xdr:colOff>
      <xdr:row>17</xdr:row>
      <xdr:rowOff>161925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2</xdr:row>
      <xdr:rowOff>161925</xdr:rowOff>
    </xdr:from>
    <xdr:to>
      <xdr:col>12</xdr:col>
      <xdr:colOff>152399</xdr:colOff>
      <xdr:row>15</xdr:row>
      <xdr:rowOff>123825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</xdr:row>
      <xdr:rowOff>104775</xdr:rowOff>
    </xdr:from>
    <xdr:to>
      <xdr:col>12</xdr:col>
      <xdr:colOff>161925</xdr:colOff>
      <xdr:row>16</xdr:row>
      <xdr:rowOff>9525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</xdr:row>
      <xdr:rowOff>47624</xdr:rowOff>
    </xdr:from>
    <xdr:to>
      <xdr:col>12</xdr:col>
      <xdr:colOff>28575</xdr:colOff>
      <xdr:row>26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3</xdr:row>
      <xdr:rowOff>47624</xdr:rowOff>
    </xdr:from>
    <xdr:to>
      <xdr:col>16</xdr:col>
      <xdr:colOff>457200</xdr:colOff>
      <xdr:row>26</xdr:row>
      <xdr:rowOff>114299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3</xdr:row>
      <xdr:rowOff>9525</xdr:rowOff>
    </xdr:from>
    <xdr:to>
      <xdr:col>15</xdr:col>
      <xdr:colOff>485775</xdr:colOff>
      <xdr:row>17</xdr:row>
      <xdr:rowOff>85725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3</xdr:row>
      <xdr:rowOff>152400</xdr:rowOff>
    </xdr:from>
    <xdr:to>
      <xdr:col>11</xdr:col>
      <xdr:colOff>209550</xdr:colOff>
      <xdr:row>19</xdr:row>
      <xdr:rowOff>180975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219075</xdr:colOff>
      <xdr:row>3</xdr:row>
      <xdr:rowOff>161926</xdr:rowOff>
    </xdr:from>
    <xdr:to>
      <xdr:col>16</xdr:col>
      <xdr:colOff>66675</xdr:colOff>
      <xdr:row>20</xdr:row>
      <xdr:rowOff>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38101</xdr:colOff>
      <xdr:row>2</xdr:row>
      <xdr:rowOff>180975</xdr:rowOff>
    </xdr:from>
    <xdr:to>
      <xdr:col>17</xdr:col>
      <xdr:colOff>485775</xdr:colOff>
      <xdr:row>16</xdr:row>
      <xdr:rowOff>161925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</xdr:row>
      <xdr:rowOff>0</xdr:rowOff>
    </xdr:from>
    <xdr:to>
      <xdr:col>15</xdr:col>
      <xdr:colOff>600075</xdr:colOff>
      <xdr:row>15</xdr:row>
      <xdr:rowOff>66675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152398</xdr:colOff>
      <xdr:row>3</xdr:row>
      <xdr:rowOff>142875</xdr:rowOff>
    </xdr:from>
    <xdr:to>
      <xdr:col>14</xdr:col>
      <xdr:colOff>400049</xdr:colOff>
      <xdr:row>17</xdr:row>
      <xdr:rowOff>104775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161925</xdr:rowOff>
    </xdr:from>
    <xdr:to>
      <xdr:col>8</xdr:col>
      <xdr:colOff>514350</xdr:colOff>
      <xdr:row>14</xdr:row>
      <xdr:rowOff>85725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161926</xdr:rowOff>
    </xdr:from>
    <xdr:to>
      <xdr:col>13</xdr:col>
      <xdr:colOff>38100</xdr:colOff>
      <xdr:row>14</xdr:row>
      <xdr:rowOff>85726</xdr:rowOff>
    </xdr:to>
    <xdr:graphicFrame macro="">
      <xdr:nvGraphicFramePr>
        <xdr:cNvPr id="15" name="Grafikon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13</xdr:col>
      <xdr:colOff>257175</xdr:colOff>
      <xdr:row>16</xdr:row>
      <xdr:rowOff>104775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7"/>
  <sheetViews>
    <sheetView topLeftCell="A10" zoomScale="120" zoomScaleNormal="120" workbookViewId="0">
      <selection activeCell="H16" sqref="H16"/>
    </sheetView>
  </sheetViews>
  <sheetFormatPr defaultColWidth="9.140625" defaultRowHeight="15" x14ac:dyDescent="0.25"/>
  <cols>
    <col min="1" max="1" width="4.5703125" style="1" customWidth="1"/>
    <col min="2" max="2" width="46.5703125" style="1" customWidth="1"/>
    <col min="3" max="3" width="13.42578125" style="1" customWidth="1"/>
    <col min="4" max="4" width="11.5703125" style="1" customWidth="1"/>
    <col min="5" max="5" width="18.42578125" style="1" bestFit="1" customWidth="1"/>
    <col min="6" max="6" width="8.5703125" style="1" customWidth="1"/>
    <col min="7" max="7" width="9.140625" style="1"/>
    <col min="8" max="8" width="46.140625" style="1" customWidth="1"/>
    <col min="9" max="9" width="16.140625" style="1" customWidth="1"/>
    <col min="10" max="10" width="12.42578125" style="1" customWidth="1"/>
    <col min="11" max="11" width="17.140625" style="1" customWidth="1"/>
    <col min="12" max="12" width="7.5703125" style="1" customWidth="1"/>
    <col min="13" max="16384" width="9.140625" style="1"/>
  </cols>
  <sheetData>
    <row r="2" spans="1:9" x14ac:dyDescent="0.25">
      <c r="B2" s="151" t="s">
        <v>117</v>
      </c>
      <c r="C2" s="152"/>
      <c r="D2" s="152"/>
      <c r="E2" s="152"/>
      <c r="F2" s="152"/>
      <c r="G2" s="46"/>
    </row>
    <row r="3" spans="1:9" ht="15.75" thickBot="1" x14ac:dyDescent="0.3">
      <c r="B3" s="174" t="s">
        <v>0</v>
      </c>
      <c r="C3" s="174"/>
      <c r="D3" s="174"/>
      <c r="E3" s="174"/>
    </row>
    <row r="4" spans="1:9" ht="34.5" thickBot="1" x14ac:dyDescent="0.3">
      <c r="A4" s="3"/>
      <c r="B4" s="4" t="s">
        <v>1</v>
      </c>
      <c r="C4" s="5" t="s">
        <v>2</v>
      </c>
      <c r="D4" s="5" t="s">
        <v>3</v>
      </c>
      <c r="E4" s="6" t="s">
        <v>4</v>
      </c>
      <c r="F4" s="7" t="s">
        <v>3</v>
      </c>
    </row>
    <row r="5" spans="1:9" x14ac:dyDescent="0.25">
      <c r="A5" s="8"/>
      <c r="B5" s="9" t="s">
        <v>5</v>
      </c>
      <c r="C5" s="9"/>
      <c r="D5" s="10"/>
      <c r="E5" s="9"/>
      <c r="F5" s="11"/>
    </row>
    <row r="6" spans="1:9" x14ac:dyDescent="0.25">
      <c r="A6" s="12"/>
      <c r="B6" s="13" t="s">
        <v>6</v>
      </c>
      <c r="C6" s="14">
        <v>398224003</v>
      </c>
      <c r="D6" s="15">
        <v>0.35049999999999998</v>
      </c>
      <c r="E6" s="14">
        <v>2791293239544</v>
      </c>
      <c r="F6" s="15">
        <v>0.95901213272590946</v>
      </c>
    </row>
    <row r="7" spans="1:9" x14ac:dyDescent="0.25">
      <c r="A7" s="8"/>
      <c r="B7" s="16" t="s">
        <v>7</v>
      </c>
      <c r="C7" s="17">
        <v>373666787</v>
      </c>
      <c r="D7" s="18">
        <v>0.93830000000000002</v>
      </c>
      <c r="E7" s="17">
        <v>2717844884631</v>
      </c>
      <c r="F7" s="18">
        <v>0.97368662171624831</v>
      </c>
    </row>
    <row r="8" spans="1:9" x14ac:dyDescent="0.25">
      <c r="A8" s="8"/>
      <c r="B8" s="16" t="s">
        <v>8</v>
      </c>
      <c r="C8" s="17">
        <v>24557216</v>
      </c>
      <c r="D8" s="18">
        <v>6.1699999999999998E-2</v>
      </c>
      <c r="E8" s="17">
        <v>73448354913</v>
      </c>
      <c r="F8" s="18">
        <v>2.6313378283751691E-2</v>
      </c>
    </row>
    <row r="9" spans="1:9" x14ac:dyDescent="0.25">
      <c r="A9" s="12"/>
      <c r="B9" s="19" t="s">
        <v>9</v>
      </c>
      <c r="C9" s="14">
        <v>12052246</v>
      </c>
      <c r="D9" s="15">
        <v>1.06E-2</v>
      </c>
      <c r="E9" s="14">
        <v>4460333163</v>
      </c>
      <c r="F9" s="15">
        <v>1.5276701674382875E-3</v>
      </c>
      <c r="H9" s="149"/>
      <c r="I9" s="149"/>
    </row>
    <row r="10" spans="1:9" x14ac:dyDescent="0.25">
      <c r="A10" s="12"/>
      <c r="B10" s="13" t="s">
        <v>10</v>
      </c>
      <c r="C10" s="14">
        <v>20709541</v>
      </c>
      <c r="D10" s="15">
        <v>1.8200000000000001E-2</v>
      </c>
      <c r="E10" s="14">
        <v>14949929797</v>
      </c>
      <c r="F10" s="15">
        <v>5.1999999999999998E-3</v>
      </c>
    </row>
    <row r="11" spans="1:9" x14ac:dyDescent="0.25">
      <c r="A11" s="12"/>
      <c r="B11" s="13" t="s">
        <v>11</v>
      </c>
      <c r="C11" s="14">
        <v>199014005</v>
      </c>
      <c r="D11" s="15">
        <v>0.17519999999999999</v>
      </c>
      <c r="E11" s="14">
        <v>3341408056</v>
      </c>
      <c r="F11" s="15">
        <v>1.1000000000000001E-3</v>
      </c>
    </row>
    <row r="12" spans="1:9" x14ac:dyDescent="0.25">
      <c r="A12" s="12"/>
      <c r="B12" s="13" t="s">
        <v>12</v>
      </c>
      <c r="C12" s="14">
        <v>506116177</v>
      </c>
      <c r="D12" s="15">
        <v>0.44550000000000001</v>
      </c>
      <c r="E12" s="14">
        <v>96547296037</v>
      </c>
      <c r="F12" s="15">
        <v>3.3171014413551587E-2</v>
      </c>
    </row>
    <row r="13" spans="1:9" x14ac:dyDescent="0.25">
      <c r="A13" s="8"/>
      <c r="B13" s="16" t="s">
        <v>13</v>
      </c>
      <c r="C13" s="17">
        <v>414362007</v>
      </c>
      <c r="D13" s="20">
        <v>0.81869999999999998</v>
      </c>
      <c r="E13" s="17">
        <v>73186334667</v>
      </c>
      <c r="F13" s="18">
        <v>0.75803608874714279</v>
      </c>
    </row>
    <row r="14" spans="1:9" x14ac:dyDescent="0.25">
      <c r="A14" s="8"/>
      <c r="B14" s="16" t="s">
        <v>14</v>
      </c>
      <c r="C14" s="17">
        <v>91754170</v>
      </c>
      <c r="D14" s="20">
        <v>0.18129999999999999</v>
      </c>
      <c r="E14" s="17">
        <v>23360961370</v>
      </c>
      <c r="F14" s="18">
        <v>0.24196391125285721</v>
      </c>
      <c r="H14" s="35"/>
    </row>
    <row r="15" spans="1:9" ht="15.75" thickBot="1" x14ac:dyDescent="0.3">
      <c r="A15" s="8"/>
      <c r="B15" s="21" t="s">
        <v>15</v>
      </c>
      <c r="C15" s="22">
        <v>1136115972</v>
      </c>
      <c r="D15" s="159" t="s">
        <v>103</v>
      </c>
      <c r="E15" s="22">
        <v>2910592206597</v>
      </c>
      <c r="F15" s="23" t="s">
        <v>103</v>
      </c>
    </row>
    <row r="16" spans="1:9" x14ac:dyDescent="0.25">
      <c r="A16" s="12"/>
      <c r="B16" s="9" t="s">
        <v>16</v>
      </c>
      <c r="C16" s="24" t="s">
        <v>0</v>
      </c>
      <c r="D16" s="25" t="s">
        <v>0</v>
      </c>
      <c r="E16" s="24" t="s">
        <v>0</v>
      </c>
      <c r="F16" s="26" t="s">
        <v>0</v>
      </c>
    </row>
    <row r="17" spans="1:8" x14ac:dyDescent="0.25">
      <c r="A17" s="8"/>
      <c r="B17" s="13" t="s">
        <v>17</v>
      </c>
      <c r="C17" s="27">
        <v>4959223</v>
      </c>
      <c r="D17" s="160">
        <v>3.0169273097999251E-2</v>
      </c>
      <c r="E17" s="27">
        <v>439688778283</v>
      </c>
      <c r="F17" s="28">
        <v>0.47509580642252258</v>
      </c>
    </row>
    <row r="18" spans="1:8" x14ac:dyDescent="0.25">
      <c r="A18" s="12"/>
      <c r="B18" s="13" t="s">
        <v>18</v>
      </c>
      <c r="C18" s="29">
        <v>9255472</v>
      </c>
      <c r="D18" s="160">
        <v>5.6305365259615332E-2</v>
      </c>
      <c r="E18" s="29">
        <v>433213572033</v>
      </c>
      <c r="F18" s="28">
        <v>0.46809916814797947</v>
      </c>
    </row>
    <row r="19" spans="1:8" x14ac:dyDescent="0.25">
      <c r="A19" s="8"/>
      <c r="B19" s="13" t="s">
        <v>19</v>
      </c>
      <c r="C19" s="27">
        <v>56881867</v>
      </c>
      <c r="D19" s="160">
        <v>0.34603855835685049</v>
      </c>
      <c r="E19" s="27">
        <v>20396668235</v>
      </c>
      <c r="F19" s="28">
        <v>2.2039106817130751E-2</v>
      </c>
    </row>
    <row r="20" spans="1:8" x14ac:dyDescent="0.25">
      <c r="A20" s="8"/>
      <c r="B20" s="19" t="s">
        <v>20</v>
      </c>
      <c r="C20" s="30">
        <v>93283441</v>
      </c>
      <c r="D20" s="160">
        <v>0.56748680328553491</v>
      </c>
      <c r="E20" s="30">
        <v>32174950976</v>
      </c>
      <c r="F20" s="28">
        <v>3.4765918612367171E-2</v>
      </c>
    </row>
    <row r="21" spans="1:8" ht="15.75" thickBot="1" x14ac:dyDescent="0.3">
      <c r="A21" s="12"/>
      <c r="B21" s="21" t="s">
        <v>21</v>
      </c>
      <c r="C21" s="31">
        <v>164380003</v>
      </c>
      <c r="D21" s="160">
        <v>1</v>
      </c>
      <c r="E21" s="31">
        <v>925473969527</v>
      </c>
      <c r="F21" s="28">
        <v>1</v>
      </c>
    </row>
    <row r="22" spans="1:8" x14ac:dyDescent="0.25">
      <c r="A22" s="12"/>
      <c r="B22" s="9" t="s">
        <v>22</v>
      </c>
      <c r="C22" s="32">
        <v>1300495975</v>
      </c>
      <c r="D22" s="33" t="s">
        <v>0</v>
      </c>
      <c r="E22" s="32">
        <v>3836066176124</v>
      </c>
      <c r="F22" s="33" t="s">
        <v>0</v>
      </c>
    </row>
    <row r="23" spans="1:8" x14ac:dyDescent="0.25">
      <c r="A23" s="12"/>
      <c r="B23" s="47" t="s">
        <v>69</v>
      </c>
      <c r="C23" s="47"/>
      <c r="D23" s="47"/>
      <c r="E23" s="47"/>
      <c r="F23" s="47"/>
      <c r="G23" s="47"/>
      <c r="H23" s="47"/>
    </row>
    <row r="24" spans="1:8" x14ac:dyDescent="0.25">
      <c r="A24" s="8"/>
      <c r="B24" s="47" t="s">
        <v>46</v>
      </c>
      <c r="C24" s="150"/>
      <c r="D24" s="150"/>
      <c r="E24" s="150"/>
      <c r="F24" s="150"/>
    </row>
    <row r="25" spans="1:8" x14ac:dyDescent="0.25">
      <c r="E25" s="34"/>
    </row>
    <row r="26" spans="1:8" x14ac:dyDescent="0.25">
      <c r="C26" s="35"/>
      <c r="D26" s="35"/>
    </row>
    <row r="27" spans="1:8" x14ac:dyDescent="0.25">
      <c r="D27" s="36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20"/>
  <sheetViews>
    <sheetView workbookViewId="0">
      <selection activeCell="H30" sqref="H30"/>
    </sheetView>
  </sheetViews>
  <sheetFormatPr defaultColWidth="9.140625" defaultRowHeight="15" x14ac:dyDescent="0.25"/>
  <cols>
    <col min="1" max="1" width="8.42578125" style="2" customWidth="1"/>
    <col min="2" max="2" width="9.140625" style="2"/>
    <col min="3" max="3" width="21.140625" style="2" customWidth="1"/>
    <col min="4" max="4" width="24.5703125" style="2" customWidth="1"/>
    <col min="5" max="16384" width="9.140625" style="2"/>
  </cols>
  <sheetData>
    <row r="2" spans="2:9" x14ac:dyDescent="0.25">
      <c r="B2" s="53" t="s">
        <v>29</v>
      </c>
      <c r="C2" s="46"/>
      <c r="I2" s="46"/>
    </row>
    <row r="3" spans="2:9" x14ac:dyDescent="0.25">
      <c r="B3" s="51"/>
      <c r="C3" s="51"/>
      <c r="D3" s="51"/>
    </row>
    <row r="4" spans="2:9" ht="15" customHeight="1" x14ac:dyDescent="0.25">
      <c r="C4" s="185" t="s">
        <v>44</v>
      </c>
      <c r="D4" s="185"/>
    </row>
    <row r="5" spans="2:9" ht="33.75" x14ac:dyDescent="0.25">
      <c r="B5" s="87" t="s">
        <v>43</v>
      </c>
      <c r="C5" s="133" t="s">
        <v>106</v>
      </c>
      <c r="D5" s="133" t="s">
        <v>107</v>
      </c>
    </row>
    <row r="6" spans="2:9" x14ac:dyDescent="0.25">
      <c r="B6" s="74">
        <v>44562</v>
      </c>
      <c r="C6" s="69">
        <v>912648</v>
      </c>
      <c r="D6" s="69">
        <v>341425748</v>
      </c>
      <c r="E6" s="39"/>
      <c r="F6" s="39"/>
      <c r="G6" s="39"/>
      <c r="H6" s="39"/>
      <c r="I6" s="39"/>
    </row>
    <row r="7" spans="2:9" x14ac:dyDescent="0.25">
      <c r="B7" s="73" t="s">
        <v>118</v>
      </c>
      <c r="C7" s="68">
        <v>854501</v>
      </c>
      <c r="D7" s="68">
        <v>316008048</v>
      </c>
    </row>
    <row r="8" spans="2:9" x14ac:dyDescent="0.25">
      <c r="B8" s="72">
        <v>44621</v>
      </c>
      <c r="C8" s="68">
        <v>1089520</v>
      </c>
      <c r="D8" s="68">
        <v>379120274</v>
      </c>
    </row>
    <row r="9" spans="2:9" x14ac:dyDescent="0.25">
      <c r="B9" s="138">
        <v>44652</v>
      </c>
      <c r="C9" s="68">
        <v>1028773</v>
      </c>
      <c r="D9" s="68">
        <v>361434875</v>
      </c>
    </row>
    <row r="10" spans="2:9" x14ac:dyDescent="0.25">
      <c r="B10" s="72">
        <v>44682</v>
      </c>
      <c r="C10" s="68">
        <v>1056404</v>
      </c>
      <c r="D10" s="68">
        <v>379514578</v>
      </c>
    </row>
    <row r="11" spans="2:9" x14ac:dyDescent="0.25">
      <c r="B11" s="72">
        <v>44713</v>
      </c>
      <c r="C11" s="68">
        <v>1078004</v>
      </c>
      <c r="D11" s="68">
        <v>381087349</v>
      </c>
    </row>
    <row r="12" spans="2:9" x14ac:dyDescent="0.25">
      <c r="B12" s="72">
        <v>44743</v>
      </c>
      <c r="C12" s="68">
        <v>1032864</v>
      </c>
      <c r="D12" s="68">
        <v>385738316</v>
      </c>
    </row>
    <row r="13" spans="2:9" x14ac:dyDescent="0.25">
      <c r="B13" s="72">
        <v>44774</v>
      </c>
      <c r="C13" s="68">
        <v>1016834</v>
      </c>
      <c r="D13" s="68">
        <v>420760532</v>
      </c>
    </row>
    <row r="14" spans="2:9" x14ac:dyDescent="0.25">
      <c r="B14" s="72">
        <v>44805</v>
      </c>
      <c r="C14" s="68">
        <v>1036105</v>
      </c>
      <c r="D14" s="68">
        <v>406822012</v>
      </c>
    </row>
    <row r="15" spans="2:9" x14ac:dyDescent="0.25">
      <c r="B15" s="72">
        <v>44835</v>
      </c>
      <c r="C15" s="68">
        <v>948368</v>
      </c>
      <c r="D15" s="68">
        <v>352433789</v>
      </c>
    </row>
    <row r="16" spans="2:9" x14ac:dyDescent="0.25">
      <c r="B16" s="72">
        <v>44866</v>
      </c>
      <c r="C16" s="68">
        <v>891665</v>
      </c>
      <c r="D16" s="68">
        <v>345277954</v>
      </c>
    </row>
    <row r="17" spans="2:4" x14ac:dyDescent="0.25">
      <c r="B17" s="94">
        <v>44896</v>
      </c>
      <c r="C17" s="95">
        <v>1106560</v>
      </c>
      <c r="D17" s="95">
        <v>390709688</v>
      </c>
    </row>
    <row r="18" spans="2:4" x14ac:dyDescent="0.25">
      <c r="B18" s="47" t="s">
        <v>102</v>
      </c>
      <c r="C18" s="47"/>
      <c r="D18" s="47"/>
    </row>
    <row r="19" spans="2:4" x14ac:dyDescent="0.25">
      <c r="B19" s="47" t="s">
        <v>79</v>
      </c>
      <c r="C19" s="47"/>
      <c r="D19" s="47"/>
    </row>
    <row r="20" spans="2:4" x14ac:dyDescent="0.25">
      <c r="B20" s="47" t="s">
        <v>46</v>
      </c>
      <c r="C20" s="47"/>
      <c r="D20" s="47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J20"/>
  <sheetViews>
    <sheetView workbookViewId="0">
      <selection activeCell="M28" sqref="M28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19.5703125" style="2" customWidth="1"/>
    <col min="4" max="4" width="26" style="2" customWidth="1"/>
    <col min="5" max="16384" width="9.140625" style="2"/>
  </cols>
  <sheetData>
    <row r="2" spans="2:10" x14ac:dyDescent="0.25">
      <c r="B2" s="53" t="s">
        <v>30</v>
      </c>
      <c r="C2" s="46"/>
      <c r="J2" s="46"/>
    </row>
    <row r="3" spans="2:10" x14ac:dyDescent="0.25">
      <c r="B3" s="50"/>
      <c r="C3" s="50"/>
      <c r="D3" s="50"/>
    </row>
    <row r="4" spans="2:10" ht="15" customHeight="1" x14ac:dyDescent="0.25">
      <c r="C4" s="182" t="s">
        <v>44</v>
      </c>
      <c r="D4" s="182"/>
      <c r="E4" s="39"/>
    </row>
    <row r="5" spans="2:10" ht="33.75" x14ac:dyDescent="0.25">
      <c r="B5" s="87" t="s">
        <v>43</v>
      </c>
      <c r="C5" s="55" t="s">
        <v>106</v>
      </c>
      <c r="D5" s="55" t="s">
        <v>107</v>
      </c>
      <c r="E5" s="39"/>
    </row>
    <row r="6" spans="2:10" x14ac:dyDescent="0.25">
      <c r="B6" s="81">
        <v>44562</v>
      </c>
      <c r="C6" s="76">
        <v>1711090</v>
      </c>
      <c r="D6" s="76">
        <v>1208392331.27</v>
      </c>
      <c r="E6" s="39"/>
    </row>
    <row r="7" spans="2:10" x14ac:dyDescent="0.25">
      <c r="B7" s="82" t="s">
        <v>118</v>
      </c>
      <c r="C7" s="77">
        <v>1649359</v>
      </c>
      <c r="D7" s="77">
        <v>1153102851.55</v>
      </c>
      <c r="E7" s="39"/>
    </row>
    <row r="8" spans="2:10" x14ac:dyDescent="0.25">
      <c r="B8" s="80">
        <v>44621</v>
      </c>
      <c r="C8" s="77">
        <v>1719430</v>
      </c>
      <c r="D8" s="77">
        <v>1164447726.8</v>
      </c>
      <c r="E8" s="39"/>
    </row>
    <row r="9" spans="2:10" x14ac:dyDescent="0.25">
      <c r="B9" s="138">
        <v>44652</v>
      </c>
      <c r="C9" s="77">
        <v>1678513</v>
      </c>
      <c r="D9" s="77">
        <v>1212432804.05</v>
      </c>
      <c r="E9" s="39"/>
    </row>
    <row r="10" spans="2:10" x14ac:dyDescent="0.25">
      <c r="B10" s="80">
        <v>44682</v>
      </c>
      <c r="C10" s="77">
        <v>1760793</v>
      </c>
      <c r="D10" s="77">
        <v>1246525709.1300001</v>
      </c>
      <c r="E10" s="39"/>
    </row>
    <row r="11" spans="2:10" x14ac:dyDescent="0.25">
      <c r="B11" s="80">
        <v>44713</v>
      </c>
      <c r="C11" s="77">
        <v>1718276</v>
      </c>
      <c r="D11" s="77">
        <v>1293907535.75</v>
      </c>
      <c r="E11" s="39"/>
    </row>
    <row r="12" spans="2:10" x14ac:dyDescent="0.25">
      <c r="B12" s="80">
        <v>44743</v>
      </c>
      <c r="C12" s="77">
        <v>1738491</v>
      </c>
      <c r="D12" s="77">
        <v>1294257380.75</v>
      </c>
      <c r="E12" s="39"/>
    </row>
    <row r="13" spans="2:10" x14ac:dyDescent="0.25">
      <c r="B13" s="80">
        <v>44774</v>
      </c>
      <c r="C13" s="77">
        <v>1758915</v>
      </c>
      <c r="D13" s="77">
        <v>1269625709.8</v>
      </c>
      <c r="E13" s="39"/>
    </row>
    <row r="14" spans="2:10" x14ac:dyDescent="0.25">
      <c r="B14" s="80">
        <v>44805</v>
      </c>
      <c r="C14" s="77">
        <v>1706538</v>
      </c>
      <c r="D14" s="77">
        <v>1247237439.52</v>
      </c>
      <c r="E14" s="39"/>
    </row>
    <row r="15" spans="2:10" x14ac:dyDescent="0.25">
      <c r="B15" s="80">
        <v>44835</v>
      </c>
      <c r="C15" s="77">
        <v>1769749</v>
      </c>
      <c r="D15" s="77">
        <v>1270876722.3399999</v>
      </c>
      <c r="E15" s="39"/>
    </row>
    <row r="16" spans="2:10" x14ac:dyDescent="0.25">
      <c r="B16" s="80">
        <v>44866</v>
      </c>
      <c r="C16" s="77">
        <v>1711285</v>
      </c>
      <c r="D16" s="77">
        <v>1281695949.4200001</v>
      </c>
      <c r="E16" s="39"/>
    </row>
    <row r="17" spans="2:5" x14ac:dyDescent="0.25">
      <c r="B17" s="145">
        <v>44896</v>
      </c>
      <c r="C17" s="78">
        <v>1787102</v>
      </c>
      <c r="D17" s="78">
        <v>1307427636.1700001</v>
      </c>
      <c r="E17" s="39"/>
    </row>
    <row r="18" spans="2:5" x14ac:dyDescent="0.25">
      <c r="B18" s="47" t="s">
        <v>80</v>
      </c>
      <c r="C18" s="47"/>
      <c r="D18" s="47"/>
      <c r="E18" s="39"/>
    </row>
    <row r="19" spans="2:5" x14ac:dyDescent="0.25">
      <c r="B19" s="47" t="s">
        <v>74</v>
      </c>
      <c r="C19" s="47"/>
      <c r="D19" s="47"/>
    </row>
    <row r="20" spans="2:5" x14ac:dyDescent="0.25">
      <c r="B20" s="47" t="s">
        <v>46</v>
      </c>
      <c r="C20" s="47"/>
      <c r="D20" s="47"/>
    </row>
  </sheetData>
  <mergeCells count="1"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33"/>
  <sheetViews>
    <sheetView workbookViewId="0">
      <selection activeCell="B7" sqref="B7:B30"/>
    </sheetView>
  </sheetViews>
  <sheetFormatPr defaultColWidth="9.140625" defaultRowHeight="15" x14ac:dyDescent="0.25"/>
  <cols>
    <col min="1" max="1" width="7.85546875" style="2" customWidth="1"/>
    <col min="2" max="2" width="9.140625" style="2"/>
    <col min="3" max="3" width="19" style="2" customWidth="1"/>
    <col min="4" max="4" width="26.42578125" style="2" customWidth="1"/>
    <col min="5" max="16384" width="9.140625" style="2"/>
  </cols>
  <sheetData>
    <row r="2" spans="2:13" x14ac:dyDescent="0.25">
      <c r="B2" s="53" t="s">
        <v>31</v>
      </c>
      <c r="C2" s="46"/>
      <c r="D2" s="46"/>
      <c r="M2" s="46"/>
    </row>
    <row r="4" spans="2:13" x14ac:dyDescent="0.25">
      <c r="B4" s="50"/>
      <c r="C4" s="50"/>
      <c r="D4" s="50"/>
    </row>
    <row r="5" spans="2:13" ht="15" customHeight="1" x14ac:dyDescent="0.25">
      <c r="C5" s="182" t="s">
        <v>44</v>
      </c>
      <c r="D5" s="182"/>
    </row>
    <row r="6" spans="2:13" ht="33.75" x14ac:dyDescent="0.25">
      <c r="B6" s="87" t="s">
        <v>43</v>
      </c>
      <c r="C6" s="55" t="s">
        <v>106</v>
      </c>
      <c r="D6" s="55" t="s">
        <v>107</v>
      </c>
    </row>
    <row r="7" spans="2:13" x14ac:dyDescent="0.25">
      <c r="B7" s="140">
        <v>44197</v>
      </c>
      <c r="C7" s="142">
        <v>15286372</v>
      </c>
      <c r="D7" s="142">
        <v>269478155</v>
      </c>
    </row>
    <row r="8" spans="2:13" x14ac:dyDescent="0.25">
      <c r="B8" s="139" t="s">
        <v>115</v>
      </c>
      <c r="C8" s="142">
        <v>14928885</v>
      </c>
      <c r="D8" s="142">
        <v>215823486</v>
      </c>
    </row>
    <row r="9" spans="2:13" x14ac:dyDescent="0.25">
      <c r="B9" s="138">
        <v>44256</v>
      </c>
      <c r="C9" s="142">
        <v>15822612</v>
      </c>
      <c r="D9" s="142">
        <v>243818181</v>
      </c>
    </row>
    <row r="10" spans="2:13" x14ac:dyDescent="0.25">
      <c r="B10" s="138">
        <v>44287</v>
      </c>
      <c r="C10" s="142">
        <v>15615856</v>
      </c>
      <c r="D10" s="142">
        <v>271957123</v>
      </c>
    </row>
    <row r="11" spans="2:13" x14ac:dyDescent="0.25">
      <c r="B11" s="138">
        <v>44317</v>
      </c>
      <c r="C11" s="142">
        <v>15726566</v>
      </c>
      <c r="D11" s="142">
        <v>236330917</v>
      </c>
    </row>
    <row r="12" spans="2:13" x14ac:dyDescent="0.25">
      <c r="B12" s="138">
        <v>44348</v>
      </c>
      <c r="C12" s="142">
        <v>15798196</v>
      </c>
      <c r="D12" s="142">
        <v>243089797</v>
      </c>
    </row>
    <row r="13" spans="2:13" x14ac:dyDescent="0.25">
      <c r="B13" s="138">
        <v>44378</v>
      </c>
      <c r="C13" s="142">
        <v>16355712</v>
      </c>
      <c r="D13" s="142">
        <v>297610666</v>
      </c>
    </row>
    <row r="14" spans="2:13" x14ac:dyDescent="0.25">
      <c r="B14" s="138">
        <v>44409</v>
      </c>
      <c r="C14" s="142">
        <v>15821262</v>
      </c>
      <c r="D14" s="142">
        <v>264531140</v>
      </c>
    </row>
    <row r="15" spans="2:13" x14ac:dyDescent="0.25">
      <c r="B15" s="138">
        <v>44440</v>
      </c>
      <c r="C15" s="142">
        <v>16048157</v>
      </c>
      <c r="D15" s="142">
        <v>258815338</v>
      </c>
    </row>
    <row r="16" spans="2:13" x14ac:dyDescent="0.25">
      <c r="B16" s="138">
        <v>44470</v>
      </c>
      <c r="C16" s="142">
        <v>16429561</v>
      </c>
      <c r="D16" s="142">
        <v>286380190</v>
      </c>
    </row>
    <row r="17" spans="2:4" x14ac:dyDescent="0.25">
      <c r="B17" s="138">
        <v>44501</v>
      </c>
      <c r="C17" s="142">
        <v>16144002</v>
      </c>
      <c r="D17" s="142">
        <v>249145554</v>
      </c>
    </row>
    <row r="18" spans="2:4" x14ac:dyDescent="0.25">
      <c r="B18" s="85">
        <v>44531</v>
      </c>
      <c r="C18" s="86">
        <v>16705233</v>
      </c>
      <c r="D18" s="86">
        <v>252659798</v>
      </c>
    </row>
    <row r="19" spans="2:4" x14ac:dyDescent="0.25">
      <c r="B19" s="84">
        <v>44562</v>
      </c>
      <c r="C19" s="77">
        <v>16103299</v>
      </c>
      <c r="D19" s="77">
        <v>286870741.25</v>
      </c>
    </row>
    <row r="20" spans="2:4" x14ac:dyDescent="0.25">
      <c r="B20" s="82" t="s">
        <v>118</v>
      </c>
      <c r="C20" s="77">
        <v>15828853</v>
      </c>
      <c r="D20" s="77">
        <v>240473199.22</v>
      </c>
    </row>
    <row r="21" spans="2:4" x14ac:dyDescent="0.25">
      <c r="B21" s="80">
        <v>44621</v>
      </c>
      <c r="C21" s="77">
        <v>16679443</v>
      </c>
      <c r="D21" s="77">
        <v>251999643.31999999</v>
      </c>
    </row>
    <row r="22" spans="2:4" x14ac:dyDescent="0.25">
      <c r="B22" s="80">
        <v>44652</v>
      </c>
      <c r="C22" s="77">
        <v>16369581</v>
      </c>
      <c r="D22" s="77">
        <v>292317186.31</v>
      </c>
    </row>
    <row r="23" spans="2:4" x14ac:dyDescent="0.25">
      <c r="B23" s="80">
        <v>44682</v>
      </c>
      <c r="C23" s="77">
        <v>16677746</v>
      </c>
      <c r="D23" s="77">
        <v>264194301.69999999</v>
      </c>
    </row>
    <row r="24" spans="2:4" x14ac:dyDescent="0.25">
      <c r="B24" s="80">
        <v>44713</v>
      </c>
      <c r="C24" s="77">
        <v>16702451</v>
      </c>
      <c r="D24" s="77">
        <v>272673628.79000002</v>
      </c>
    </row>
    <row r="25" spans="2:4" x14ac:dyDescent="0.25">
      <c r="B25" s="80">
        <v>44743</v>
      </c>
      <c r="C25" s="77">
        <v>16882156</v>
      </c>
      <c r="D25" s="77">
        <v>322649347</v>
      </c>
    </row>
    <row r="26" spans="2:4" x14ac:dyDescent="0.25">
      <c r="B26" s="80">
        <v>44774</v>
      </c>
      <c r="C26" s="77">
        <v>16421887</v>
      </c>
      <c r="D26" s="77">
        <v>283080056.35000002</v>
      </c>
    </row>
    <row r="27" spans="2:4" x14ac:dyDescent="0.25">
      <c r="B27" s="80">
        <v>44805</v>
      </c>
      <c r="C27" s="77">
        <v>16774897</v>
      </c>
      <c r="D27" s="77">
        <v>277390478.74000001</v>
      </c>
    </row>
    <row r="28" spans="2:4" x14ac:dyDescent="0.25">
      <c r="B28" s="80">
        <v>44845</v>
      </c>
      <c r="C28" s="77">
        <v>16848710</v>
      </c>
      <c r="D28" s="77">
        <v>307128706.77999997</v>
      </c>
    </row>
    <row r="29" spans="2:4" x14ac:dyDescent="0.25">
      <c r="B29" s="80">
        <v>44866</v>
      </c>
      <c r="C29" s="77">
        <v>16305327</v>
      </c>
      <c r="D29" s="77">
        <v>266898872.97999999</v>
      </c>
    </row>
    <row r="30" spans="2:4" x14ac:dyDescent="0.25">
      <c r="B30" s="83">
        <v>44896</v>
      </c>
      <c r="C30" s="79">
        <v>17419655</v>
      </c>
      <c r="D30" s="79">
        <v>275731893.05000001</v>
      </c>
    </row>
    <row r="31" spans="2:4" x14ac:dyDescent="0.25">
      <c r="B31" s="47" t="s">
        <v>81</v>
      </c>
      <c r="C31" s="47"/>
      <c r="D31" s="47"/>
    </row>
    <row r="32" spans="2:4" x14ac:dyDescent="0.25">
      <c r="B32" s="47" t="s">
        <v>74</v>
      </c>
      <c r="C32" s="47"/>
      <c r="D32" s="47"/>
    </row>
    <row r="33" spans="2:4" x14ac:dyDescent="0.25">
      <c r="B33" s="47" t="s">
        <v>46</v>
      </c>
      <c r="C33" s="47"/>
      <c r="D33" s="47"/>
    </row>
  </sheetData>
  <mergeCells count="1"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36"/>
  <sheetViews>
    <sheetView workbookViewId="0">
      <selection activeCell="B6" sqref="B6:B29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19.42578125" style="2" customWidth="1"/>
    <col min="4" max="4" width="25.42578125" style="2" customWidth="1"/>
    <col min="5" max="16384" width="9.140625" style="2"/>
  </cols>
  <sheetData>
    <row r="2" spans="2:13" x14ac:dyDescent="0.25">
      <c r="B2" s="53" t="s">
        <v>32</v>
      </c>
      <c r="C2" s="46"/>
      <c r="D2" s="46"/>
      <c r="L2" s="46"/>
      <c r="M2" s="46"/>
    </row>
    <row r="3" spans="2:13" x14ac:dyDescent="0.25">
      <c r="B3" s="50"/>
      <c r="C3" s="50"/>
      <c r="D3" s="50"/>
    </row>
    <row r="4" spans="2:13" ht="15" customHeight="1" x14ac:dyDescent="0.25">
      <c r="B4" s="180" t="s">
        <v>43</v>
      </c>
      <c r="C4" s="182" t="s">
        <v>44</v>
      </c>
      <c r="D4" s="182"/>
    </row>
    <row r="5" spans="2:13" ht="33.75" customHeight="1" x14ac:dyDescent="0.25">
      <c r="B5" s="181"/>
      <c r="C5" s="55" t="s">
        <v>106</v>
      </c>
      <c r="D5" s="55" t="s">
        <v>107</v>
      </c>
    </row>
    <row r="6" spans="2:13" x14ac:dyDescent="0.25">
      <c r="B6" s="140">
        <v>44197</v>
      </c>
      <c r="C6" s="142">
        <v>30857736</v>
      </c>
      <c r="D6" s="142">
        <v>5469659105</v>
      </c>
    </row>
    <row r="7" spans="2:13" x14ac:dyDescent="0.25">
      <c r="B7" s="139" t="s">
        <v>115</v>
      </c>
      <c r="C7" s="142">
        <v>32165658</v>
      </c>
      <c r="D7" s="142">
        <v>5536774328</v>
      </c>
    </row>
    <row r="8" spans="2:13" x14ac:dyDescent="0.25">
      <c r="B8" s="138">
        <v>44256</v>
      </c>
      <c r="C8" s="142">
        <v>36430661</v>
      </c>
      <c r="D8" s="142">
        <v>6447862586</v>
      </c>
    </row>
    <row r="9" spans="2:13" x14ac:dyDescent="0.25">
      <c r="B9" s="138">
        <v>44287</v>
      </c>
      <c r="C9" s="142">
        <v>34458263</v>
      </c>
      <c r="D9" s="142">
        <v>6172812864</v>
      </c>
    </row>
    <row r="10" spans="2:13" x14ac:dyDescent="0.25">
      <c r="B10" s="138">
        <v>44317</v>
      </c>
      <c r="C10" s="142">
        <v>38155959</v>
      </c>
      <c r="D10" s="142">
        <v>6940874593</v>
      </c>
    </row>
    <row r="11" spans="2:13" x14ac:dyDescent="0.25">
      <c r="B11" s="138">
        <v>44348</v>
      </c>
      <c r="C11" s="142">
        <v>39005206</v>
      </c>
      <c r="D11" s="142">
        <v>7232591633</v>
      </c>
    </row>
    <row r="12" spans="2:13" x14ac:dyDescent="0.25">
      <c r="B12" s="138">
        <v>44378</v>
      </c>
      <c r="C12" s="142">
        <v>39533016</v>
      </c>
      <c r="D12" s="142">
        <v>7316822761</v>
      </c>
    </row>
    <row r="13" spans="2:13" x14ac:dyDescent="0.25">
      <c r="B13" s="138">
        <v>44409</v>
      </c>
      <c r="C13" s="142">
        <v>37807123</v>
      </c>
      <c r="D13" s="142">
        <v>7042247989</v>
      </c>
    </row>
    <row r="14" spans="2:13" x14ac:dyDescent="0.25">
      <c r="B14" s="138">
        <v>44440</v>
      </c>
      <c r="C14" s="142">
        <v>38169994</v>
      </c>
      <c r="D14" s="142">
        <v>6972170303</v>
      </c>
    </row>
    <row r="15" spans="2:13" x14ac:dyDescent="0.25">
      <c r="B15" s="138">
        <v>44470</v>
      </c>
      <c r="C15" s="142">
        <v>39326032</v>
      </c>
      <c r="D15" s="142">
        <v>7287566831</v>
      </c>
    </row>
    <row r="16" spans="2:13" x14ac:dyDescent="0.25">
      <c r="B16" s="138">
        <v>44501</v>
      </c>
      <c r="C16" s="142">
        <v>37413504</v>
      </c>
      <c r="D16" s="142">
        <v>7112536700</v>
      </c>
    </row>
    <row r="17" spans="2:4" x14ac:dyDescent="0.25">
      <c r="B17" s="144">
        <v>44531</v>
      </c>
      <c r="C17" s="86">
        <v>41620897</v>
      </c>
      <c r="D17" s="86">
        <v>7962989924</v>
      </c>
    </row>
    <row r="18" spans="2:4" x14ac:dyDescent="0.25">
      <c r="B18" s="140">
        <v>44562</v>
      </c>
      <c r="C18" s="77">
        <v>35592129</v>
      </c>
      <c r="D18" s="77">
        <v>6384354408</v>
      </c>
    </row>
    <row r="19" spans="2:4" x14ac:dyDescent="0.25">
      <c r="B19" s="139" t="s">
        <v>118</v>
      </c>
      <c r="C19" s="77">
        <v>35317912</v>
      </c>
      <c r="D19" s="77">
        <v>6357649714</v>
      </c>
    </row>
    <row r="20" spans="2:4" x14ac:dyDescent="0.25">
      <c r="B20" s="138">
        <v>44621</v>
      </c>
      <c r="C20" s="77">
        <v>40550933</v>
      </c>
      <c r="D20" s="77">
        <v>7504544468</v>
      </c>
    </row>
    <row r="21" spans="2:4" x14ac:dyDescent="0.25">
      <c r="B21" s="138">
        <v>44652</v>
      </c>
      <c r="C21" s="77">
        <v>39802343</v>
      </c>
      <c r="D21" s="77">
        <v>7581014022</v>
      </c>
    </row>
    <row r="22" spans="2:4" x14ac:dyDescent="0.25">
      <c r="B22" s="138">
        <v>44682</v>
      </c>
      <c r="C22" s="77">
        <v>44326586</v>
      </c>
      <c r="D22" s="77">
        <v>8391082417</v>
      </c>
    </row>
    <row r="23" spans="2:4" x14ac:dyDescent="0.25">
      <c r="B23" s="138">
        <v>44713</v>
      </c>
      <c r="C23" s="77">
        <v>43640980</v>
      </c>
      <c r="D23" s="77">
        <v>8403419098</v>
      </c>
    </row>
    <row r="24" spans="2:4" x14ac:dyDescent="0.25">
      <c r="B24" s="138">
        <v>44743</v>
      </c>
      <c r="C24" s="77">
        <v>44602927</v>
      </c>
      <c r="D24" s="77">
        <v>8693132530</v>
      </c>
    </row>
    <row r="25" spans="2:4" x14ac:dyDescent="0.25">
      <c r="B25" s="138">
        <v>44774</v>
      </c>
      <c r="C25" s="77">
        <v>42819222</v>
      </c>
      <c r="D25" s="77">
        <v>8317163577</v>
      </c>
    </row>
    <row r="26" spans="2:4" x14ac:dyDescent="0.25">
      <c r="B26" s="138">
        <v>44805</v>
      </c>
      <c r="C26" s="77">
        <v>43865971</v>
      </c>
      <c r="D26" s="77">
        <v>8405713063</v>
      </c>
    </row>
    <row r="27" spans="2:4" x14ac:dyDescent="0.25">
      <c r="B27" s="138">
        <v>44845</v>
      </c>
      <c r="C27" s="77">
        <v>45962280</v>
      </c>
      <c r="D27" s="77">
        <v>8711183879</v>
      </c>
    </row>
    <row r="28" spans="2:4" x14ac:dyDescent="0.25">
      <c r="B28" s="138">
        <v>44866</v>
      </c>
      <c r="C28" s="77">
        <v>43911704</v>
      </c>
      <c r="D28" s="77">
        <v>8696474807</v>
      </c>
    </row>
    <row r="29" spans="2:4" x14ac:dyDescent="0.25">
      <c r="B29" s="145">
        <v>44896</v>
      </c>
      <c r="C29" s="79">
        <v>45723190</v>
      </c>
      <c r="D29" s="79">
        <v>9101564054.2099991</v>
      </c>
    </row>
    <row r="30" spans="2:4" x14ac:dyDescent="0.25">
      <c r="B30" s="47" t="s">
        <v>93</v>
      </c>
      <c r="C30" s="56"/>
      <c r="D30" s="56"/>
    </row>
    <row r="31" spans="2:4" s="153" customFormat="1" x14ac:dyDescent="0.25">
      <c r="B31" s="47" t="s">
        <v>110</v>
      </c>
    </row>
    <row r="32" spans="2:4" x14ac:dyDescent="0.25">
      <c r="B32" s="47" t="s">
        <v>99</v>
      </c>
      <c r="C32" s="47"/>
      <c r="D32" s="47"/>
    </row>
    <row r="33" spans="2:3" x14ac:dyDescent="0.25">
      <c r="B33" s="47" t="s">
        <v>46</v>
      </c>
    </row>
    <row r="36" spans="2:3" x14ac:dyDescent="0.25">
      <c r="B36" s="172"/>
      <c r="C36" s="172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X21"/>
  <sheetViews>
    <sheetView workbookViewId="0">
      <selection activeCell="B23" sqref="B23"/>
    </sheetView>
  </sheetViews>
  <sheetFormatPr defaultColWidth="9.140625" defaultRowHeight="15" x14ac:dyDescent="0.25"/>
  <cols>
    <col min="1" max="1" width="6.5703125" style="2" customWidth="1"/>
    <col min="2" max="2" width="16" style="2" customWidth="1"/>
    <col min="3" max="3" width="13.42578125" style="2" customWidth="1"/>
    <col min="4" max="4" width="18.5703125" style="2" customWidth="1"/>
    <col min="5" max="16384" width="9.140625" style="2"/>
  </cols>
  <sheetData>
    <row r="2" spans="2:24" x14ac:dyDescent="0.25">
      <c r="B2" s="53" t="s">
        <v>111</v>
      </c>
      <c r="C2" s="46"/>
      <c r="D2" s="46"/>
      <c r="E2" s="46"/>
      <c r="F2" s="46"/>
      <c r="G2" s="46"/>
      <c r="H2" s="46"/>
      <c r="I2" s="46"/>
      <c r="J2" s="46"/>
      <c r="V2" s="46"/>
      <c r="W2" s="46"/>
      <c r="X2" s="46"/>
    </row>
    <row r="3" spans="2:24" x14ac:dyDescent="0.25">
      <c r="C3" s="50"/>
      <c r="D3" s="50"/>
    </row>
    <row r="4" spans="2:24" x14ac:dyDescent="0.25">
      <c r="B4" s="90"/>
      <c r="C4" s="180" t="s">
        <v>44</v>
      </c>
      <c r="D4" s="180"/>
    </row>
    <row r="5" spans="2:24" x14ac:dyDescent="0.25">
      <c r="B5" s="102"/>
      <c r="C5" s="181"/>
      <c r="D5" s="181"/>
    </row>
    <row r="6" spans="2:24" x14ac:dyDescent="0.25">
      <c r="B6" s="103"/>
      <c r="C6" s="55" t="s">
        <v>64</v>
      </c>
      <c r="D6" s="55" t="s">
        <v>65</v>
      </c>
    </row>
    <row r="7" spans="2:24" x14ac:dyDescent="0.25">
      <c r="B7" s="47" t="s">
        <v>112</v>
      </c>
      <c r="C7" s="97">
        <v>414362007</v>
      </c>
      <c r="D7" s="97">
        <v>73186334667</v>
      </c>
    </row>
    <row r="8" spans="2:24" x14ac:dyDescent="0.25">
      <c r="B8" s="50" t="s">
        <v>113</v>
      </c>
      <c r="C8" s="101">
        <v>91754170</v>
      </c>
      <c r="D8" s="101">
        <v>23360961370</v>
      </c>
    </row>
    <row r="9" spans="2:24" x14ac:dyDescent="0.25">
      <c r="B9" s="47" t="s">
        <v>82</v>
      </c>
      <c r="C9" s="60"/>
      <c r="D9" s="60"/>
    </row>
    <row r="10" spans="2:24" x14ac:dyDescent="0.25">
      <c r="B10" s="47" t="s">
        <v>116</v>
      </c>
    </row>
    <row r="11" spans="2:24" x14ac:dyDescent="0.25">
      <c r="B11" s="47" t="s">
        <v>46</v>
      </c>
    </row>
    <row r="21" spans="2:3" x14ac:dyDescent="0.25">
      <c r="B21" s="172"/>
      <c r="C21" s="172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O20"/>
  <sheetViews>
    <sheetView workbookViewId="0">
      <selection activeCell="G22" sqref="G22"/>
    </sheetView>
  </sheetViews>
  <sheetFormatPr defaultColWidth="9.140625" defaultRowHeight="15" x14ac:dyDescent="0.25"/>
  <cols>
    <col min="1" max="1" width="6.85546875" style="2" customWidth="1"/>
    <col min="2" max="2" width="9.140625" style="2"/>
    <col min="3" max="3" width="19.5703125" style="2" customWidth="1"/>
    <col min="4" max="4" width="26.42578125" style="2" customWidth="1"/>
    <col min="5" max="16384" width="9.140625" style="2"/>
  </cols>
  <sheetData>
    <row r="2" spans="2:15" x14ac:dyDescent="0.25">
      <c r="B2" s="53" t="s">
        <v>33</v>
      </c>
      <c r="C2" s="46"/>
      <c r="D2" s="46"/>
      <c r="E2" s="46"/>
      <c r="O2" s="46"/>
    </row>
    <row r="3" spans="2:15" x14ac:dyDescent="0.25">
      <c r="B3" s="50"/>
      <c r="C3" s="50"/>
      <c r="D3" s="50"/>
    </row>
    <row r="4" spans="2:15" ht="15" customHeight="1" x14ac:dyDescent="0.25">
      <c r="B4" s="180" t="s">
        <v>43</v>
      </c>
      <c r="C4" s="182" t="s">
        <v>44</v>
      </c>
      <c r="D4" s="182"/>
    </row>
    <row r="5" spans="2:15" ht="33.75" customHeight="1" x14ac:dyDescent="0.25">
      <c r="B5" s="181"/>
      <c r="C5" s="55" t="s">
        <v>106</v>
      </c>
      <c r="D5" s="55" t="s">
        <v>107</v>
      </c>
    </row>
    <row r="6" spans="2:15" x14ac:dyDescent="0.25">
      <c r="B6" s="98">
        <v>44562</v>
      </c>
      <c r="C6" s="99">
        <v>6881385</v>
      </c>
      <c r="D6" s="99">
        <v>53531098212.459999</v>
      </c>
    </row>
    <row r="7" spans="2:15" x14ac:dyDescent="0.25">
      <c r="B7" s="96" t="s">
        <v>118</v>
      </c>
      <c r="C7" s="97">
        <v>6686058</v>
      </c>
      <c r="D7" s="97">
        <v>54112570943.940002</v>
      </c>
    </row>
    <row r="8" spans="2:15" x14ac:dyDescent="0.25">
      <c r="B8" s="100">
        <v>44621</v>
      </c>
      <c r="C8" s="97">
        <v>7670004</v>
      </c>
      <c r="D8" s="97">
        <v>73872638805.279999</v>
      </c>
    </row>
    <row r="9" spans="2:15" x14ac:dyDescent="0.25">
      <c r="B9" s="138">
        <v>44652</v>
      </c>
      <c r="C9" s="97">
        <v>9571149</v>
      </c>
      <c r="D9" s="97">
        <v>66521983491.699997</v>
      </c>
    </row>
    <row r="10" spans="2:15" x14ac:dyDescent="0.25">
      <c r="B10" s="100">
        <v>44682</v>
      </c>
      <c r="C10" s="97">
        <v>11987836</v>
      </c>
      <c r="D10" s="97">
        <v>73800006941.179993</v>
      </c>
    </row>
    <row r="11" spans="2:15" x14ac:dyDescent="0.25">
      <c r="B11" s="100">
        <v>44713</v>
      </c>
      <c r="C11" s="97">
        <v>17206141</v>
      </c>
      <c r="D11" s="97">
        <v>84803629961.009995</v>
      </c>
    </row>
    <row r="12" spans="2:15" x14ac:dyDescent="0.25">
      <c r="B12" s="100">
        <v>44743</v>
      </c>
      <c r="C12" s="97">
        <v>26572586</v>
      </c>
      <c r="D12" s="97">
        <v>85021695081.25</v>
      </c>
    </row>
    <row r="13" spans="2:15" x14ac:dyDescent="0.25">
      <c r="B13" s="100">
        <v>44774</v>
      </c>
      <c r="C13" s="97">
        <v>28894475</v>
      </c>
      <c r="D13" s="97">
        <v>92041746487.539993</v>
      </c>
    </row>
    <row r="14" spans="2:15" x14ac:dyDescent="0.25">
      <c r="B14" s="100">
        <v>44805</v>
      </c>
      <c r="C14" s="97">
        <v>18277498</v>
      </c>
      <c r="D14" s="97">
        <v>91295175712.270004</v>
      </c>
    </row>
    <row r="15" spans="2:15" x14ac:dyDescent="0.25">
      <c r="B15" s="100">
        <v>44835</v>
      </c>
      <c r="C15" s="97">
        <v>12079390</v>
      </c>
      <c r="D15" s="97">
        <v>87115131292.529999</v>
      </c>
    </row>
    <row r="16" spans="2:15" x14ac:dyDescent="0.25">
      <c r="B16" s="100">
        <v>44866</v>
      </c>
      <c r="C16" s="97">
        <v>9356661</v>
      </c>
      <c r="D16" s="97">
        <v>75687396234.179993</v>
      </c>
    </row>
    <row r="17" spans="2:4" x14ac:dyDescent="0.25">
      <c r="B17" s="145">
        <v>44896</v>
      </c>
      <c r="C17" s="101">
        <v>9196820</v>
      </c>
      <c r="D17" s="101">
        <v>87670896363.490005</v>
      </c>
    </row>
    <row r="18" spans="2:4" x14ac:dyDescent="0.25">
      <c r="B18" s="47" t="s">
        <v>83</v>
      </c>
      <c r="C18" s="60"/>
      <c r="D18" s="60"/>
    </row>
    <row r="19" spans="2:4" x14ac:dyDescent="0.25">
      <c r="B19" s="47" t="s">
        <v>84</v>
      </c>
    </row>
    <row r="20" spans="2:4" x14ac:dyDescent="0.25">
      <c r="B20" s="47" t="s">
        <v>46</v>
      </c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V17"/>
  <sheetViews>
    <sheetView workbookViewId="0">
      <selection activeCell="K26" sqref="K26"/>
    </sheetView>
  </sheetViews>
  <sheetFormatPr defaultColWidth="9.140625" defaultRowHeight="15" x14ac:dyDescent="0.25"/>
  <cols>
    <col min="1" max="1" width="6.85546875" style="2" customWidth="1"/>
    <col min="2" max="2" width="36.5703125" style="2" customWidth="1"/>
    <col min="3" max="3" width="14.5703125" style="2" customWidth="1"/>
    <col min="4" max="16384" width="9.140625" style="2"/>
  </cols>
  <sheetData>
    <row r="2" spans="2:22" x14ac:dyDescent="0.25">
      <c r="B2" s="53" t="s">
        <v>34</v>
      </c>
      <c r="C2" s="46"/>
      <c r="D2" s="46"/>
      <c r="E2" s="46"/>
      <c r="F2" s="46"/>
      <c r="G2" s="46"/>
      <c r="H2" s="46"/>
      <c r="T2" s="46"/>
      <c r="U2" s="46"/>
      <c r="V2" s="46"/>
    </row>
    <row r="3" spans="2:22" x14ac:dyDescent="0.25">
      <c r="B3" s="50"/>
      <c r="C3" s="50"/>
    </row>
    <row r="4" spans="2:22" x14ac:dyDescent="0.25">
      <c r="B4" s="186"/>
      <c r="C4" s="63" t="s">
        <v>44</v>
      </c>
    </row>
    <row r="5" spans="2:22" x14ac:dyDescent="0.25">
      <c r="B5" s="177"/>
      <c r="C5" s="52" t="s">
        <v>52</v>
      </c>
    </row>
    <row r="6" spans="2:22" x14ac:dyDescent="0.25">
      <c r="B6" s="47" t="s">
        <v>47</v>
      </c>
      <c r="C6" s="62">
        <v>4959223</v>
      </c>
    </row>
    <row r="7" spans="2:22" x14ac:dyDescent="0.25">
      <c r="B7" s="47" t="s">
        <v>57</v>
      </c>
      <c r="C7" s="62">
        <v>9255472</v>
      </c>
    </row>
    <row r="8" spans="2:22" x14ac:dyDescent="0.25">
      <c r="B8" s="47" t="s">
        <v>51</v>
      </c>
      <c r="C8" s="62">
        <v>56881867</v>
      </c>
    </row>
    <row r="9" spans="2:22" x14ac:dyDescent="0.25">
      <c r="B9" s="50" t="s">
        <v>58</v>
      </c>
      <c r="C9" s="61">
        <v>93283441</v>
      </c>
    </row>
    <row r="10" spans="2:22" x14ac:dyDescent="0.25">
      <c r="B10" s="47" t="s">
        <v>46</v>
      </c>
      <c r="C10" s="64"/>
    </row>
    <row r="11" spans="2:22" x14ac:dyDescent="0.25">
      <c r="C11" s="60"/>
    </row>
    <row r="15" spans="2:22" x14ac:dyDescent="0.25">
      <c r="B15" s="172"/>
    </row>
    <row r="16" spans="2:22" x14ac:dyDescent="0.25">
      <c r="B16" s="172"/>
    </row>
    <row r="17" spans="2:2" x14ac:dyDescent="0.25">
      <c r="B17" s="172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U18"/>
  <sheetViews>
    <sheetView workbookViewId="0">
      <selection activeCell="D29" sqref="D29"/>
    </sheetView>
  </sheetViews>
  <sheetFormatPr defaultColWidth="9.140625" defaultRowHeight="15" x14ac:dyDescent="0.25"/>
  <cols>
    <col min="1" max="1" width="5.42578125" style="2" customWidth="1"/>
    <col min="2" max="2" width="36.85546875" style="2" customWidth="1"/>
    <col min="3" max="3" width="22" style="2" customWidth="1"/>
    <col min="4" max="16384" width="9.140625" style="2"/>
  </cols>
  <sheetData>
    <row r="2" spans="2:21" x14ac:dyDescent="0.25">
      <c r="B2" s="53" t="s">
        <v>35</v>
      </c>
      <c r="C2" s="46"/>
      <c r="D2" s="46"/>
      <c r="E2" s="46"/>
      <c r="F2" s="46"/>
      <c r="G2" s="46"/>
      <c r="S2" s="46"/>
      <c r="T2" s="46"/>
      <c r="U2" s="46"/>
    </row>
    <row r="3" spans="2:21" x14ac:dyDescent="0.25">
      <c r="B3" s="50"/>
      <c r="C3" s="50"/>
    </row>
    <row r="4" spans="2:21" x14ac:dyDescent="0.25">
      <c r="B4" s="105"/>
      <c r="C4" s="91" t="s">
        <v>44</v>
      </c>
    </row>
    <row r="5" spans="2:21" x14ac:dyDescent="0.25">
      <c r="B5" s="104"/>
      <c r="C5" s="91" t="s">
        <v>53</v>
      </c>
    </row>
    <row r="6" spans="2:21" x14ac:dyDescent="0.25">
      <c r="B6" s="47" t="s">
        <v>47</v>
      </c>
      <c r="C6" s="62">
        <v>439688778283</v>
      </c>
    </row>
    <row r="7" spans="2:21" x14ac:dyDescent="0.25">
      <c r="B7" s="47" t="s">
        <v>57</v>
      </c>
      <c r="C7" s="62">
        <v>433213572033</v>
      </c>
    </row>
    <row r="8" spans="2:21" x14ac:dyDescent="0.25">
      <c r="B8" s="47" t="s">
        <v>51</v>
      </c>
      <c r="C8" s="62">
        <v>20396668235</v>
      </c>
    </row>
    <row r="9" spans="2:21" x14ac:dyDescent="0.25">
      <c r="B9" s="50" t="s">
        <v>58</v>
      </c>
      <c r="C9" s="61">
        <v>32174950976</v>
      </c>
    </row>
    <row r="10" spans="2:21" x14ac:dyDescent="0.25">
      <c r="B10" s="47" t="s">
        <v>85</v>
      </c>
      <c r="C10" s="65"/>
    </row>
    <row r="11" spans="2:21" x14ac:dyDescent="0.25">
      <c r="B11" s="47" t="s">
        <v>76</v>
      </c>
      <c r="C11" s="47"/>
    </row>
    <row r="12" spans="2:21" x14ac:dyDescent="0.25">
      <c r="B12" s="47" t="s">
        <v>46</v>
      </c>
      <c r="C12" s="47"/>
    </row>
    <row r="15" spans="2:21" x14ac:dyDescent="0.25">
      <c r="B15" s="172"/>
    </row>
    <row r="16" spans="2:21" x14ac:dyDescent="0.25">
      <c r="B16" s="172"/>
    </row>
    <row r="17" spans="2:2" x14ac:dyDescent="0.25">
      <c r="B17" s="172"/>
    </row>
    <row r="18" spans="2:2" x14ac:dyDescent="0.25">
      <c r="B18" s="172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H12"/>
  <sheetViews>
    <sheetView topLeftCell="A13" workbookViewId="0">
      <selection activeCell="F34" sqref="F34"/>
    </sheetView>
  </sheetViews>
  <sheetFormatPr defaultColWidth="9.140625" defaultRowHeight="15" x14ac:dyDescent="0.25"/>
  <cols>
    <col min="1" max="1" width="6.42578125" style="2" customWidth="1"/>
    <col min="2" max="2" width="38.42578125" style="2" customWidth="1"/>
    <col min="3" max="3" width="16.85546875" style="2" customWidth="1"/>
    <col min="4" max="4" width="20.42578125" style="2" customWidth="1"/>
    <col min="5" max="5" width="27" style="2" customWidth="1"/>
    <col min="6" max="6" width="26.42578125" style="2" customWidth="1"/>
    <col min="7" max="7" width="21.42578125" style="2" customWidth="1"/>
    <col min="8" max="8" width="32.140625" style="2" customWidth="1"/>
    <col min="9" max="16384" width="9.140625" style="2"/>
  </cols>
  <sheetData>
    <row r="2" spans="2:8" ht="15.75" x14ac:dyDescent="0.25">
      <c r="B2" s="37" t="s">
        <v>36</v>
      </c>
    </row>
    <row r="4" spans="2:8" x14ac:dyDescent="0.25">
      <c r="B4" s="51"/>
      <c r="C4" s="51"/>
      <c r="D4" s="51"/>
      <c r="E4" s="51"/>
      <c r="F4" s="51"/>
      <c r="G4" s="51"/>
      <c r="H4" s="51"/>
    </row>
    <row r="5" spans="2:8" x14ac:dyDescent="0.25">
      <c r="B5" s="133"/>
      <c r="C5" s="179" t="s">
        <v>67</v>
      </c>
      <c r="D5" s="179"/>
      <c r="E5" s="51"/>
      <c r="F5" s="185" t="s">
        <v>68</v>
      </c>
      <c r="G5" s="185"/>
      <c r="H5" s="51"/>
    </row>
    <row r="6" spans="2:8" x14ac:dyDescent="0.25">
      <c r="B6" s="133"/>
      <c r="C6" s="135" t="s">
        <v>2</v>
      </c>
      <c r="D6" s="135" t="s">
        <v>65</v>
      </c>
      <c r="E6" s="51" t="s">
        <v>108</v>
      </c>
      <c r="F6" s="135" t="s">
        <v>2</v>
      </c>
      <c r="G6" s="51" t="s">
        <v>65</v>
      </c>
      <c r="H6" s="51" t="s">
        <v>109</v>
      </c>
    </row>
    <row r="7" spans="2:8" x14ac:dyDescent="0.25">
      <c r="B7" s="47" t="s">
        <v>47</v>
      </c>
      <c r="C7" s="136">
        <v>654865</v>
      </c>
      <c r="D7" s="136">
        <v>14072618870</v>
      </c>
      <c r="E7" s="136">
        <f>D7/C7</f>
        <v>21489.343406656335</v>
      </c>
      <c r="F7" s="136">
        <v>4295120</v>
      </c>
      <c r="G7" s="136">
        <v>418086892818</v>
      </c>
      <c r="H7" s="136">
        <f>G7/F7</f>
        <v>97339.979515822604</v>
      </c>
    </row>
    <row r="8" spans="2:8" x14ac:dyDescent="0.25">
      <c r="B8" s="47" t="s">
        <v>57</v>
      </c>
      <c r="C8" s="136">
        <v>6217689</v>
      </c>
      <c r="D8" s="136">
        <v>56745452427</v>
      </c>
      <c r="E8" s="136">
        <f>D8/C8</f>
        <v>9126.4539649699436</v>
      </c>
      <c r="F8" s="136">
        <v>2996627</v>
      </c>
      <c r="G8" s="136">
        <v>360091723833</v>
      </c>
      <c r="H8" s="136">
        <f>G8/F8</f>
        <v>120165.68089154907</v>
      </c>
    </row>
    <row r="9" spans="2:8" x14ac:dyDescent="0.25">
      <c r="B9" s="47" t="s">
        <v>51</v>
      </c>
      <c r="C9" s="136">
        <v>54478936</v>
      </c>
      <c r="D9" s="136">
        <v>18047599774</v>
      </c>
      <c r="E9" s="136">
        <f>D9/C9</f>
        <v>331.27665661458587</v>
      </c>
      <c r="F9" s="136">
        <v>2402931</v>
      </c>
      <c r="G9" s="136">
        <v>2349068461</v>
      </c>
      <c r="H9" s="136">
        <f>G9/F9</f>
        <v>977.58465016265552</v>
      </c>
    </row>
    <row r="10" spans="2:8" x14ac:dyDescent="0.25">
      <c r="B10" s="137" t="s">
        <v>58</v>
      </c>
      <c r="C10" s="95">
        <v>90163183</v>
      </c>
      <c r="D10" s="95">
        <v>30024355698</v>
      </c>
      <c r="E10" s="95">
        <f>D10/C10</f>
        <v>333.00017478309303</v>
      </c>
      <c r="F10" s="95">
        <v>3120258</v>
      </c>
      <c r="G10" s="95">
        <v>2150595278</v>
      </c>
      <c r="H10" s="95">
        <f>G10/F10</f>
        <v>689.23636378786625</v>
      </c>
    </row>
    <row r="11" spans="2:8" x14ac:dyDescent="0.25">
      <c r="B11" s="47" t="s">
        <v>86</v>
      </c>
      <c r="C11" s="153"/>
      <c r="D11" s="153"/>
      <c r="E11" s="153"/>
      <c r="F11" s="134"/>
      <c r="G11" s="134"/>
      <c r="H11" s="134"/>
    </row>
    <row r="12" spans="2:8" x14ac:dyDescent="0.25">
      <c r="B12" s="47" t="s">
        <v>46</v>
      </c>
    </row>
  </sheetData>
  <mergeCells count="2">
    <mergeCell ref="C5:D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L32"/>
  <sheetViews>
    <sheetView workbookViewId="0">
      <selection activeCell="I29" sqref="I29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18.5703125" style="2" customWidth="1"/>
    <col min="4" max="4" width="25.42578125" style="2" customWidth="1"/>
    <col min="5" max="16384" width="9.140625" style="2"/>
  </cols>
  <sheetData>
    <row r="2" spans="2:12" x14ac:dyDescent="0.25">
      <c r="B2" s="53" t="s">
        <v>37</v>
      </c>
      <c r="C2" s="46"/>
      <c r="D2" s="46"/>
      <c r="L2" s="46"/>
    </row>
    <row r="3" spans="2:12" x14ac:dyDescent="0.25">
      <c r="B3" s="50"/>
      <c r="C3" s="50"/>
      <c r="D3" s="50"/>
    </row>
    <row r="4" spans="2:12" ht="15" customHeight="1" x14ac:dyDescent="0.25">
      <c r="B4" s="87"/>
      <c r="C4" s="182" t="s">
        <v>44</v>
      </c>
      <c r="D4" s="182"/>
    </row>
    <row r="5" spans="2:12" ht="33.75" x14ac:dyDescent="0.25">
      <c r="B5" s="87" t="s">
        <v>43</v>
      </c>
      <c r="C5" s="55" t="s">
        <v>106</v>
      </c>
      <c r="D5" s="55" t="s">
        <v>107</v>
      </c>
    </row>
    <row r="6" spans="2:12" x14ac:dyDescent="0.25">
      <c r="B6" s="140">
        <v>44197</v>
      </c>
      <c r="C6" s="108">
        <v>333014</v>
      </c>
      <c r="D6" s="142">
        <v>19863278817</v>
      </c>
    </row>
    <row r="7" spans="2:12" x14ac:dyDescent="0.25">
      <c r="B7" s="139" t="s">
        <v>115</v>
      </c>
      <c r="C7" s="108">
        <v>349354</v>
      </c>
      <c r="D7" s="142">
        <v>20947010759</v>
      </c>
    </row>
    <row r="8" spans="2:12" x14ac:dyDescent="0.25">
      <c r="B8" s="138">
        <v>44256</v>
      </c>
      <c r="C8" s="108">
        <v>387439</v>
      </c>
      <c r="D8" s="142">
        <v>25712258390</v>
      </c>
    </row>
    <row r="9" spans="2:12" x14ac:dyDescent="0.25">
      <c r="B9" s="138">
        <v>44287</v>
      </c>
      <c r="C9" s="108">
        <v>375411</v>
      </c>
      <c r="D9" s="142">
        <v>24459166966</v>
      </c>
    </row>
    <row r="10" spans="2:12" x14ac:dyDescent="0.25">
      <c r="B10" s="138">
        <v>44317</v>
      </c>
      <c r="C10" s="108">
        <v>379631</v>
      </c>
      <c r="D10" s="142">
        <v>24943267908</v>
      </c>
    </row>
    <row r="11" spans="2:12" x14ac:dyDescent="0.25">
      <c r="B11" s="138">
        <v>44348</v>
      </c>
      <c r="C11" s="108">
        <v>379107</v>
      </c>
      <c r="D11" s="142">
        <v>25357240863</v>
      </c>
    </row>
    <row r="12" spans="2:12" x14ac:dyDescent="0.25">
      <c r="B12" s="138">
        <v>44378</v>
      </c>
      <c r="C12" s="108">
        <v>390007</v>
      </c>
      <c r="D12" s="142">
        <v>27172428996</v>
      </c>
    </row>
    <row r="13" spans="2:12" x14ac:dyDescent="0.25">
      <c r="B13" s="138">
        <v>44409</v>
      </c>
      <c r="C13" s="108">
        <v>370722</v>
      </c>
      <c r="D13" s="142">
        <v>25404062758</v>
      </c>
    </row>
    <row r="14" spans="2:12" x14ac:dyDescent="0.25">
      <c r="B14" s="138">
        <v>44440</v>
      </c>
      <c r="C14" s="108">
        <v>396218</v>
      </c>
      <c r="D14" s="142">
        <v>27751233649</v>
      </c>
    </row>
    <row r="15" spans="2:12" x14ac:dyDescent="0.25">
      <c r="B15" s="138">
        <v>44470</v>
      </c>
      <c r="C15" s="108">
        <v>393681</v>
      </c>
      <c r="D15" s="142">
        <v>28841047111</v>
      </c>
    </row>
    <row r="16" spans="2:12" x14ac:dyDescent="0.25">
      <c r="B16" s="138">
        <v>44501</v>
      </c>
      <c r="C16" s="108">
        <v>396476</v>
      </c>
      <c r="D16" s="142">
        <v>28717156627</v>
      </c>
    </row>
    <row r="17" spans="2:5" x14ac:dyDescent="0.25">
      <c r="B17" s="113">
        <v>44531</v>
      </c>
      <c r="C17" s="114">
        <v>405496</v>
      </c>
      <c r="D17" s="114">
        <v>39992888884</v>
      </c>
    </row>
    <row r="18" spans="2:5" x14ac:dyDescent="0.25">
      <c r="B18" s="112">
        <v>44562</v>
      </c>
      <c r="C18" s="142">
        <v>363855</v>
      </c>
      <c r="D18" s="108">
        <v>26101744307.360001</v>
      </c>
    </row>
    <row r="19" spans="2:5" x14ac:dyDescent="0.25">
      <c r="B19" s="111" t="s">
        <v>118</v>
      </c>
      <c r="C19" s="142">
        <v>377497</v>
      </c>
      <c r="D19" s="108">
        <v>25943445873.389999</v>
      </c>
    </row>
    <row r="20" spans="2:5" x14ac:dyDescent="0.25">
      <c r="B20" s="107">
        <v>44621</v>
      </c>
      <c r="C20" s="142">
        <v>422712</v>
      </c>
      <c r="D20" s="108">
        <v>36932096844.019997</v>
      </c>
    </row>
    <row r="21" spans="2:5" x14ac:dyDescent="0.25">
      <c r="B21" s="107">
        <v>44652</v>
      </c>
      <c r="C21" s="142">
        <v>397777</v>
      </c>
      <c r="D21" s="108">
        <v>30782890157.25</v>
      </c>
    </row>
    <row r="22" spans="2:5" x14ac:dyDescent="0.25">
      <c r="B22" s="107">
        <v>44682</v>
      </c>
      <c r="C22" s="142">
        <v>417080</v>
      </c>
      <c r="D22" s="108">
        <v>36335944183.339996</v>
      </c>
    </row>
    <row r="23" spans="2:5" x14ac:dyDescent="0.25">
      <c r="B23" s="107">
        <v>44713</v>
      </c>
      <c r="C23" s="142">
        <v>424500</v>
      </c>
      <c r="D23" s="108">
        <v>36626306210.82</v>
      </c>
    </row>
    <row r="24" spans="2:5" x14ac:dyDescent="0.25">
      <c r="B24" s="107">
        <v>44743</v>
      </c>
      <c r="C24" s="142">
        <v>417595</v>
      </c>
      <c r="D24" s="108">
        <v>36543081292.93</v>
      </c>
    </row>
    <row r="25" spans="2:5" x14ac:dyDescent="0.25">
      <c r="B25" s="107">
        <v>44774</v>
      </c>
      <c r="C25" s="142">
        <v>409792</v>
      </c>
      <c r="D25" s="108">
        <v>39227818465.739998</v>
      </c>
    </row>
    <row r="26" spans="2:5" x14ac:dyDescent="0.25">
      <c r="B26" s="107">
        <v>44805</v>
      </c>
      <c r="C26" s="142">
        <v>429099</v>
      </c>
      <c r="D26" s="108">
        <v>44499278071.639999</v>
      </c>
    </row>
    <row r="27" spans="2:5" x14ac:dyDescent="0.25">
      <c r="B27" s="107">
        <v>44845</v>
      </c>
      <c r="C27" s="142">
        <v>423406</v>
      </c>
      <c r="D27" s="108">
        <v>43743308274.419998</v>
      </c>
    </row>
    <row r="28" spans="2:5" x14ac:dyDescent="0.25">
      <c r="B28" s="107">
        <v>44866</v>
      </c>
      <c r="C28" s="142">
        <v>435794</v>
      </c>
      <c r="D28" s="108">
        <v>39225877099.720001</v>
      </c>
    </row>
    <row r="29" spans="2:5" x14ac:dyDescent="0.25">
      <c r="B29" s="109">
        <v>44896</v>
      </c>
      <c r="C29" s="121">
        <v>440116</v>
      </c>
      <c r="D29" s="110">
        <v>43726987502.080002</v>
      </c>
    </row>
    <row r="30" spans="2:5" x14ac:dyDescent="0.25">
      <c r="B30" s="47" t="s">
        <v>88</v>
      </c>
      <c r="C30" s="47"/>
      <c r="D30" s="47"/>
      <c r="E30" s="47"/>
    </row>
    <row r="31" spans="2:5" x14ac:dyDescent="0.25">
      <c r="B31" s="47" t="s">
        <v>87</v>
      </c>
      <c r="C31" s="47"/>
      <c r="D31" s="47"/>
      <c r="E31" s="47"/>
    </row>
    <row r="32" spans="2:5" x14ac:dyDescent="0.25">
      <c r="B32" s="47" t="s">
        <v>46</v>
      </c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0"/>
  <sheetViews>
    <sheetView workbookViewId="0">
      <selection activeCell="J27" sqref="J27"/>
    </sheetView>
  </sheetViews>
  <sheetFormatPr defaultColWidth="9.140625" defaultRowHeight="15" x14ac:dyDescent="0.25"/>
  <cols>
    <col min="1" max="1" width="7" style="2" customWidth="1"/>
    <col min="2" max="2" width="10.140625" style="2" bestFit="1" customWidth="1"/>
    <col min="3" max="3" width="24.5703125" style="2" customWidth="1"/>
    <col min="4" max="4" width="26.85546875" style="2" customWidth="1"/>
    <col min="5" max="16384" width="9.140625" style="2"/>
  </cols>
  <sheetData>
    <row r="1" spans="2:15" s="38" customFormat="1" x14ac:dyDescent="0.25"/>
    <row r="2" spans="2:15" x14ac:dyDescent="0.25">
      <c r="B2" s="48" t="s">
        <v>23</v>
      </c>
      <c r="C2" s="48"/>
      <c r="D2" s="48"/>
      <c r="G2" s="49"/>
      <c r="H2" s="46"/>
      <c r="I2" s="46"/>
      <c r="J2" s="46"/>
      <c r="K2" s="46"/>
      <c r="L2" s="46"/>
      <c r="M2" s="46"/>
      <c r="N2" s="46"/>
      <c r="O2" s="46"/>
    </row>
    <row r="3" spans="2:15" x14ac:dyDescent="0.25">
      <c r="B3" s="51"/>
    </row>
    <row r="4" spans="2:15" ht="15" customHeight="1" x14ac:dyDescent="0.25">
      <c r="B4" s="175" t="s">
        <v>43</v>
      </c>
      <c r="C4" s="176" t="s">
        <v>44</v>
      </c>
      <c r="D4" s="176"/>
    </row>
    <row r="5" spans="2:15" ht="22.5" customHeight="1" x14ac:dyDescent="0.25">
      <c r="B5" s="175"/>
      <c r="C5" s="42" t="s">
        <v>106</v>
      </c>
      <c r="D5" s="43" t="s">
        <v>107</v>
      </c>
    </row>
    <row r="6" spans="2:15" x14ac:dyDescent="0.25">
      <c r="B6" s="45">
        <v>44562</v>
      </c>
      <c r="C6" s="142">
        <v>84426129</v>
      </c>
      <c r="D6" s="142">
        <v>193088379530.51999</v>
      </c>
    </row>
    <row r="7" spans="2:15" x14ac:dyDescent="0.25">
      <c r="B7" s="45" t="s">
        <v>118</v>
      </c>
      <c r="C7" s="142">
        <v>84327472</v>
      </c>
      <c r="D7" s="142">
        <v>219572741587.76999</v>
      </c>
    </row>
    <row r="8" spans="2:15" x14ac:dyDescent="0.25">
      <c r="B8" s="45">
        <v>44621</v>
      </c>
      <c r="C8" s="142">
        <v>93309682</v>
      </c>
      <c r="D8" s="142">
        <v>230529801842.94998</v>
      </c>
    </row>
    <row r="9" spans="2:15" x14ac:dyDescent="0.25">
      <c r="B9" s="45">
        <v>44652</v>
      </c>
      <c r="C9" s="142">
        <v>90737703</v>
      </c>
      <c r="D9" s="142">
        <v>221679352758.70999</v>
      </c>
    </row>
    <row r="10" spans="2:15" x14ac:dyDescent="0.25">
      <c r="B10" s="45">
        <v>44682</v>
      </c>
      <c r="C10" s="142">
        <v>98698942</v>
      </c>
      <c r="D10" s="142">
        <v>237196091726.13</v>
      </c>
    </row>
    <row r="11" spans="2:15" x14ac:dyDescent="0.25">
      <c r="B11" s="45">
        <v>44713</v>
      </c>
      <c r="C11" s="142">
        <v>96928685</v>
      </c>
      <c r="D11" s="142">
        <v>238711135879.60999</v>
      </c>
    </row>
    <row r="12" spans="2:15" x14ac:dyDescent="0.25">
      <c r="B12" s="45">
        <v>44743</v>
      </c>
      <c r="C12" s="142">
        <v>97979289</v>
      </c>
      <c r="D12" s="142">
        <v>272910674364.60001</v>
      </c>
    </row>
    <row r="13" spans="2:15" x14ac:dyDescent="0.25">
      <c r="B13" s="45">
        <v>44774</v>
      </c>
      <c r="C13" s="142">
        <v>94955267</v>
      </c>
      <c r="D13" s="142">
        <v>251576810356.09</v>
      </c>
    </row>
    <row r="14" spans="2:15" x14ac:dyDescent="0.25">
      <c r="B14" s="45">
        <v>44805</v>
      </c>
      <c r="C14" s="142">
        <v>97205721</v>
      </c>
      <c r="D14" s="142">
        <v>258802999528.59</v>
      </c>
    </row>
    <row r="15" spans="2:15" x14ac:dyDescent="0.25">
      <c r="B15" s="45">
        <v>44835</v>
      </c>
      <c r="C15" s="142">
        <v>99096939</v>
      </c>
      <c r="D15" s="142">
        <v>254004153727.14999</v>
      </c>
    </row>
    <row r="16" spans="2:15" x14ac:dyDescent="0.25">
      <c r="B16" s="45">
        <v>44866</v>
      </c>
      <c r="C16" s="142">
        <v>95560745</v>
      </c>
      <c r="D16" s="142">
        <v>242099107840.25</v>
      </c>
    </row>
    <row r="17" spans="2:4" x14ac:dyDescent="0.25">
      <c r="B17" s="44">
        <v>44906</v>
      </c>
      <c r="C17" s="121">
        <v>102889398</v>
      </c>
      <c r="D17" s="121">
        <v>290714007705.48999</v>
      </c>
    </row>
    <row r="18" spans="2:4" x14ac:dyDescent="0.25">
      <c r="B18" s="47" t="s">
        <v>72</v>
      </c>
    </row>
    <row r="19" spans="2:4" x14ac:dyDescent="0.25">
      <c r="B19" s="47" t="s">
        <v>71</v>
      </c>
      <c r="C19" s="47"/>
      <c r="D19" s="47"/>
    </row>
    <row r="20" spans="2:4" x14ac:dyDescent="0.25">
      <c r="B20" s="47" t="s">
        <v>46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O25"/>
  <sheetViews>
    <sheetView workbookViewId="0">
      <selection activeCell="E20" sqref="E20"/>
    </sheetView>
  </sheetViews>
  <sheetFormatPr defaultColWidth="9.140625" defaultRowHeight="15" x14ac:dyDescent="0.25"/>
  <cols>
    <col min="1" max="1" width="4.85546875" style="2" customWidth="1"/>
    <col min="2" max="2" width="12.42578125" style="2" customWidth="1"/>
    <col min="3" max="3" width="14" style="2" customWidth="1"/>
    <col min="4" max="4" width="18" style="2" customWidth="1"/>
    <col min="5" max="16384" width="9.140625" style="2"/>
  </cols>
  <sheetData>
    <row r="2" spans="2:15" x14ac:dyDescent="0.25">
      <c r="B2" s="53" t="s">
        <v>38</v>
      </c>
      <c r="C2" s="46"/>
      <c r="D2" s="46"/>
      <c r="E2" s="46"/>
      <c r="F2" s="46"/>
      <c r="O2" s="46"/>
    </row>
    <row r="3" spans="2:15" x14ac:dyDescent="0.25">
      <c r="C3" s="50"/>
      <c r="D3" s="50"/>
    </row>
    <row r="4" spans="2:15" x14ac:dyDescent="0.25">
      <c r="B4" s="165" t="s">
        <v>59</v>
      </c>
      <c r="C4" s="180" t="s">
        <v>44</v>
      </c>
      <c r="D4" s="180"/>
    </row>
    <row r="5" spans="2:15" x14ac:dyDescent="0.25">
      <c r="B5" s="166"/>
      <c r="C5" s="181"/>
      <c r="D5" s="181"/>
    </row>
    <row r="6" spans="2:15" x14ac:dyDescent="0.25">
      <c r="B6" s="167"/>
      <c r="C6" s="55" t="s">
        <v>64</v>
      </c>
      <c r="D6" s="106" t="s">
        <v>65</v>
      </c>
    </row>
    <row r="7" spans="2:15" x14ac:dyDescent="0.25">
      <c r="B7" s="47" t="s">
        <v>60</v>
      </c>
      <c r="C7" s="115">
        <v>4605527</v>
      </c>
      <c r="D7" s="127">
        <v>347518211558</v>
      </c>
    </row>
    <row r="8" spans="2:15" x14ac:dyDescent="0.25">
      <c r="B8" s="65" t="s">
        <v>61</v>
      </c>
      <c r="C8" s="117">
        <v>119760</v>
      </c>
      <c r="D8" s="128">
        <v>49063577140</v>
      </c>
    </row>
    <row r="9" spans="2:15" x14ac:dyDescent="0.25">
      <c r="B9" s="47" t="s">
        <v>62</v>
      </c>
      <c r="C9" s="108">
        <v>21934</v>
      </c>
      <c r="D9" s="129">
        <v>1504150656</v>
      </c>
    </row>
    <row r="10" spans="2:15" s="161" customFormat="1" x14ac:dyDescent="0.25">
      <c r="B10" s="47" t="s">
        <v>105</v>
      </c>
      <c r="C10" s="142">
        <v>17250</v>
      </c>
      <c r="D10" s="129">
        <v>1139245977</v>
      </c>
    </row>
    <row r="11" spans="2:15" x14ac:dyDescent="0.25">
      <c r="B11" s="47" t="s">
        <v>63</v>
      </c>
      <c r="C11" s="108">
        <v>54344</v>
      </c>
      <c r="D11" s="129">
        <v>37822146234</v>
      </c>
    </row>
    <row r="12" spans="2:15" x14ac:dyDescent="0.25">
      <c r="B12" s="50" t="s">
        <v>114</v>
      </c>
      <c r="C12" s="116">
        <v>140408</v>
      </c>
      <c r="D12" s="130">
        <v>2641446718</v>
      </c>
    </row>
    <row r="13" spans="2:15" x14ac:dyDescent="0.25">
      <c r="B13" s="47" t="s">
        <v>89</v>
      </c>
      <c r="C13" s="47"/>
      <c r="D13" s="47"/>
      <c r="E13" s="47"/>
    </row>
    <row r="14" spans="2:15" x14ac:dyDescent="0.25">
      <c r="B14" s="47" t="s">
        <v>90</v>
      </c>
      <c r="C14" s="47"/>
      <c r="D14" s="47"/>
      <c r="E14" s="47"/>
    </row>
    <row r="15" spans="2:15" x14ac:dyDescent="0.25">
      <c r="B15" s="47" t="s">
        <v>46</v>
      </c>
      <c r="C15" s="47"/>
      <c r="D15" s="47"/>
      <c r="E15" s="47"/>
    </row>
    <row r="16" spans="2:15" x14ac:dyDescent="0.25">
      <c r="C16" s="170"/>
      <c r="D16" s="170"/>
    </row>
    <row r="17" spans="2:4" x14ac:dyDescent="0.25">
      <c r="C17" s="164"/>
      <c r="D17" s="164"/>
    </row>
    <row r="18" spans="2:4" x14ac:dyDescent="0.25">
      <c r="B18" s="172"/>
      <c r="C18" s="172"/>
      <c r="D18" s="164"/>
    </row>
    <row r="19" spans="2:4" x14ac:dyDescent="0.25">
      <c r="C19" s="164"/>
      <c r="D19" s="164"/>
    </row>
    <row r="20" spans="2:4" x14ac:dyDescent="0.25">
      <c r="C20" s="164"/>
      <c r="D20" s="164"/>
    </row>
    <row r="21" spans="2:4" x14ac:dyDescent="0.25">
      <c r="C21" s="164"/>
      <c r="D21" s="164"/>
    </row>
    <row r="22" spans="2:4" x14ac:dyDescent="0.25">
      <c r="C22" s="168"/>
      <c r="D22" s="168"/>
    </row>
    <row r="23" spans="2:4" x14ac:dyDescent="0.25">
      <c r="C23" s="168"/>
      <c r="D23" s="168"/>
    </row>
    <row r="24" spans="2:4" x14ac:dyDescent="0.25">
      <c r="C24" s="164"/>
      <c r="D24" s="164"/>
    </row>
    <row r="25" spans="2:4" x14ac:dyDescent="0.25">
      <c r="C25" s="164"/>
      <c r="D25" s="164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K32"/>
  <sheetViews>
    <sheetView workbookViewId="0">
      <selection activeCell="M26" sqref="M26"/>
    </sheetView>
  </sheetViews>
  <sheetFormatPr defaultColWidth="9.140625" defaultRowHeight="15" x14ac:dyDescent="0.25"/>
  <cols>
    <col min="1" max="1" width="5.42578125" style="2" customWidth="1"/>
    <col min="2" max="2" width="9.140625" style="2"/>
    <col min="3" max="3" width="18.5703125" style="2" customWidth="1"/>
    <col min="4" max="4" width="26.42578125" style="2" customWidth="1"/>
    <col min="5" max="16384" width="9.140625" style="2"/>
  </cols>
  <sheetData>
    <row r="2" spans="2:11" x14ac:dyDescent="0.25">
      <c r="B2" s="53" t="s">
        <v>39</v>
      </c>
      <c r="C2" s="46"/>
      <c r="D2" s="46"/>
      <c r="K2" s="46"/>
    </row>
    <row r="3" spans="2:11" x14ac:dyDescent="0.25">
      <c r="B3" s="50"/>
      <c r="C3" s="50"/>
      <c r="D3" s="50"/>
    </row>
    <row r="4" spans="2:11" ht="15" customHeight="1" x14ac:dyDescent="0.25">
      <c r="B4" s="180" t="s">
        <v>43</v>
      </c>
      <c r="C4" s="182" t="s">
        <v>44</v>
      </c>
      <c r="D4" s="182"/>
    </row>
    <row r="5" spans="2:11" ht="33.75" customHeight="1" x14ac:dyDescent="0.25">
      <c r="B5" s="181"/>
      <c r="C5" s="55" t="s">
        <v>106</v>
      </c>
      <c r="D5" s="55" t="s">
        <v>107</v>
      </c>
    </row>
    <row r="6" spans="2:11" x14ac:dyDescent="0.25">
      <c r="B6" s="140">
        <v>44197</v>
      </c>
      <c r="C6" s="142">
        <v>535895</v>
      </c>
      <c r="D6" s="142">
        <v>18390909941</v>
      </c>
    </row>
    <row r="7" spans="2:11" x14ac:dyDescent="0.25">
      <c r="B7" s="139" t="s">
        <v>115</v>
      </c>
      <c r="C7" s="142">
        <v>547629</v>
      </c>
      <c r="D7" s="142">
        <v>20308355449</v>
      </c>
    </row>
    <row r="8" spans="2:11" x14ac:dyDescent="0.25">
      <c r="B8" s="138">
        <v>44256</v>
      </c>
      <c r="C8" s="142">
        <v>625030</v>
      </c>
      <c r="D8" s="142">
        <v>26066497502</v>
      </c>
    </row>
    <row r="9" spans="2:11" x14ac:dyDescent="0.25">
      <c r="B9" s="138">
        <v>44287</v>
      </c>
      <c r="C9" s="142">
        <v>630059</v>
      </c>
      <c r="D9" s="142">
        <v>25341100322</v>
      </c>
    </row>
    <row r="10" spans="2:11" x14ac:dyDescent="0.25">
      <c r="B10" s="138">
        <v>44317</v>
      </c>
      <c r="C10" s="142">
        <v>632830</v>
      </c>
      <c r="D10" s="142">
        <v>23209787549</v>
      </c>
    </row>
    <row r="11" spans="2:11" x14ac:dyDescent="0.25">
      <c r="B11" s="138">
        <v>44348</v>
      </c>
      <c r="C11" s="142">
        <v>738379</v>
      </c>
      <c r="D11" s="142">
        <v>26770758105</v>
      </c>
    </row>
    <row r="12" spans="2:11" x14ac:dyDescent="0.25">
      <c r="B12" s="138">
        <v>44378</v>
      </c>
      <c r="C12" s="142">
        <v>805498</v>
      </c>
      <c r="D12" s="142">
        <v>29698139806</v>
      </c>
    </row>
    <row r="13" spans="2:11" x14ac:dyDescent="0.25">
      <c r="B13" s="138">
        <v>44409</v>
      </c>
      <c r="C13" s="142">
        <v>815683</v>
      </c>
      <c r="D13" s="142">
        <v>29570636571</v>
      </c>
    </row>
    <row r="14" spans="2:11" x14ac:dyDescent="0.25">
      <c r="B14" s="138">
        <v>44440</v>
      </c>
      <c r="C14" s="142">
        <v>759367</v>
      </c>
      <c r="D14" s="142">
        <v>29505737179</v>
      </c>
    </row>
    <row r="15" spans="2:11" x14ac:dyDescent="0.25">
      <c r="B15" s="138">
        <v>44470</v>
      </c>
      <c r="C15" s="142">
        <v>682361</v>
      </c>
      <c r="D15" s="142">
        <v>30559071935</v>
      </c>
    </row>
    <row r="16" spans="2:11" x14ac:dyDescent="0.25">
      <c r="B16" s="138">
        <v>44501</v>
      </c>
      <c r="C16" s="142">
        <v>629062</v>
      </c>
      <c r="D16" s="142">
        <v>28397577473</v>
      </c>
    </row>
    <row r="17" spans="2:5" x14ac:dyDescent="0.25">
      <c r="B17" s="144">
        <v>44531</v>
      </c>
      <c r="C17" s="120">
        <v>685636</v>
      </c>
      <c r="D17" s="120">
        <v>36175253515</v>
      </c>
    </row>
    <row r="18" spans="2:5" x14ac:dyDescent="0.25">
      <c r="B18" s="140">
        <v>44562</v>
      </c>
      <c r="C18" s="118">
        <v>614530</v>
      </c>
      <c r="D18" s="118">
        <v>25502828038.389999</v>
      </c>
    </row>
    <row r="19" spans="2:5" x14ac:dyDescent="0.25">
      <c r="B19" s="139" t="s">
        <v>118</v>
      </c>
      <c r="C19" s="118">
        <v>631316</v>
      </c>
      <c r="D19" s="118">
        <v>26350977263.68</v>
      </c>
    </row>
    <row r="20" spans="2:5" x14ac:dyDescent="0.25">
      <c r="B20" s="138">
        <v>44621</v>
      </c>
      <c r="C20" s="118">
        <v>705104</v>
      </c>
      <c r="D20" s="118">
        <v>34842679777.82</v>
      </c>
    </row>
    <row r="21" spans="2:5" x14ac:dyDescent="0.25">
      <c r="B21" s="138">
        <v>44652</v>
      </c>
      <c r="C21" s="118">
        <v>701400</v>
      </c>
      <c r="D21" s="118">
        <v>32883186621.400002</v>
      </c>
    </row>
    <row r="22" spans="2:5" x14ac:dyDescent="0.25">
      <c r="B22" s="138">
        <v>44682</v>
      </c>
      <c r="C22" s="118">
        <v>778413</v>
      </c>
      <c r="D22" s="118">
        <v>33762197049.75</v>
      </c>
    </row>
    <row r="23" spans="2:5" x14ac:dyDescent="0.25">
      <c r="B23" s="138">
        <v>44713</v>
      </c>
      <c r="C23" s="118">
        <v>873765</v>
      </c>
      <c r="D23" s="118">
        <v>42351754260.459999</v>
      </c>
    </row>
    <row r="24" spans="2:5" x14ac:dyDescent="0.25">
      <c r="B24" s="138">
        <v>44743</v>
      </c>
      <c r="C24" s="118">
        <v>931722</v>
      </c>
      <c r="D24" s="118">
        <v>39270412264.540001</v>
      </c>
    </row>
    <row r="25" spans="2:5" x14ac:dyDescent="0.25">
      <c r="B25" s="138">
        <v>44774</v>
      </c>
      <c r="C25" s="118">
        <v>1004689</v>
      </c>
      <c r="D25" s="118">
        <v>42684950004.940002</v>
      </c>
    </row>
    <row r="26" spans="2:5" x14ac:dyDescent="0.25">
      <c r="B26" s="138">
        <v>44805</v>
      </c>
      <c r="C26" s="118">
        <v>881007</v>
      </c>
      <c r="D26" s="118">
        <v>40918535886.339996</v>
      </c>
    </row>
    <row r="27" spans="2:5" x14ac:dyDescent="0.25">
      <c r="B27" s="138">
        <v>44845</v>
      </c>
      <c r="C27" s="118">
        <v>739119</v>
      </c>
      <c r="D27" s="118">
        <v>39784883754.120003</v>
      </c>
    </row>
    <row r="28" spans="2:5" x14ac:dyDescent="0.25">
      <c r="B28" s="138">
        <v>44866</v>
      </c>
      <c r="C28" s="118">
        <v>679417</v>
      </c>
      <c r="D28" s="118">
        <v>33612319630.080002</v>
      </c>
    </row>
    <row r="29" spans="2:5" x14ac:dyDescent="0.25">
      <c r="B29" s="145">
        <v>44896</v>
      </c>
      <c r="C29" s="121">
        <v>714990</v>
      </c>
      <c r="D29" s="121">
        <v>41248847481.349998</v>
      </c>
    </row>
    <row r="30" spans="2:5" x14ac:dyDescent="0.25">
      <c r="B30" s="47" t="s">
        <v>91</v>
      </c>
      <c r="C30" s="47"/>
      <c r="D30" s="47"/>
      <c r="E30" s="47"/>
    </row>
    <row r="31" spans="2:5" x14ac:dyDescent="0.25">
      <c r="B31" s="47" t="s">
        <v>74</v>
      </c>
      <c r="C31" s="47"/>
      <c r="D31" s="47"/>
      <c r="E31" s="47"/>
    </row>
    <row r="32" spans="2:5" x14ac:dyDescent="0.25">
      <c r="B32" s="47" t="s">
        <v>46</v>
      </c>
      <c r="C32" s="47"/>
      <c r="D32" s="47"/>
      <c r="E32" s="47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O24"/>
  <sheetViews>
    <sheetView workbookViewId="0">
      <selection activeCell="E30" sqref="E30"/>
    </sheetView>
  </sheetViews>
  <sheetFormatPr defaultColWidth="9.140625" defaultRowHeight="15" x14ac:dyDescent="0.25"/>
  <cols>
    <col min="1" max="1" width="4.5703125" style="2" customWidth="1"/>
    <col min="2" max="2" width="12.42578125" style="2" customWidth="1"/>
    <col min="3" max="3" width="13.5703125" style="2" customWidth="1"/>
    <col min="4" max="4" width="18.85546875" style="2" customWidth="1"/>
    <col min="5" max="16384" width="9.140625" style="2"/>
  </cols>
  <sheetData>
    <row r="2" spans="2:15" x14ac:dyDescent="0.25">
      <c r="B2" s="49" t="s">
        <v>40</v>
      </c>
      <c r="C2" s="46"/>
      <c r="D2" s="46"/>
      <c r="E2" s="46"/>
      <c r="F2" s="46"/>
      <c r="O2" s="46"/>
    </row>
    <row r="3" spans="2:15" x14ac:dyDescent="0.25">
      <c r="C3" s="50"/>
      <c r="D3" s="50"/>
    </row>
    <row r="4" spans="2:15" x14ac:dyDescent="0.25">
      <c r="B4" s="124" t="s">
        <v>59</v>
      </c>
      <c r="C4" s="181" t="s">
        <v>44</v>
      </c>
      <c r="D4" s="181"/>
    </row>
    <row r="5" spans="2:15" x14ac:dyDescent="0.25">
      <c r="B5" s="125"/>
      <c r="C5" s="181"/>
      <c r="D5" s="181"/>
    </row>
    <row r="6" spans="2:15" x14ac:dyDescent="0.25">
      <c r="B6" s="126"/>
      <c r="C6" s="55" t="s">
        <v>64</v>
      </c>
      <c r="D6" s="55" t="s">
        <v>65</v>
      </c>
    </row>
    <row r="7" spans="2:15" x14ac:dyDescent="0.25">
      <c r="B7" s="47" t="s">
        <v>60</v>
      </c>
      <c r="C7" s="119">
        <v>8107419</v>
      </c>
      <c r="D7" s="119">
        <v>341589128646</v>
      </c>
    </row>
    <row r="8" spans="2:15" x14ac:dyDescent="0.25">
      <c r="B8" s="65" t="s">
        <v>61</v>
      </c>
      <c r="C8" s="122">
        <v>184301</v>
      </c>
      <c r="D8" s="122">
        <v>41961736000</v>
      </c>
    </row>
    <row r="9" spans="2:15" x14ac:dyDescent="0.25">
      <c r="B9" s="47" t="s">
        <v>62</v>
      </c>
      <c r="C9" s="118">
        <v>19808</v>
      </c>
      <c r="D9" s="118">
        <v>1617243483</v>
      </c>
    </row>
    <row r="10" spans="2:15" s="161" customFormat="1" x14ac:dyDescent="0.25">
      <c r="B10" s="47" t="s">
        <v>105</v>
      </c>
      <c r="C10" s="142">
        <v>49554</v>
      </c>
      <c r="D10" s="142">
        <v>1572059747</v>
      </c>
    </row>
    <row r="11" spans="2:15" x14ac:dyDescent="0.25">
      <c r="B11" s="47" t="s">
        <v>63</v>
      </c>
      <c r="C11" s="118">
        <v>840481</v>
      </c>
      <c r="D11" s="118">
        <v>42658100170</v>
      </c>
    </row>
    <row r="12" spans="2:15" x14ac:dyDescent="0.25">
      <c r="B12" s="50" t="s">
        <v>114</v>
      </c>
      <c r="C12" s="123">
        <v>53909</v>
      </c>
      <c r="D12" s="123">
        <v>3815303987</v>
      </c>
    </row>
    <row r="13" spans="2:15" x14ac:dyDescent="0.25">
      <c r="B13" s="47" t="s">
        <v>92</v>
      </c>
      <c r="C13" s="47"/>
      <c r="D13" s="47"/>
      <c r="E13" s="47"/>
      <c r="F13" s="153"/>
    </row>
    <row r="14" spans="2:15" x14ac:dyDescent="0.25">
      <c r="B14" s="47" t="s">
        <v>90</v>
      </c>
      <c r="C14" s="47"/>
      <c r="D14" s="47"/>
      <c r="E14" s="47"/>
      <c r="F14" s="153"/>
    </row>
    <row r="15" spans="2:15" x14ac:dyDescent="0.25">
      <c r="B15" s="47" t="s">
        <v>46</v>
      </c>
      <c r="C15" s="47"/>
      <c r="D15" s="47"/>
      <c r="E15" s="47"/>
      <c r="F15" s="153"/>
    </row>
    <row r="16" spans="2:15" x14ac:dyDescent="0.25">
      <c r="C16" s="35"/>
      <c r="D16" s="35"/>
    </row>
    <row r="17" spans="2:4" x14ac:dyDescent="0.25">
      <c r="C17" s="168"/>
      <c r="D17" s="35"/>
    </row>
    <row r="18" spans="2:4" x14ac:dyDescent="0.25">
      <c r="B18" s="172"/>
      <c r="C18" s="172"/>
      <c r="D18" s="168"/>
    </row>
    <row r="19" spans="2:4" x14ac:dyDescent="0.25">
      <c r="C19" s="168"/>
      <c r="D19" s="168"/>
    </row>
    <row r="20" spans="2:4" x14ac:dyDescent="0.25">
      <c r="C20" s="168"/>
      <c r="D20" s="168"/>
    </row>
    <row r="21" spans="2:4" x14ac:dyDescent="0.25">
      <c r="C21" s="168"/>
      <c r="D21" s="168"/>
    </row>
    <row r="22" spans="2:4" x14ac:dyDescent="0.25">
      <c r="C22" s="168"/>
      <c r="D22" s="168"/>
    </row>
    <row r="24" spans="2:4" x14ac:dyDescent="0.25">
      <c r="C24" s="35"/>
      <c r="D24" s="35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M34"/>
  <sheetViews>
    <sheetView workbookViewId="0">
      <selection activeCell="H29" sqref="H29"/>
    </sheetView>
  </sheetViews>
  <sheetFormatPr defaultColWidth="9.140625" defaultRowHeight="15" x14ac:dyDescent="0.25"/>
  <cols>
    <col min="1" max="1" width="5.85546875" style="2" customWidth="1"/>
    <col min="2" max="2" width="9.140625" style="2"/>
    <col min="3" max="3" width="20.85546875" style="2" customWidth="1"/>
    <col min="4" max="4" width="26.42578125" style="2" customWidth="1"/>
    <col min="5" max="16384" width="9.140625" style="2"/>
  </cols>
  <sheetData>
    <row r="2" spans="2:13" x14ac:dyDescent="0.25">
      <c r="B2" s="53" t="s">
        <v>41</v>
      </c>
      <c r="C2" s="46"/>
      <c r="D2" s="46"/>
      <c r="M2" s="46"/>
    </row>
    <row r="3" spans="2:13" x14ac:dyDescent="0.25">
      <c r="B3" s="51"/>
      <c r="C3" s="51"/>
      <c r="D3" s="51"/>
    </row>
    <row r="4" spans="2:13" ht="15" customHeight="1" x14ac:dyDescent="0.25">
      <c r="B4" s="187" t="s">
        <v>43</v>
      </c>
      <c r="C4" s="182" t="s">
        <v>44</v>
      </c>
      <c r="D4" s="182"/>
    </row>
    <row r="5" spans="2:13" ht="33.75" customHeight="1" x14ac:dyDescent="0.25">
      <c r="B5" s="181"/>
      <c r="C5" s="158" t="s">
        <v>106</v>
      </c>
      <c r="D5" s="158" t="s">
        <v>107</v>
      </c>
    </row>
    <row r="6" spans="2:13" x14ac:dyDescent="0.25">
      <c r="B6" s="140">
        <v>44197</v>
      </c>
      <c r="C6" s="142">
        <v>2885841</v>
      </c>
      <c r="D6" s="142">
        <v>914470987</v>
      </c>
    </row>
    <row r="7" spans="2:13" x14ac:dyDescent="0.25">
      <c r="B7" s="139" t="s">
        <v>115</v>
      </c>
      <c r="C7" s="142">
        <v>2990269</v>
      </c>
      <c r="D7" s="142">
        <v>955034050</v>
      </c>
    </row>
    <row r="8" spans="2:13" x14ac:dyDescent="0.25">
      <c r="B8" s="138">
        <v>44256</v>
      </c>
      <c r="C8" s="142">
        <v>3203975</v>
      </c>
      <c r="D8" s="142">
        <v>1079741413</v>
      </c>
    </row>
    <row r="9" spans="2:13" x14ac:dyDescent="0.25">
      <c r="B9" s="138">
        <v>44287</v>
      </c>
      <c r="C9" s="142">
        <v>2912983</v>
      </c>
      <c r="D9" s="142">
        <v>1088267285</v>
      </c>
    </row>
    <row r="10" spans="2:13" x14ac:dyDescent="0.25">
      <c r="B10" s="138">
        <v>44317</v>
      </c>
      <c r="C10" s="142">
        <v>3318432</v>
      </c>
      <c r="D10" s="142">
        <v>1234178868</v>
      </c>
    </row>
    <row r="11" spans="2:13" x14ac:dyDescent="0.25">
      <c r="B11" s="138">
        <v>44348</v>
      </c>
      <c r="C11" s="142">
        <v>3312133</v>
      </c>
      <c r="D11" s="142">
        <v>1109671174</v>
      </c>
    </row>
    <row r="12" spans="2:13" x14ac:dyDescent="0.25">
      <c r="B12" s="138">
        <v>44378</v>
      </c>
      <c r="C12" s="142">
        <v>3448355</v>
      </c>
      <c r="D12" s="142">
        <v>1190270681</v>
      </c>
    </row>
    <row r="13" spans="2:13" x14ac:dyDescent="0.25">
      <c r="B13" s="138">
        <v>44409</v>
      </c>
      <c r="C13" s="142">
        <v>3557999</v>
      </c>
      <c r="D13" s="142">
        <v>1229424130</v>
      </c>
    </row>
    <row r="14" spans="2:13" x14ac:dyDescent="0.25">
      <c r="B14" s="138">
        <v>44440</v>
      </c>
      <c r="C14" s="142">
        <v>3676273</v>
      </c>
      <c r="D14" s="142">
        <v>1297814763</v>
      </c>
    </row>
    <row r="15" spans="2:13" x14ac:dyDescent="0.25">
      <c r="B15" s="138">
        <v>44470</v>
      </c>
      <c r="C15" s="142">
        <v>4077123</v>
      </c>
      <c r="D15" s="142">
        <v>1442952320</v>
      </c>
    </row>
    <row r="16" spans="2:13" x14ac:dyDescent="0.25">
      <c r="B16" s="138">
        <v>44501</v>
      </c>
      <c r="C16" s="142">
        <v>4230737</v>
      </c>
      <c r="D16" s="142">
        <v>1525434159</v>
      </c>
    </row>
    <row r="17" spans="2:6" x14ac:dyDescent="0.25">
      <c r="B17" s="144">
        <v>44531</v>
      </c>
      <c r="C17" s="120">
        <v>4210962</v>
      </c>
      <c r="D17" s="120">
        <v>1476887828</v>
      </c>
    </row>
    <row r="18" spans="2:6" x14ac:dyDescent="0.25">
      <c r="B18" s="140">
        <v>44562</v>
      </c>
      <c r="C18" s="118">
        <v>4202314</v>
      </c>
      <c r="D18" s="118">
        <v>1446407310.71</v>
      </c>
    </row>
    <row r="19" spans="2:6" x14ac:dyDescent="0.25">
      <c r="B19" s="139" t="s">
        <v>118</v>
      </c>
      <c r="C19" s="118">
        <v>4030083</v>
      </c>
      <c r="D19" s="118">
        <v>1342308630.8699999</v>
      </c>
    </row>
    <row r="20" spans="2:6" x14ac:dyDescent="0.25">
      <c r="B20" s="138">
        <v>44621</v>
      </c>
      <c r="C20" s="118">
        <v>4415630</v>
      </c>
      <c r="D20" s="118">
        <v>1477678443.4400001</v>
      </c>
    </row>
    <row r="21" spans="2:6" x14ac:dyDescent="0.25">
      <c r="B21" s="138">
        <v>44652</v>
      </c>
      <c r="C21" s="118">
        <v>4430501</v>
      </c>
      <c r="D21" s="118">
        <v>1573220363.05</v>
      </c>
    </row>
    <row r="22" spans="2:6" x14ac:dyDescent="0.25">
      <c r="B22" s="138">
        <v>44682</v>
      </c>
      <c r="C22" s="118">
        <v>4891622</v>
      </c>
      <c r="D22" s="118">
        <v>1727520676.0899999</v>
      </c>
    </row>
    <row r="23" spans="2:6" x14ac:dyDescent="0.25">
      <c r="B23" s="138">
        <v>44713</v>
      </c>
      <c r="C23" s="118">
        <v>4796111</v>
      </c>
      <c r="D23" s="118">
        <v>1711076646.73</v>
      </c>
    </row>
    <row r="24" spans="2:6" x14ac:dyDescent="0.25">
      <c r="B24" s="138">
        <v>44743</v>
      </c>
      <c r="C24" s="118">
        <v>4679424</v>
      </c>
      <c r="D24" s="118">
        <v>1696708524.78</v>
      </c>
    </row>
    <row r="25" spans="2:6" x14ac:dyDescent="0.25">
      <c r="B25" s="138">
        <v>44774</v>
      </c>
      <c r="C25" s="118">
        <v>4810483</v>
      </c>
      <c r="D25" s="118">
        <v>1741655646.8599999</v>
      </c>
    </row>
    <row r="26" spans="2:6" x14ac:dyDescent="0.25">
      <c r="B26" s="138">
        <v>44805</v>
      </c>
      <c r="C26" s="118">
        <v>4941222</v>
      </c>
      <c r="D26" s="118">
        <v>1823446330.29</v>
      </c>
    </row>
    <row r="27" spans="2:6" x14ac:dyDescent="0.25">
      <c r="B27" s="138">
        <v>44845</v>
      </c>
      <c r="C27" s="118">
        <v>5260297</v>
      </c>
      <c r="D27" s="118">
        <v>1921071697.99</v>
      </c>
    </row>
    <row r="28" spans="2:6" x14ac:dyDescent="0.25">
      <c r="B28" s="138">
        <v>44866</v>
      </c>
      <c r="C28" s="118">
        <v>5380321</v>
      </c>
      <c r="D28" s="118">
        <v>2066759950.3800001</v>
      </c>
    </row>
    <row r="29" spans="2:6" x14ac:dyDescent="0.25">
      <c r="B29" s="145">
        <v>44896</v>
      </c>
      <c r="C29" s="121">
        <v>5043859</v>
      </c>
      <c r="D29" s="121">
        <v>1868814014.0599999</v>
      </c>
    </row>
    <row r="30" spans="2:6" x14ac:dyDescent="0.25">
      <c r="B30" s="47" t="s">
        <v>94</v>
      </c>
      <c r="C30" s="47"/>
      <c r="D30" s="47"/>
      <c r="E30" s="47"/>
      <c r="F30" s="58"/>
    </row>
    <row r="31" spans="2:6" x14ac:dyDescent="0.25">
      <c r="B31" s="47" t="s">
        <v>95</v>
      </c>
      <c r="C31" s="47"/>
      <c r="D31" s="47"/>
      <c r="E31" s="47"/>
      <c r="F31" s="58"/>
    </row>
    <row r="32" spans="2:6" x14ac:dyDescent="0.25">
      <c r="B32" s="47" t="s">
        <v>100</v>
      </c>
      <c r="C32" s="47"/>
      <c r="D32" s="47"/>
      <c r="E32" s="47"/>
      <c r="F32" s="58"/>
    </row>
    <row r="33" spans="2:6" x14ac:dyDescent="0.25">
      <c r="B33" s="47" t="s">
        <v>46</v>
      </c>
      <c r="C33" s="47"/>
      <c r="D33" s="47"/>
      <c r="E33" s="47"/>
      <c r="F33" s="58"/>
    </row>
    <row r="34" spans="2:6" x14ac:dyDescent="0.25">
      <c r="B34" s="47"/>
      <c r="C34" s="47"/>
      <c r="D34" s="47"/>
      <c r="E34" s="4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N119"/>
  <sheetViews>
    <sheetView tabSelected="1" topLeftCell="A91" workbookViewId="0">
      <selection activeCell="H28" sqref="H28"/>
    </sheetView>
  </sheetViews>
  <sheetFormatPr defaultColWidth="9.140625" defaultRowHeight="15" x14ac:dyDescent="0.25"/>
  <cols>
    <col min="1" max="1" width="7.5703125" style="2" customWidth="1"/>
    <col min="2" max="2" width="9.5703125" style="2" customWidth="1"/>
    <col min="3" max="3" width="19" style="2" customWidth="1"/>
    <col min="4" max="4" width="24.85546875" style="2" customWidth="1"/>
    <col min="5" max="16384" width="9.140625" style="2"/>
  </cols>
  <sheetData>
    <row r="2" spans="2:14" x14ac:dyDescent="0.25">
      <c r="B2" s="53" t="s">
        <v>42</v>
      </c>
      <c r="C2" s="46"/>
      <c r="D2" s="46"/>
      <c r="E2" s="46"/>
      <c r="M2" s="46"/>
      <c r="N2" s="46"/>
    </row>
    <row r="3" spans="2:14" x14ac:dyDescent="0.25">
      <c r="B3" s="50"/>
      <c r="C3" s="50"/>
      <c r="D3" s="50"/>
    </row>
    <row r="4" spans="2:14" ht="15" customHeight="1" x14ac:dyDescent="0.25">
      <c r="B4" s="87"/>
      <c r="C4" s="182" t="s">
        <v>44</v>
      </c>
      <c r="D4" s="182"/>
    </row>
    <row r="5" spans="2:14" ht="22.5" x14ac:dyDescent="0.25">
      <c r="B5" s="87" t="s">
        <v>43</v>
      </c>
      <c r="C5" s="55" t="s">
        <v>106</v>
      </c>
      <c r="D5" s="55" t="s">
        <v>107</v>
      </c>
    </row>
    <row r="6" spans="2:14" x14ac:dyDescent="0.25">
      <c r="B6" s="143">
        <v>41640</v>
      </c>
      <c r="C6" s="141">
        <v>397343</v>
      </c>
      <c r="D6" s="141">
        <v>164199939</v>
      </c>
    </row>
    <row r="7" spans="2:14" x14ac:dyDescent="0.25">
      <c r="B7" s="138">
        <v>41671</v>
      </c>
      <c r="C7" s="142">
        <v>361078</v>
      </c>
      <c r="D7" s="142">
        <v>155189573</v>
      </c>
    </row>
    <row r="8" spans="2:14" x14ac:dyDescent="0.25">
      <c r="B8" s="138">
        <v>41699</v>
      </c>
      <c r="C8" s="142">
        <v>493145</v>
      </c>
      <c r="D8" s="142">
        <v>217420538</v>
      </c>
    </row>
    <row r="9" spans="2:14" x14ac:dyDescent="0.25">
      <c r="B9" s="138">
        <v>41730</v>
      </c>
      <c r="C9" s="142">
        <v>934003</v>
      </c>
      <c r="D9" s="142">
        <v>427624328</v>
      </c>
    </row>
    <row r="10" spans="2:14" x14ac:dyDescent="0.25">
      <c r="B10" s="138">
        <v>41760</v>
      </c>
      <c r="C10" s="142">
        <v>1295388</v>
      </c>
      <c r="D10" s="142">
        <v>606370598</v>
      </c>
    </row>
    <row r="11" spans="2:14" x14ac:dyDescent="0.25">
      <c r="B11" s="138">
        <v>41791</v>
      </c>
      <c r="C11" s="142">
        <v>2322493</v>
      </c>
      <c r="D11" s="142">
        <v>1156095963</v>
      </c>
    </row>
    <row r="12" spans="2:14" x14ac:dyDescent="0.25">
      <c r="B12" s="138">
        <v>41821</v>
      </c>
      <c r="C12" s="142">
        <v>4472930</v>
      </c>
      <c r="D12" s="142">
        <v>2175929120</v>
      </c>
    </row>
    <row r="13" spans="2:14" x14ac:dyDescent="0.25">
      <c r="B13" s="138">
        <v>41852</v>
      </c>
      <c r="C13" s="142">
        <v>5380145</v>
      </c>
      <c r="D13" s="142">
        <v>2676632005</v>
      </c>
    </row>
    <row r="14" spans="2:14" x14ac:dyDescent="0.25">
      <c r="B14" s="138">
        <v>41883</v>
      </c>
      <c r="C14" s="142">
        <v>2354410</v>
      </c>
      <c r="D14" s="142">
        <v>1164571803</v>
      </c>
    </row>
    <row r="15" spans="2:14" x14ac:dyDescent="0.25">
      <c r="B15" s="138">
        <v>41913</v>
      </c>
      <c r="C15" s="142">
        <v>1061057</v>
      </c>
      <c r="D15" s="142">
        <v>466396912</v>
      </c>
    </row>
    <row r="16" spans="2:14" x14ac:dyDescent="0.25">
      <c r="B16" s="138">
        <v>41944</v>
      </c>
      <c r="C16" s="142">
        <v>515074</v>
      </c>
      <c r="D16" s="142">
        <v>201930104</v>
      </c>
    </row>
    <row r="17" spans="2:4" x14ac:dyDescent="0.25">
      <c r="B17" s="138">
        <v>41974</v>
      </c>
      <c r="C17" s="146">
        <v>552008</v>
      </c>
      <c r="D17" s="146">
        <v>210586195</v>
      </c>
    </row>
    <row r="18" spans="2:4" x14ac:dyDescent="0.25">
      <c r="B18" s="138">
        <v>42005</v>
      </c>
      <c r="C18" s="142">
        <v>487873</v>
      </c>
      <c r="D18" s="142">
        <v>208047407</v>
      </c>
    </row>
    <row r="19" spans="2:4" x14ac:dyDescent="0.25">
      <c r="B19" s="138">
        <v>42036</v>
      </c>
      <c r="C19" s="142">
        <v>434472</v>
      </c>
      <c r="D19" s="142">
        <v>195902488</v>
      </c>
    </row>
    <row r="20" spans="2:4" x14ac:dyDescent="0.25">
      <c r="B20" s="138">
        <v>42064</v>
      </c>
      <c r="C20" s="142">
        <v>618192</v>
      </c>
      <c r="D20" s="142">
        <v>294715670</v>
      </c>
    </row>
    <row r="21" spans="2:4" x14ac:dyDescent="0.25">
      <c r="B21" s="138">
        <v>42095</v>
      </c>
      <c r="C21" s="142">
        <v>1071368</v>
      </c>
      <c r="D21" s="142">
        <v>503010698</v>
      </c>
    </row>
    <row r="22" spans="2:4" x14ac:dyDescent="0.25">
      <c r="B22" s="138">
        <v>42125</v>
      </c>
      <c r="C22" s="142">
        <v>1684681</v>
      </c>
      <c r="D22" s="142">
        <v>838834760</v>
      </c>
    </row>
    <row r="23" spans="2:4" x14ac:dyDescent="0.25">
      <c r="B23" s="138">
        <v>42156</v>
      </c>
      <c r="C23" s="142">
        <v>2777989</v>
      </c>
      <c r="D23" s="142">
        <v>1409788967</v>
      </c>
    </row>
    <row r="24" spans="2:4" x14ac:dyDescent="0.25">
      <c r="B24" s="138">
        <v>42186</v>
      </c>
      <c r="C24" s="142">
        <v>5680159</v>
      </c>
      <c r="D24" s="142">
        <v>2710370397</v>
      </c>
    </row>
    <row r="25" spans="2:4" x14ac:dyDescent="0.25">
      <c r="B25" s="138">
        <v>42217</v>
      </c>
      <c r="C25" s="142">
        <v>6394748</v>
      </c>
      <c r="D25" s="142">
        <v>3160974045</v>
      </c>
    </row>
    <row r="26" spans="2:4" x14ac:dyDescent="0.25">
      <c r="B26" s="138">
        <v>42248</v>
      </c>
      <c r="C26" s="142">
        <v>2918051</v>
      </c>
      <c r="D26" s="142">
        <v>1430514017</v>
      </c>
    </row>
    <row r="27" spans="2:4" x14ac:dyDescent="0.25">
      <c r="B27" s="138">
        <v>42278</v>
      </c>
      <c r="C27" s="142">
        <v>1209535</v>
      </c>
      <c r="D27" s="142">
        <v>539071936</v>
      </c>
    </row>
    <row r="28" spans="2:4" x14ac:dyDescent="0.25">
      <c r="B28" s="138">
        <v>42309</v>
      </c>
      <c r="C28" s="142">
        <v>648645</v>
      </c>
      <c r="D28" s="142">
        <v>256853753</v>
      </c>
    </row>
    <row r="29" spans="2:4" x14ac:dyDescent="0.25">
      <c r="B29" s="138">
        <v>42339</v>
      </c>
      <c r="C29" s="147">
        <v>1601674</v>
      </c>
      <c r="D29" s="147">
        <v>429241412</v>
      </c>
    </row>
    <row r="30" spans="2:4" x14ac:dyDescent="0.25">
      <c r="B30" s="138">
        <v>42370</v>
      </c>
      <c r="C30" s="142">
        <v>584292</v>
      </c>
      <c r="D30" s="142">
        <v>242185910</v>
      </c>
    </row>
    <row r="31" spans="2:4" x14ac:dyDescent="0.25">
      <c r="B31" s="138">
        <v>42401</v>
      </c>
      <c r="C31" s="142">
        <v>574917</v>
      </c>
      <c r="D31" s="142">
        <v>251390073</v>
      </c>
    </row>
    <row r="32" spans="2:4" x14ac:dyDescent="0.25">
      <c r="B32" s="138">
        <v>42430</v>
      </c>
      <c r="C32" s="142">
        <v>823749</v>
      </c>
      <c r="D32" s="142">
        <v>368440118</v>
      </c>
    </row>
    <row r="33" spans="2:4" x14ac:dyDescent="0.25">
      <c r="B33" s="138">
        <v>42461</v>
      </c>
      <c r="C33" s="142">
        <v>1149524</v>
      </c>
      <c r="D33" s="142">
        <v>511286872</v>
      </c>
    </row>
    <row r="34" spans="2:4" x14ac:dyDescent="0.25">
      <c r="B34" s="138">
        <v>42491</v>
      </c>
      <c r="C34" s="142">
        <v>2038066</v>
      </c>
      <c r="D34" s="142">
        <v>974203822</v>
      </c>
    </row>
    <row r="35" spans="2:4" x14ac:dyDescent="0.25">
      <c r="B35" s="138">
        <v>42522</v>
      </c>
      <c r="C35" s="142">
        <v>3106484</v>
      </c>
      <c r="D35" s="142">
        <v>1473702926</v>
      </c>
    </row>
    <row r="36" spans="2:4" x14ac:dyDescent="0.25">
      <c r="B36" s="138">
        <v>42552</v>
      </c>
      <c r="C36" s="142">
        <v>6928007</v>
      </c>
      <c r="D36" s="142">
        <v>3193310619</v>
      </c>
    </row>
    <row r="37" spans="2:4" x14ac:dyDescent="0.25">
      <c r="B37" s="138">
        <v>42583</v>
      </c>
      <c r="C37" s="142">
        <v>7595443</v>
      </c>
      <c r="D37" s="142">
        <v>3619303802</v>
      </c>
    </row>
    <row r="38" spans="2:4" x14ac:dyDescent="0.25">
      <c r="B38" s="138">
        <v>42614</v>
      </c>
      <c r="C38" s="142">
        <v>3649461</v>
      </c>
      <c r="D38" s="142">
        <v>1701172026</v>
      </c>
    </row>
    <row r="39" spans="2:4" x14ac:dyDescent="0.25">
      <c r="B39" s="138">
        <v>42644</v>
      </c>
      <c r="C39" s="142">
        <v>1590986</v>
      </c>
      <c r="D39" s="142">
        <v>682033580</v>
      </c>
    </row>
    <row r="40" spans="2:4" x14ac:dyDescent="0.25">
      <c r="B40" s="138">
        <v>42675</v>
      </c>
      <c r="C40" s="142">
        <v>802784</v>
      </c>
      <c r="D40" s="142">
        <v>312162785</v>
      </c>
    </row>
    <row r="41" spans="2:4" x14ac:dyDescent="0.25">
      <c r="B41" s="138">
        <v>42705</v>
      </c>
      <c r="C41" s="142">
        <v>832600</v>
      </c>
      <c r="D41" s="142">
        <v>311666085</v>
      </c>
    </row>
    <row r="42" spans="2:4" x14ac:dyDescent="0.25">
      <c r="B42" s="138">
        <v>42736</v>
      </c>
      <c r="C42" s="142">
        <v>684062</v>
      </c>
      <c r="D42" s="142">
        <v>299176941</v>
      </c>
    </row>
    <row r="43" spans="2:4" x14ac:dyDescent="0.25">
      <c r="B43" s="138">
        <v>42767</v>
      </c>
      <c r="C43" s="142">
        <v>667841</v>
      </c>
      <c r="D43" s="142">
        <v>297659404</v>
      </c>
    </row>
    <row r="44" spans="2:4" x14ac:dyDescent="0.25">
      <c r="B44" s="138">
        <v>42795</v>
      </c>
      <c r="C44" s="142">
        <v>903419</v>
      </c>
      <c r="D44" s="142">
        <v>409192494</v>
      </c>
    </row>
    <row r="45" spans="2:4" x14ac:dyDescent="0.25">
      <c r="B45" s="138">
        <v>42826</v>
      </c>
      <c r="C45" s="142">
        <v>1701419</v>
      </c>
      <c r="D45" s="142">
        <v>739501207</v>
      </c>
    </row>
    <row r="46" spans="2:4" x14ac:dyDescent="0.25">
      <c r="B46" s="138">
        <v>42856</v>
      </c>
      <c r="C46" s="142">
        <v>2408336</v>
      </c>
      <c r="D46" s="142">
        <v>1097742426</v>
      </c>
    </row>
    <row r="47" spans="2:4" x14ac:dyDescent="0.25">
      <c r="B47" s="138">
        <v>42887</v>
      </c>
      <c r="C47" s="142">
        <v>4486057</v>
      </c>
      <c r="D47" s="142">
        <v>2074829418</v>
      </c>
    </row>
    <row r="48" spans="2:4" s="66" customFormat="1" x14ac:dyDescent="0.25">
      <c r="B48" s="138">
        <v>42917</v>
      </c>
      <c r="C48" s="142">
        <v>8663549</v>
      </c>
      <c r="D48" s="142">
        <v>3805837567</v>
      </c>
    </row>
    <row r="49" spans="2:4" s="66" customFormat="1" x14ac:dyDescent="0.25">
      <c r="B49" s="138">
        <v>42948</v>
      </c>
      <c r="C49" s="142">
        <v>9142665</v>
      </c>
      <c r="D49" s="142">
        <v>4145488655</v>
      </c>
    </row>
    <row r="50" spans="2:4" s="66" customFormat="1" x14ac:dyDescent="0.25">
      <c r="B50" s="138">
        <v>42979</v>
      </c>
      <c r="C50" s="142">
        <v>4345036</v>
      </c>
      <c r="D50" s="142">
        <v>1929850192</v>
      </c>
    </row>
    <row r="51" spans="2:4" s="66" customFormat="1" x14ac:dyDescent="0.25">
      <c r="B51" s="138">
        <v>43009</v>
      </c>
      <c r="C51" s="142">
        <v>2028244</v>
      </c>
      <c r="D51" s="142">
        <v>842433405</v>
      </c>
    </row>
    <row r="52" spans="2:4" s="66" customFormat="1" x14ac:dyDescent="0.25">
      <c r="B52" s="138">
        <v>43040</v>
      </c>
      <c r="C52" s="142">
        <v>958090</v>
      </c>
      <c r="D52" s="142">
        <v>373188455</v>
      </c>
    </row>
    <row r="53" spans="2:4" x14ac:dyDescent="0.25">
      <c r="B53" s="138">
        <v>43070</v>
      </c>
      <c r="C53" s="142">
        <v>1004475</v>
      </c>
      <c r="D53" s="142">
        <v>369920525</v>
      </c>
    </row>
    <row r="54" spans="2:4" x14ac:dyDescent="0.25">
      <c r="B54" s="140">
        <v>43101</v>
      </c>
      <c r="C54" s="142">
        <v>877554</v>
      </c>
      <c r="D54" s="142">
        <v>371507201</v>
      </c>
    </row>
    <row r="55" spans="2:4" x14ac:dyDescent="0.25">
      <c r="B55" s="139" t="s">
        <v>54</v>
      </c>
      <c r="C55" s="142">
        <v>761371</v>
      </c>
      <c r="D55" s="142">
        <v>328664817</v>
      </c>
    </row>
    <row r="56" spans="2:4" x14ac:dyDescent="0.25">
      <c r="B56" s="138">
        <v>43160</v>
      </c>
      <c r="C56" s="142">
        <v>1143138</v>
      </c>
      <c r="D56" s="142">
        <v>488270995</v>
      </c>
    </row>
    <row r="57" spans="2:4" x14ac:dyDescent="0.25">
      <c r="B57" s="138">
        <v>43191</v>
      </c>
      <c r="C57" s="142">
        <v>1996709</v>
      </c>
      <c r="D57" s="142">
        <v>824679610</v>
      </c>
    </row>
    <row r="58" spans="2:4" x14ac:dyDescent="0.25">
      <c r="B58" s="138">
        <v>43221</v>
      </c>
      <c r="C58" s="142">
        <v>3328942</v>
      </c>
      <c r="D58" s="142">
        <v>1464073841</v>
      </c>
    </row>
    <row r="59" spans="2:4" x14ac:dyDescent="0.25">
      <c r="B59" s="138">
        <v>43252</v>
      </c>
      <c r="C59" s="142">
        <v>5198448</v>
      </c>
      <c r="D59" s="142">
        <v>2282945698</v>
      </c>
    </row>
    <row r="60" spans="2:4" x14ac:dyDescent="0.25">
      <c r="B60" s="138">
        <v>43282</v>
      </c>
      <c r="C60" s="142">
        <v>10409271</v>
      </c>
      <c r="D60" s="142">
        <v>4498717740</v>
      </c>
    </row>
    <row r="61" spans="2:4" x14ac:dyDescent="0.25">
      <c r="B61" s="138">
        <v>43313</v>
      </c>
      <c r="C61" s="142">
        <v>10932790</v>
      </c>
      <c r="D61" s="142">
        <v>4861887585</v>
      </c>
    </row>
    <row r="62" spans="2:4" x14ac:dyDescent="0.25">
      <c r="B62" s="138">
        <v>43344</v>
      </c>
      <c r="C62" s="142">
        <v>5457745</v>
      </c>
      <c r="D62" s="142">
        <v>2321240741</v>
      </c>
    </row>
    <row r="63" spans="2:4" x14ac:dyDescent="0.25">
      <c r="B63" s="138">
        <v>43374</v>
      </c>
      <c r="C63" s="142">
        <v>2502920</v>
      </c>
      <c r="D63" s="142">
        <v>992182261</v>
      </c>
    </row>
    <row r="64" spans="2:4" x14ac:dyDescent="0.25">
      <c r="B64" s="138">
        <v>43405</v>
      </c>
      <c r="C64" s="142">
        <v>1207090</v>
      </c>
      <c r="D64" s="142">
        <v>435373312</v>
      </c>
    </row>
    <row r="65" spans="2:4" x14ac:dyDescent="0.25">
      <c r="B65" s="144">
        <v>43435</v>
      </c>
      <c r="C65" s="142">
        <v>1267869</v>
      </c>
      <c r="D65" s="142">
        <v>437899279</v>
      </c>
    </row>
    <row r="66" spans="2:4" x14ac:dyDescent="0.25">
      <c r="B66" s="140">
        <v>43466</v>
      </c>
      <c r="C66" s="142">
        <v>1030317</v>
      </c>
      <c r="D66" s="142">
        <v>410896969</v>
      </c>
    </row>
    <row r="67" spans="2:4" x14ac:dyDescent="0.25">
      <c r="B67" s="139" t="s">
        <v>45</v>
      </c>
      <c r="C67" s="142">
        <v>978277</v>
      </c>
      <c r="D67" s="142">
        <v>393363933</v>
      </c>
    </row>
    <row r="68" spans="2:4" x14ac:dyDescent="0.25">
      <c r="B68" s="138">
        <v>43525</v>
      </c>
      <c r="C68" s="142">
        <v>1348516</v>
      </c>
      <c r="D68" s="142">
        <v>544861634</v>
      </c>
    </row>
    <row r="69" spans="2:4" x14ac:dyDescent="0.25">
      <c r="B69" s="138">
        <v>43556</v>
      </c>
      <c r="C69" s="142">
        <v>2678504</v>
      </c>
      <c r="D69" s="142">
        <v>1052138556</v>
      </c>
    </row>
    <row r="70" spans="2:4" x14ac:dyDescent="0.25">
      <c r="B70" s="138">
        <v>43586</v>
      </c>
      <c r="C70" s="142">
        <v>3636139</v>
      </c>
      <c r="D70" s="142">
        <v>1481900363</v>
      </c>
    </row>
    <row r="71" spans="2:4" x14ac:dyDescent="0.25">
      <c r="B71" s="138">
        <v>43617</v>
      </c>
      <c r="C71" s="142">
        <v>6740954</v>
      </c>
      <c r="D71" s="142">
        <v>2849155922</v>
      </c>
    </row>
    <row r="72" spans="2:4" x14ac:dyDescent="0.25">
      <c r="B72" s="138">
        <v>43647</v>
      </c>
      <c r="C72" s="142">
        <v>12076123</v>
      </c>
      <c r="D72" s="142">
        <v>4906541069</v>
      </c>
    </row>
    <row r="73" spans="2:4" x14ac:dyDescent="0.25">
      <c r="B73" s="138">
        <v>43678</v>
      </c>
      <c r="C73" s="142">
        <v>13149487</v>
      </c>
      <c r="D73" s="142">
        <v>5363132667</v>
      </c>
    </row>
    <row r="74" spans="2:4" x14ac:dyDescent="0.25">
      <c r="B74" s="138">
        <v>43709</v>
      </c>
      <c r="C74" s="142">
        <v>6567510</v>
      </c>
      <c r="D74" s="142">
        <v>2570528065</v>
      </c>
    </row>
    <row r="75" spans="2:4" x14ac:dyDescent="0.25">
      <c r="B75" s="138">
        <v>43739</v>
      </c>
      <c r="C75" s="142">
        <v>3056294</v>
      </c>
      <c r="D75" s="142">
        <v>1097103855</v>
      </c>
    </row>
    <row r="76" spans="2:4" x14ac:dyDescent="0.25">
      <c r="B76" s="138">
        <v>43770</v>
      </c>
      <c r="C76" s="142">
        <v>1430865</v>
      </c>
      <c r="D76" s="142">
        <v>464896647</v>
      </c>
    </row>
    <row r="77" spans="2:4" s="161" customFormat="1" x14ac:dyDescent="0.25">
      <c r="B77" s="162">
        <v>43800</v>
      </c>
      <c r="C77" s="147">
        <v>1661546</v>
      </c>
      <c r="D77" s="147">
        <v>511100176</v>
      </c>
    </row>
    <row r="78" spans="2:4" s="161" customFormat="1" x14ac:dyDescent="0.25">
      <c r="B78" s="140">
        <v>43831</v>
      </c>
      <c r="C78" s="142">
        <v>1308423</v>
      </c>
      <c r="D78" s="142">
        <v>459653035</v>
      </c>
    </row>
    <row r="79" spans="2:4" s="161" customFormat="1" x14ac:dyDescent="0.25">
      <c r="B79" s="139" t="s">
        <v>104</v>
      </c>
      <c r="C79" s="142">
        <v>1222881</v>
      </c>
      <c r="D79" s="142">
        <v>418715866</v>
      </c>
    </row>
    <row r="80" spans="2:4" s="161" customFormat="1" x14ac:dyDescent="0.25">
      <c r="B80" s="138">
        <v>43891</v>
      </c>
      <c r="C80" s="142">
        <v>778166</v>
      </c>
      <c r="D80" s="142">
        <v>233400287</v>
      </c>
    </row>
    <row r="81" spans="2:5" s="161" customFormat="1" x14ac:dyDescent="0.25">
      <c r="B81" s="138">
        <v>43922</v>
      </c>
      <c r="C81" s="142">
        <v>397166</v>
      </c>
      <c r="D81" s="142">
        <v>109096463</v>
      </c>
    </row>
    <row r="82" spans="2:5" s="161" customFormat="1" x14ac:dyDescent="0.25">
      <c r="B82" s="138">
        <v>43952</v>
      </c>
      <c r="C82" s="142">
        <v>743562</v>
      </c>
      <c r="D82" s="142">
        <v>218958697</v>
      </c>
    </row>
    <row r="83" spans="2:5" s="161" customFormat="1" x14ac:dyDescent="0.25">
      <c r="B83" s="138">
        <v>43983</v>
      </c>
      <c r="C83" s="142">
        <v>2581424</v>
      </c>
      <c r="D83" s="142">
        <v>933115393</v>
      </c>
    </row>
    <row r="84" spans="2:5" s="161" customFormat="1" x14ac:dyDescent="0.25">
      <c r="B84" s="138">
        <v>44013</v>
      </c>
      <c r="C84" s="142">
        <v>7099623</v>
      </c>
      <c r="D84" s="142">
        <v>2621778557</v>
      </c>
    </row>
    <row r="85" spans="2:5" s="161" customFormat="1" x14ac:dyDescent="0.25">
      <c r="B85" s="138">
        <v>44044</v>
      </c>
      <c r="C85" s="142">
        <v>8693227</v>
      </c>
      <c r="D85" s="142">
        <v>3271570389</v>
      </c>
    </row>
    <row r="86" spans="2:5" s="161" customFormat="1" x14ac:dyDescent="0.25">
      <c r="B86" s="138">
        <v>44075</v>
      </c>
      <c r="C86" s="142">
        <v>2787377</v>
      </c>
      <c r="D86" s="142">
        <v>913340912</v>
      </c>
    </row>
    <row r="87" spans="2:5" s="161" customFormat="1" x14ac:dyDescent="0.25">
      <c r="B87" s="138">
        <v>44105</v>
      </c>
      <c r="C87" s="142">
        <v>1417314</v>
      </c>
      <c r="D87" s="142">
        <v>416623861</v>
      </c>
    </row>
    <row r="88" spans="2:5" s="161" customFormat="1" x14ac:dyDescent="0.25">
      <c r="B88" s="138">
        <v>44136</v>
      </c>
      <c r="C88" s="142">
        <v>1014224</v>
      </c>
      <c r="D88" s="142">
        <v>277723648</v>
      </c>
    </row>
    <row r="89" spans="2:5" x14ac:dyDescent="0.25">
      <c r="B89" s="162">
        <v>44166</v>
      </c>
      <c r="C89" s="147">
        <v>943660</v>
      </c>
      <c r="D89" s="147">
        <v>256267795</v>
      </c>
      <c r="E89" s="57"/>
    </row>
    <row r="90" spans="2:5" s="169" customFormat="1" x14ac:dyDescent="0.25">
      <c r="B90" s="140">
        <v>44197</v>
      </c>
      <c r="C90" s="147">
        <v>862381</v>
      </c>
      <c r="D90" s="147">
        <v>226175244</v>
      </c>
      <c r="E90" s="57"/>
    </row>
    <row r="91" spans="2:5" s="169" customFormat="1" x14ac:dyDescent="0.25">
      <c r="B91" s="139" t="s">
        <v>115</v>
      </c>
      <c r="C91" s="147">
        <v>864134</v>
      </c>
      <c r="D91" s="147">
        <v>231221405</v>
      </c>
      <c r="E91" s="57"/>
    </row>
    <row r="92" spans="2:5" s="169" customFormat="1" x14ac:dyDescent="0.25">
      <c r="B92" s="138">
        <v>44256</v>
      </c>
      <c r="C92" s="147">
        <v>1106983</v>
      </c>
      <c r="D92" s="147">
        <v>319302968</v>
      </c>
      <c r="E92" s="57"/>
    </row>
    <row r="93" spans="2:5" s="169" customFormat="1" x14ac:dyDescent="0.25">
      <c r="B93" s="138">
        <v>44287</v>
      </c>
      <c r="C93" s="147">
        <v>1455820</v>
      </c>
      <c r="D93" s="147">
        <v>449594725</v>
      </c>
      <c r="E93" s="57"/>
    </row>
    <row r="94" spans="2:5" s="169" customFormat="1" x14ac:dyDescent="0.25">
      <c r="B94" s="138">
        <v>44317</v>
      </c>
      <c r="C94" s="147">
        <v>2256337</v>
      </c>
      <c r="D94" s="147">
        <v>773399017</v>
      </c>
      <c r="E94" s="57"/>
    </row>
    <row r="95" spans="2:5" s="169" customFormat="1" x14ac:dyDescent="0.25">
      <c r="B95" s="138">
        <v>44348</v>
      </c>
      <c r="C95" s="147">
        <v>4864911</v>
      </c>
      <c r="D95" s="147">
        <v>1849773532</v>
      </c>
      <c r="E95" s="57"/>
    </row>
    <row r="96" spans="2:5" s="169" customFormat="1" x14ac:dyDescent="0.25">
      <c r="B96" s="138">
        <v>44378</v>
      </c>
      <c r="C96" s="147">
        <v>12771584</v>
      </c>
      <c r="D96" s="147">
        <v>4929891897</v>
      </c>
      <c r="E96" s="57"/>
    </row>
    <row r="97" spans="2:5" s="169" customFormat="1" x14ac:dyDescent="0.25">
      <c r="B97" s="138">
        <v>44409</v>
      </c>
      <c r="C97" s="147">
        <v>16618796</v>
      </c>
      <c r="D97" s="147">
        <v>6660976648</v>
      </c>
      <c r="E97" s="57"/>
    </row>
    <row r="98" spans="2:5" s="169" customFormat="1" x14ac:dyDescent="0.25">
      <c r="B98" s="138">
        <v>44440</v>
      </c>
      <c r="C98" s="147">
        <v>8485574</v>
      </c>
      <c r="D98" s="147">
        <v>3168904451</v>
      </c>
      <c r="E98" s="57"/>
    </row>
    <row r="99" spans="2:5" s="169" customFormat="1" x14ac:dyDescent="0.25">
      <c r="B99" s="138">
        <v>44470</v>
      </c>
      <c r="C99" s="147">
        <v>3520435</v>
      </c>
      <c r="D99" s="147">
        <v>1157315406</v>
      </c>
      <c r="E99" s="57"/>
    </row>
    <row r="100" spans="2:5" s="169" customFormat="1" x14ac:dyDescent="0.25">
      <c r="B100" s="138">
        <v>44501</v>
      </c>
      <c r="C100" s="147">
        <v>1743758</v>
      </c>
      <c r="D100" s="147">
        <v>495489668</v>
      </c>
      <c r="E100" s="57"/>
    </row>
    <row r="101" spans="2:5" s="173" customFormat="1" x14ac:dyDescent="0.25">
      <c r="B101" s="138">
        <v>44531</v>
      </c>
      <c r="C101" s="147">
        <v>1930170</v>
      </c>
      <c r="D101" s="147">
        <v>543309521</v>
      </c>
      <c r="E101" s="57"/>
    </row>
    <row r="102" spans="2:5" s="173" customFormat="1" x14ac:dyDescent="0.25">
      <c r="B102" s="140">
        <v>44562</v>
      </c>
      <c r="C102" s="147">
        <v>1700686</v>
      </c>
      <c r="D102" s="147">
        <v>480118556</v>
      </c>
      <c r="E102" s="57"/>
    </row>
    <row r="103" spans="2:5" s="173" customFormat="1" x14ac:dyDescent="0.25">
      <c r="B103" s="139" t="s">
        <v>118</v>
      </c>
      <c r="C103" s="147">
        <v>1647162</v>
      </c>
      <c r="D103" s="147">
        <v>475839176</v>
      </c>
      <c r="E103" s="57"/>
    </row>
    <row r="104" spans="2:5" s="173" customFormat="1" x14ac:dyDescent="0.25">
      <c r="B104" s="138">
        <v>44621</v>
      </c>
      <c r="C104" s="147">
        <v>2126558</v>
      </c>
      <c r="D104" s="147">
        <v>620183740</v>
      </c>
      <c r="E104" s="57"/>
    </row>
    <row r="105" spans="2:5" s="173" customFormat="1" x14ac:dyDescent="0.25">
      <c r="B105" s="138">
        <v>44652</v>
      </c>
      <c r="C105" s="147">
        <v>4041471</v>
      </c>
      <c r="D105" s="147">
        <v>1282686350</v>
      </c>
      <c r="E105" s="57"/>
    </row>
    <row r="106" spans="2:5" s="173" customFormat="1" x14ac:dyDescent="0.25">
      <c r="B106" s="138">
        <v>44682</v>
      </c>
      <c r="C106" s="147">
        <v>5900721</v>
      </c>
      <c r="D106" s="147">
        <v>1974345032</v>
      </c>
      <c r="E106" s="57"/>
    </row>
    <row r="107" spans="2:5" s="173" customFormat="1" x14ac:dyDescent="0.25">
      <c r="B107" s="138">
        <v>44713</v>
      </c>
      <c r="C107" s="147">
        <v>11111765</v>
      </c>
      <c r="D107" s="147">
        <v>4114492843</v>
      </c>
      <c r="E107" s="57"/>
    </row>
    <row r="108" spans="2:5" s="173" customFormat="1" x14ac:dyDescent="0.25">
      <c r="B108" s="138">
        <v>44743</v>
      </c>
      <c r="C108" s="147">
        <v>20543845</v>
      </c>
      <c r="D108" s="147">
        <v>7511492999</v>
      </c>
      <c r="E108" s="57"/>
    </row>
    <row r="109" spans="2:5" s="173" customFormat="1" x14ac:dyDescent="0.25">
      <c r="B109" s="138">
        <v>44774</v>
      </c>
      <c r="C109" s="147">
        <v>22669511</v>
      </c>
      <c r="D109" s="147">
        <v>8387322370</v>
      </c>
      <c r="E109" s="57"/>
    </row>
    <row r="110" spans="2:5" s="173" customFormat="1" x14ac:dyDescent="0.25">
      <c r="B110" s="138">
        <v>44805</v>
      </c>
      <c r="C110" s="147">
        <v>12026170</v>
      </c>
      <c r="D110" s="147">
        <v>4053915424</v>
      </c>
      <c r="E110" s="57"/>
    </row>
    <row r="111" spans="2:5" s="173" customFormat="1" x14ac:dyDescent="0.25">
      <c r="B111" s="138">
        <v>44845</v>
      </c>
      <c r="C111" s="147">
        <v>5656568</v>
      </c>
      <c r="D111" s="147">
        <v>1665867566</v>
      </c>
      <c r="E111" s="57"/>
    </row>
    <row r="112" spans="2:5" s="173" customFormat="1" x14ac:dyDescent="0.25">
      <c r="B112" s="138">
        <v>44866</v>
      </c>
      <c r="C112" s="147">
        <v>2861129</v>
      </c>
      <c r="D112" s="147">
        <v>782439554</v>
      </c>
      <c r="E112" s="57"/>
    </row>
    <row r="113" spans="2:5" s="169" customFormat="1" x14ac:dyDescent="0.25">
      <c r="B113" s="145">
        <v>44896</v>
      </c>
      <c r="C113" s="148">
        <v>2997855</v>
      </c>
      <c r="D113" s="148">
        <v>826247366</v>
      </c>
      <c r="E113" s="57"/>
    </row>
    <row r="114" spans="2:5" x14ac:dyDescent="0.25">
      <c r="B114" s="154" t="s">
        <v>98</v>
      </c>
      <c r="C114" s="47"/>
      <c r="D114" s="47"/>
      <c r="E114" s="47"/>
    </row>
    <row r="115" spans="2:5" x14ac:dyDescent="0.25">
      <c r="B115" s="155" t="s">
        <v>96</v>
      </c>
      <c r="C115" s="47"/>
      <c r="D115" s="47"/>
      <c r="E115" s="47"/>
    </row>
    <row r="116" spans="2:5" x14ac:dyDescent="0.25">
      <c r="B116" s="155" t="s">
        <v>97</v>
      </c>
      <c r="C116" s="47"/>
      <c r="D116" s="47"/>
      <c r="E116" s="47"/>
    </row>
    <row r="117" spans="2:5" x14ac:dyDescent="0.25">
      <c r="B117" s="47" t="s">
        <v>101</v>
      </c>
      <c r="C117" s="47"/>
      <c r="D117" s="47"/>
      <c r="E117" s="47"/>
    </row>
    <row r="118" spans="2:5" x14ac:dyDescent="0.25">
      <c r="B118" s="47" t="s">
        <v>46</v>
      </c>
      <c r="C118" s="47"/>
    </row>
    <row r="119" spans="2:5" x14ac:dyDescent="0.25">
      <c r="B119" s="47"/>
      <c r="C119" s="47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18"/>
  <sheetViews>
    <sheetView workbookViewId="0">
      <selection activeCell="F28" sqref="F28"/>
    </sheetView>
  </sheetViews>
  <sheetFormatPr defaultColWidth="9.140625" defaultRowHeight="15" x14ac:dyDescent="0.25"/>
  <cols>
    <col min="1" max="1" width="6.140625" style="2" customWidth="1"/>
    <col min="2" max="6" width="9.140625" style="2"/>
    <col min="7" max="7" width="12.42578125" style="2" bestFit="1" customWidth="1"/>
    <col min="8" max="16384" width="9.140625" style="2"/>
  </cols>
  <sheetData>
    <row r="2" spans="2:25" x14ac:dyDescent="0.25">
      <c r="B2" s="49" t="s">
        <v>24</v>
      </c>
      <c r="C2" s="46"/>
      <c r="D2" s="46"/>
      <c r="E2" s="46"/>
      <c r="F2" s="46"/>
      <c r="G2" s="46"/>
      <c r="H2" s="46"/>
      <c r="I2" s="46"/>
      <c r="J2" s="46"/>
      <c r="K2" s="46"/>
      <c r="M2" s="49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2:25" x14ac:dyDescent="0.25">
      <c r="B3" s="50"/>
      <c r="C3" s="50"/>
      <c r="D3" s="50"/>
      <c r="E3" s="50"/>
      <c r="F3" s="50"/>
      <c r="G3" s="50"/>
    </row>
    <row r="4" spans="2:25" x14ac:dyDescent="0.25">
      <c r="B4" s="177"/>
      <c r="C4" s="177"/>
      <c r="D4" s="177"/>
      <c r="E4" s="59"/>
      <c r="F4" s="59"/>
      <c r="G4" s="54" t="s">
        <v>44</v>
      </c>
      <c r="H4" s="47"/>
    </row>
    <row r="5" spans="2:25" s="38" customFormat="1" x14ac:dyDescent="0.25">
      <c r="B5" s="177"/>
      <c r="C5" s="177"/>
      <c r="D5" s="177"/>
      <c r="E5" s="51"/>
      <c r="F5" s="51"/>
      <c r="G5" s="52" t="s">
        <v>52</v>
      </c>
      <c r="H5" s="47"/>
    </row>
    <row r="6" spans="2:25" x14ac:dyDescent="0.25">
      <c r="B6" s="47" t="s">
        <v>47</v>
      </c>
      <c r="C6" s="47"/>
      <c r="D6" s="47"/>
      <c r="E6" s="47"/>
      <c r="F6" s="47"/>
      <c r="G6" s="62">
        <v>398224003</v>
      </c>
      <c r="H6" s="47"/>
    </row>
    <row r="7" spans="2:25" x14ac:dyDescent="0.25">
      <c r="B7" s="47" t="s">
        <v>48</v>
      </c>
      <c r="C7" s="47"/>
      <c r="D7" s="47"/>
      <c r="E7" s="47"/>
      <c r="F7" s="47"/>
      <c r="G7" s="62">
        <v>12052246</v>
      </c>
      <c r="H7" s="47"/>
    </row>
    <row r="8" spans="2:25" x14ac:dyDescent="0.25">
      <c r="B8" s="47" t="s">
        <v>49</v>
      </c>
      <c r="C8" s="47"/>
      <c r="D8" s="47"/>
      <c r="E8" s="47"/>
      <c r="F8" s="47"/>
      <c r="G8" s="62">
        <v>20709541</v>
      </c>
      <c r="H8" s="47"/>
    </row>
    <row r="9" spans="2:25" x14ac:dyDescent="0.25">
      <c r="B9" s="47" t="s">
        <v>50</v>
      </c>
      <c r="C9" s="47"/>
      <c r="D9" s="47"/>
      <c r="E9" s="47"/>
      <c r="F9" s="47"/>
      <c r="G9" s="62">
        <v>199014005</v>
      </c>
      <c r="H9" s="47"/>
    </row>
    <row r="10" spans="2:25" x14ac:dyDescent="0.25">
      <c r="B10" s="50" t="s">
        <v>51</v>
      </c>
      <c r="C10" s="50"/>
      <c r="D10" s="50"/>
      <c r="E10" s="50"/>
      <c r="F10" s="50"/>
      <c r="G10" s="61">
        <v>506116177</v>
      </c>
      <c r="H10" s="47"/>
    </row>
    <row r="11" spans="2:25" x14ac:dyDescent="0.25">
      <c r="B11" s="47" t="s">
        <v>46</v>
      </c>
    </row>
    <row r="16" spans="2:25" x14ac:dyDescent="0.25">
      <c r="B16" s="172"/>
      <c r="C16" s="172"/>
      <c r="D16" s="172"/>
      <c r="E16" s="172"/>
      <c r="F16" s="172"/>
    </row>
    <row r="17" spans="2:6" x14ac:dyDescent="0.25">
      <c r="B17" s="172"/>
      <c r="C17" s="172"/>
      <c r="D17" s="172"/>
      <c r="E17" s="172"/>
      <c r="F17" s="172"/>
    </row>
    <row r="18" spans="2:6" x14ac:dyDescent="0.25">
      <c r="B18" s="172"/>
      <c r="C18" s="172"/>
      <c r="D18" s="172"/>
      <c r="E18" s="172"/>
      <c r="F18" s="172"/>
    </row>
  </sheetData>
  <mergeCells count="1">
    <mergeCell ref="B4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16"/>
  <sheetViews>
    <sheetView workbookViewId="0">
      <selection activeCell="K30" sqref="K30"/>
    </sheetView>
  </sheetViews>
  <sheetFormatPr defaultColWidth="9.140625" defaultRowHeight="15" x14ac:dyDescent="0.25"/>
  <cols>
    <col min="1" max="1" width="7.5703125" style="2" customWidth="1"/>
    <col min="2" max="6" width="9.140625" style="2"/>
    <col min="7" max="7" width="16.5703125" style="2" customWidth="1"/>
    <col min="8" max="16384" width="9.140625" style="2"/>
  </cols>
  <sheetData>
    <row r="2" spans="2:26" x14ac:dyDescent="0.25">
      <c r="B2" s="49" t="s">
        <v>25</v>
      </c>
      <c r="C2" s="46"/>
      <c r="D2" s="46"/>
      <c r="E2" s="46"/>
      <c r="F2" s="46"/>
      <c r="G2" s="46"/>
      <c r="H2" s="46"/>
      <c r="I2" s="46"/>
      <c r="J2" s="46"/>
      <c r="M2" s="53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2:26" x14ac:dyDescent="0.25">
      <c r="B3" s="50"/>
      <c r="C3" s="50"/>
      <c r="D3" s="50"/>
      <c r="E3" s="50"/>
      <c r="F3" s="50"/>
      <c r="G3" s="50"/>
      <c r="H3" s="50"/>
      <c r="I3" s="38"/>
      <c r="J3" s="38"/>
    </row>
    <row r="4" spans="2:26" x14ac:dyDescent="0.25">
      <c r="B4" s="178"/>
      <c r="C4" s="178"/>
      <c r="D4" s="178"/>
      <c r="E4" s="57"/>
      <c r="F4" s="50"/>
      <c r="G4" s="54" t="s">
        <v>44</v>
      </c>
      <c r="H4" s="50"/>
      <c r="I4" s="38"/>
      <c r="J4" s="38"/>
    </row>
    <row r="5" spans="2:26" x14ac:dyDescent="0.25">
      <c r="B5" s="178"/>
      <c r="C5" s="178"/>
      <c r="D5" s="178"/>
      <c r="E5" s="50"/>
      <c r="F5" s="50"/>
      <c r="G5" s="54" t="s">
        <v>53</v>
      </c>
      <c r="H5" s="50"/>
      <c r="I5" s="38"/>
      <c r="J5" s="38"/>
    </row>
    <row r="6" spans="2:26" x14ac:dyDescent="0.25">
      <c r="B6" s="47" t="s">
        <v>47</v>
      </c>
      <c r="C6" s="47"/>
      <c r="D6" s="47"/>
      <c r="E6" s="47"/>
      <c r="F6" s="47"/>
      <c r="G6" s="62">
        <v>2791293239544</v>
      </c>
      <c r="H6" s="47"/>
      <c r="I6" s="38"/>
      <c r="J6" s="38"/>
    </row>
    <row r="7" spans="2:26" x14ac:dyDescent="0.25">
      <c r="B7" s="47" t="s">
        <v>48</v>
      </c>
      <c r="C7" s="47"/>
      <c r="D7" s="47"/>
      <c r="E7" s="47"/>
      <c r="F7" s="47"/>
      <c r="G7" s="62">
        <v>4460333163</v>
      </c>
      <c r="H7" s="47"/>
      <c r="I7" s="38"/>
      <c r="J7" s="38"/>
    </row>
    <row r="8" spans="2:26" x14ac:dyDescent="0.25">
      <c r="B8" s="47" t="s">
        <v>49</v>
      </c>
      <c r="C8" s="47"/>
      <c r="D8" s="47"/>
      <c r="E8" s="47"/>
      <c r="F8" s="47"/>
      <c r="G8" s="62">
        <v>14949929797</v>
      </c>
      <c r="H8" s="47"/>
      <c r="I8" s="38"/>
      <c r="J8" s="38"/>
    </row>
    <row r="9" spans="2:26" x14ac:dyDescent="0.25">
      <c r="B9" s="47" t="s">
        <v>50</v>
      </c>
      <c r="C9" s="47"/>
      <c r="D9" s="47"/>
      <c r="E9" s="47"/>
      <c r="F9" s="47"/>
      <c r="G9" s="62">
        <v>3341408056</v>
      </c>
      <c r="H9" s="47"/>
      <c r="I9" s="38"/>
      <c r="J9" s="38"/>
    </row>
    <row r="10" spans="2:26" x14ac:dyDescent="0.25">
      <c r="B10" s="50" t="s">
        <v>51</v>
      </c>
      <c r="C10" s="50"/>
      <c r="D10" s="50"/>
      <c r="E10" s="50"/>
      <c r="F10" s="50"/>
      <c r="G10" s="61">
        <v>96547296037</v>
      </c>
      <c r="H10" s="50"/>
      <c r="I10" s="38"/>
      <c r="J10" s="38"/>
    </row>
    <row r="11" spans="2:26" x14ac:dyDescent="0.25">
      <c r="B11" s="47" t="s">
        <v>72</v>
      </c>
      <c r="C11" s="153"/>
      <c r="D11" s="153"/>
      <c r="E11" s="153"/>
    </row>
    <row r="12" spans="2:26" x14ac:dyDescent="0.25">
      <c r="B12" s="47" t="s">
        <v>71</v>
      </c>
      <c r="C12" s="47"/>
      <c r="D12" s="47"/>
      <c r="E12" s="153"/>
    </row>
    <row r="13" spans="2:26" x14ac:dyDescent="0.25">
      <c r="B13" s="47" t="s">
        <v>46</v>
      </c>
      <c r="C13" s="153"/>
      <c r="D13" s="153"/>
      <c r="E13" s="153"/>
    </row>
    <row r="16" spans="2:26" x14ac:dyDescent="0.25">
      <c r="B16" s="171"/>
      <c r="C16" s="171"/>
      <c r="D16" s="171"/>
      <c r="E16" s="171"/>
      <c r="F16" s="171"/>
    </row>
  </sheetData>
  <mergeCells count="1">
    <mergeCell ref="B4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20"/>
  <sheetViews>
    <sheetView workbookViewId="0">
      <selection activeCell="H21" sqref="H21"/>
    </sheetView>
  </sheetViews>
  <sheetFormatPr defaultColWidth="9.140625" defaultRowHeight="15" x14ac:dyDescent="0.25"/>
  <cols>
    <col min="1" max="1" width="6.5703125" style="2" customWidth="1"/>
    <col min="2" max="2" width="31.42578125" style="2" customWidth="1"/>
    <col min="3" max="3" width="26" style="2" customWidth="1"/>
    <col min="4" max="4" width="32" style="2" customWidth="1"/>
    <col min="5" max="5" width="27.140625" style="2" customWidth="1"/>
    <col min="6" max="6" width="14.42578125" style="2" customWidth="1"/>
    <col min="7" max="7" width="18.42578125" style="2" customWidth="1"/>
    <col min="8" max="8" width="32.85546875" style="2" customWidth="1"/>
    <col min="9" max="16384" width="9.140625" style="2"/>
  </cols>
  <sheetData>
    <row r="2" spans="2:14" x14ac:dyDescent="0.25">
      <c r="B2" s="49" t="s">
        <v>66</v>
      </c>
      <c r="C2" s="46"/>
      <c r="D2" s="46"/>
      <c r="E2" s="46"/>
      <c r="M2" s="46"/>
      <c r="N2" s="46"/>
    </row>
    <row r="3" spans="2:14" x14ac:dyDescent="0.25">
      <c r="B3" s="51"/>
      <c r="C3" s="51"/>
      <c r="D3" s="51"/>
      <c r="E3" s="51"/>
      <c r="F3" s="51"/>
      <c r="G3" s="51"/>
      <c r="H3" s="51"/>
    </row>
    <row r="4" spans="2:14" x14ac:dyDescent="0.25">
      <c r="B4" s="133"/>
      <c r="C4" s="179" t="s">
        <v>67</v>
      </c>
      <c r="D4" s="179"/>
      <c r="E4" s="51"/>
      <c r="F4" s="51" t="s">
        <v>68</v>
      </c>
      <c r="G4" s="51"/>
      <c r="H4" s="51"/>
    </row>
    <row r="5" spans="2:14" x14ac:dyDescent="0.25">
      <c r="B5" s="133"/>
      <c r="C5" s="131" t="s">
        <v>2</v>
      </c>
      <c r="D5" s="51" t="s">
        <v>65</v>
      </c>
      <c r="E5" s="51" t="s">
        <v>108</v>
      </c>
      <c r="F5" s="131" t="s">
        <v>2</v>
      </c>
      <c r="G5" s="51" t="s">
        <v>65</v>
      </c>
      <c r="H5" s="51" t="s">
        <v>109</v>
      </c>
    </row>
    <row r="6" spans="2:14" x14ac:dyDescent="0.25">
      <c r="B6" s="47" t="s">
        <v>47</v>
      </c>
      <c r="C6" s="142">
        <v>226697056</v>
      </c>
      <c r="D6" s="142">
        <v>249984361598</v>
      </c>
      <c r="E6" s="142">
        <f>D6/C6</f>
        <v>1102.7243406195801</v>
      </c>
      <c r="F6" s="129">
        <v>160200713</v>
      </c>
      <c r="G6" s="129">
        <v>2287510615700</v>
      </c>
      <c r="H6" s="142">
        <f>G6/F6</f>
        <v>14279.028931038529</v>
      </c>
    </row>
    <row r="7" spans="2:14" x14ac:dyDescent="0.25">
      <c r="B7" s="47" t="s">
        <v>48</v>
      </c>
      <c r="C7" s="142">
        <v>12052246</v>
      </c>
      <c r="D7" s="142">
        <v>4460333163</v>
      </c>
      <c r="E7" s="142">
        <f>D7/C7</f>
        <v>370.08314989587831</v>
      </c>
      <c r="F7" s="129">
        <v>0</v>
      </c>
      <c r="G7" s="129">
        <v>0</v>
      </c>
      <c r="H7" s="142">
        <v>0</v>
      </c>
    </row>
    <row r="8" spans="2:14" x14ac:dyDescent="0.25">
      <c r="B8" s="47" t="s">
        <v>49</v>
      </c>
      <c r="C8" s="142">
        <v>20557004</v>
      </c>
      <c r="D8" s="142">
        <v>13703649945</v>
      </c>
      <c r="E8" s="142">
        <f>D8/C8</f>
        <v>666.61707829603961</v>
      </c>
      <c r="F8" s="129">
        <v>152537</v>
      </c>
      <c r="G8" s="129">
        <v>1246279852</v>
      </c>
      <c r="H8" s="142">
        <f>G8/F8</f>
        <v>8170.3445852481691</v>
      </c>
    </row>
    <row r="9" spans="2:14" x14ac:dyDescent="0.25">
      <c r="B9" s="47" t="s">
        <v>50</v>
      </c>
      <c r="C9" s="142">
        <v>168095549</v>
      </c>
      <c r="D9" s="142">
        <v>1557036382</v>
      </c>
      <c r="E9" s="142">
        <f>D9/C9</f>
        <v>9.2628055368676065</v>
      </c>
      <c r="F9" s="129">
        <v>30918456</v>
      </c>
      <c r="G9" s="129">
        <v>1784371674</v>
      </c>
      <c r="H9" s="142">
        <f>G9/F9</f>
        <v>57.712185692584391</v>
      </c>
    </row>
    <row r="10" spans="2:14" x14ac:dyDescent="0.25">
      <c r="B10" s="50" t="s">
        <v>51</v>
      </c>
      <c r="C10" s="95">
        <v>485118767</v>
      </c>
      <c r="D10" s="95">
        <v>86034263800</v>
      </c>
      <c r="E10" s="95">
        <f>D10/C10</f>
        <v>177.3468058802186</v>
      </c>
      <c r="F10" s="156">
        <v>20997410</v>
      </c>
      <c r="G10" s="156">
        <v>10513032237</v>
      </c>
      <c r="H10" s="95">
        <f>G10/F10</f>
        <v>500.68233353542178</v>
      </c>
    </row>
    <row r="11" spans="2:14" x14ac:dyDescent="0.25">
      <c r="B11" s="47" t="s">
        <v>70</v>
      </c>
      <c r="C11" s="153"/>
      <c r="D11" s="153"/>
      <c r="E11" s="153"/>
      <c r="F11" s="153"/>
      <c r="G11" s="153"/>
      <c r="H11" s="153"/>
    </row>
    <row r="12" spans="2:14" x14ac:dyDescent="0.25">
      <c r="B12" s="47" t="s">
        <v>119</v>
      </c>
      <c r="C12" s="47"/>
      <c r="D12" s="47"/>
      <c r="E12" s="153"/>
      <c r="F12" s="153"/>
      <c r="G12" s="153"/>
      <c r="H12" s="153"/>
    </row>
    <row r="13" spans="2:14" s="153" customFormat="1" x14ac:dyDescent="0.25">
      <c r="B13" s="47" t="s">
        <v>46</v>
      </c>
      <c r="C13" s="47"/>
      <c r="D13" s="47"/>
    </row>
    <row r="14" spans="2:14" x14ac:dyDescent="0.25">
      <c r="C14" s="153"/>
      <c r="D14" s="153"/>
      <c r="E14" s="153"/>
      <c r="F14" s="153"/>
      <c r="G14" s="153"/>
      <c r="H14" s="153"/>
    </row>
    <row r="19" spans="2:5" x14ac:dyDescent="0.25">
      <c r="B19" s="132"/>
      <c r="C19" s="132"/>
      <c r="D19" s="132"/>
    </row>
    <row r="20" spans="2:5" x14ac:dyDescent="0.25">
      <c r="E20" s="132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31"/>
  <sheetViews>
    <sheetView workbookViewId="0">
      <selection activeCell="K26" sqref="K26"/>
    </sheetView>
  </sheetViews>
  <sheetFormatPr defaultColWidth="9.140625" defaultRowHeight="15" x14ac:dyDescent="0.25"/>
  <cols>
    <col min="1" max="1" width="6.42578125" style="2" customWidth="1"/>
    <col min="2" max="2" width="14.5703125" style="2" customWidth="1"/>
    <col min="3" max="3" width="23.140625" style="2" customWidth="1"/>
    <col min="4" max="4" width="24.5703125" style="2" customWidth="1"/>
    <col min="5" max="16384" width="9.140625" style="2"/>
  </cols>
  <sheetData>
    <row r="2" spans="2:13" s="38" customFormat="1" x14ac:dyDescent="0.25">
      <c r="B2" s="53" t="s">
        <v>26</v>
      </c>
      <c r="C2" s="46"/>
    </row>
    <row r="3" spans="2:13" x14ac:dyDescent="0.25">
      <c r="B3" s="50"/>
      <c r="C3" s="50"/>
      <c r="D3" s="50"/>
    </row>
    <row r="4" spans="2:13" ht="15" customHeight="1" x14ac:dyDescent="0.25">
      <c r="B4" s="180" t="s">
        <v>43</v>
      </c>
      <c r="C4" s="182" t="s">
        <v>44</v>
      </c>
      <c r="D4" s="182"/>
      <c r="L4" s="46"/>
      <c r="M4" s="46"/>
    </row>
    <row r="5" spans="2:13" ht="24" customHeight="1" x14ac:dyDescent="0.25">
      <c r="B5" s="181"/>
      <c r="C5" s="70" t="s">
        <v>106</v>
      </c>
      <c r="D5" s="70" t="s">
        <v>107</v>
      </c>
    </row>
    <row r="6" spans="2:13" x14ac:dyDescent="0.25">
      <c r="B6" s="138">
        <v>44197</v>
      </c>
      <c r="C6" s="142">
        <v>28234650</v>
      </c>
      <c r="D6" s="142">
        <v>165639747451</v>
      </c>
    </row>
    <row r="7" spans="2:13" x14ac:dyDescent="0.25">
      <c r="B7" s="45" t="s">
        <v>115</v>
      </c>
      <c r="C7" s="142">
        <v>29203774</v>
      </c>
      <c r="D7" s="142">
        <v>170971362007</v>
      </c>
    </row>
    <row r="8" spans="2:13" x14ac:dyDescent="0.25">
      <c r="B8" s="138">
        <v>44256</v>
      </c>
      <c r="C8" s="142">
        <v>30934006</v>
      </c>
      <c r="D8" s="142">
        <v>169083403209</v>
      </c>
    </row>
    <row r="9" spans="2:13" x14ac:dyDescent="0.25">
      <c r="B9" s="138">
        <v>44287</v>
      </c>
      <c r="C9" s="142">
        <v>30576547</v>
      </c>
      <c r="D9" s="142">
        <v>187066834789</v>
      </c>
    </row>
    <row r="10" spans="2:13" x14ac:dyDescent="0.25">
      <c r="B10" s="138">
        <v>44317</v>
      </c>
      <c r="C10" s="142">
        <v>32664164</v>
      </c>
      <c r="D10" s="142">
        <v>191250965869</v>
      </c>
    </row>
    <row r="11" spans="2:13" x14ac:dyDescent="0.25">
      <c r="B11" s="138">
        <v>44348</v>
      </c>
      <c r="C11" s="142">
        <v>33632088</v>
      </c>
      <c r="D11" s="142">
        <v>197425287826</v>
      </c>
    </row>
    <row r="12" spans="2:13" x14ac:dyDescent="0.25">
      <c r="B12" s="138">
        <v>44378</v>
      </c>
      <c r="C12" s="142">
        <v>32954974</v>
      </c>
      <c r="D12" s="142">
        <v>216211877595</v>
      </c>
    </row>
    <row r="13" spans="2:13" x14ac:dyDescent="0.25">
      <c r="B13" s="138">
        <v>44409</v>
      </c>
      <c r="C13" s="142">
        <v>31437818</v>
      </c>
      <c r="D13" s="142">
        <v>190634327940</v>
      </c>
    </row>
    <row r="14" spans="2:13" x14ac:dyDescent="0.25">
      <c r="B14" s="138">
        <v>44440</v>
      </c>
      <c r="C14" s="142">
        <v>32298015</v>
      </c>
      <c r="D14" s="142">
        <v>195196533864</v>
      </c>
    </row>
    <row r="15" spans="2:13" x14ac:dyDescent="0.25">
      <c r="B15" s="138">
        <v>44470</v>
      </c>
      <c r="C15" s="142">
        <v>31846909</v>
      </c>
      <c r="D15" s="142">
        <v>186760780318</v>
      </c>
    </row>
    <row r="16" spans="2:13" x14ac:dyDescent="0.25">
      <c r="B16" s="138">
        <v>44501</v>
      </c>
      <c r="C16" s="142">
        <v>32256891</v>
      </c>
      <c r="D16" s="142">
        <v>200832943815</v>
      </c>
    </row>
    <row r="17" spans="2:5" x14ac:dyDescent="0.25">
      <c r="B17" s="162">
        <v>44531</v>
      </c>
      <c r="C17" s="163">
        <v>34755901</v>
      </c>
      <c r="D17" s="68">
        <v>246096626498</v>
      </c>
    </row>
    <row r="18" spans="2:5" x14ac:dyDescent="0.25">
      <c r="B18" s="72">
        <v>44562</v>
      </c>
      <c r="C18" s="68">
        <v>30106963</v>
      </c>
      <c r="D18" s="68">
        <v>184867336302</v>
      </c>
    </row>
    <row r="19" spans="2:5" x14ac:dyDescent="0.25">
      <c r="B19" s="45" t="s">
        <v>118</v>
      </c>
      <c r="C19" s="68">
        <v>30676847</v>
      </c>
      <c r="D19" s="68">
        <v>211505507775</v>
      </c>
    </row>
    <row r="20" spans="2:5" x14ac:dyDescent="0.25">
      <c r="B20" s="72">
        <v>44621</v>
      </c>
      <c r="C20" s="68">
        <v>33270356</v>
      </c>
      <c r="D20" s="68">
        <v>221229689730.82999</v>
      </c>
    </row>
    <row r="21" spans="2:5" x14ac:dyDescent="0.25">
      <c r="B21" s="72">
        <v>44652</v>
      </c>
      <c r="C21" s="68">
        <v>31858493</v>
      </c>
      <c r="D21" s="68">
        <v>212232153871.35001</v>
      </c>
    </row>
    <row r="22" spans="2:5" x14ac:dyDescent="0.25">
      <c r="B22" s="72">
        <v>44682</v>
      </c>
      <c r="C22" s="68">
        <v>34877413</v>
      </c>
      <c r="D22" s="68">
        <v>226914774720.29999</v>
      </c>
    </row>
    <row r="23" spans="2:5" x14ac:dyDescent="0.25">
      <c r="B23" s="72">
        <v>44713</v>
      </c>
      <c r="C23" s="68">
        <v>33788974</v>
      </c>
      <c r="D23" s="68">
        <v>228360048268.07001</v>
      </c>
    </row>
    <row r="24" spans="2:5" x14ac:dyDescent="0.25">
      <c r="B24" s="72">
        <v>44743</v>
      </c>
      <c r="C24" s="68">
        <v>33722851</v>
      </c>
      <c r="D24" s="68">
        <v>261921846539.56</v>
      </c>
    </row>
    <row r="25" spans="2:5" x14ac:dyDescent="0.25">
      <c r="B25" s="72">
        <v>44774</v>
      </c>
      <c r="C25" s="68">
        <v>32938409</v>
      </c>
      <c r="D25" s="68">
        <v>241286180480.94</v>
      </c>
    </row>
    <row r="26" spans="2:5" x14ac:dyDescent="0.25">
      <c r="B26" s="72">
        <v>44805</v>
      </c>
      <c r="C26" s="68">
        <v>33822210</v>
      </c>
      <c r="D26" s="68">
        <v>248465836535.32999</v>
      </c>
    </row>
    <row r="27" spans="2:5" x14ac:dyDescent="0.25">
      <c r="B27" s="72">
        <v>44835</v>
      </c>
      <c r="C27" s="68">
        <v>33567832</v>
      </c>
      <c r="D27" s="68">
        <v>243362530630.03</v>
      </c>
    </row>
    <row r="28" spans="2:5" x14ac:dyDescent="0.25">
      <c r="B28" s="72">
        <v>44866</v>
      </c>
      <c r="C28" s="68">
        <v>32740764</v>
      </c>
      <c r="D28" s="68">
        <v>231508760256.85001</v>
      </c>
    </row>
    <row r="29" spans="2:5" x14ac:dyDescent="0.25">
      <c r="B29" s="75">
        <v>44896</v>
      </c>
      <c r="C29" s="67">
        <v>36852891</v>
      </c>
      <c r="D29" s="67">
        <v>279638574434.06</v>
      </c>
    </row>
    <row r="30" spans="2:5" x14ac:dyDescent="0.25">
      <c r="B30" s="47" t="s">
        <v>73</v>
      </c>
      <c r="C30" s="153"/>
      <c r="D30" s="153"/>
      <c r="E30" s="153"/>
    </row>
    <row r="31" spans="2:5" x14ac:dyDescent="0.25">
      <c r="B31" s="47" t="s">
        <v>46</v>
      </c>
      <c r="C31" s="47"/>
      <c r="D31" s="4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W16"/>
  <sheetViews>
    <sheetView workbookViewId="0">
      <selection activeCell="Q12" sqref="Q12"/>
    </sheetView>
  </sheetViews>
  <sheetFormatPr defaultColWidth="9.140625" defaultRowHeight="15" x14ac:dyDescent="0.25"/>
  <cols>
    <col min="1" max="1" width="6.42578125" style="2" customWidth="1"/>
    <col min="2" max="2" width="14.85546875" style="2" customWidth="1"/>
    <col min="3" max="3" width="13" style="2" customWidth="1"/>
    <col min="4" max="4" width="19.5703125" style="2" customWidth="1"/>
    <col min="5" max="16384" width="9.140625" style="2"/>
  </cols>
  <sheetData>
    <row r="2" spans="2:23" x14ac:dyDescent="0.25">
      <c r="B2" s="53" t="s">
        <v>120</v>
      </c>
      <c r="C2" s="46"/>
      <c r="D2" s="46"/>
      <c r="E2" s="46"/>
      <c r="F2" s="46"/>
      <c r="G2" s="46"/>
      <c r="H2" s="46"/>
      <c r="I2" s="46"/>
      <c r="U2" s="46"/>
      <c r="V2" s="46"/>
      <c r="W2" s="46"/>
    </row>
    <row r="3" spans="2:23" x14ac:dyDescent="0.25">
      <c r="B3" s="50"/>
      <c r="C3" s="50"/>
      <c r="D3" s="50"/>
    </row>
    <row r="4" spans="2:23" x14ac:dyDescent="0.25">
      <c r="B4" s="90"/>
      <c r="C4" s="183" t="s">
        <v>44</v>
      </c>
      <c r="D4" s="183"/>
      <c r="E4" s="58"/>
    </row>
    <row r="5" spans="2:23" x14ac:dyDescent="0.25">
      <c r="B5" s="71"/>
      <c r="C5" s="55" t="s">
        <v>64</v>
      </c>
      <c r="D5" s="91" t="s">
        <v>65</v>
      </c>
      <c r="E5" s="47"/>
    </row>
    <row r="6" spans="2:23" x14ac:dyDescent="0.25">
      <c r="B6" s="92" t="s">
        <v>55</v>
      </c>
      <c r="C6" s="41">
        <v>373666787</v>
      </c>
      <c r="D6" s="88">
        <v>2717844884631</v>
      </c>
      <c r="E6" s="47"/>
    </row>
    <row r="7" spans="2:23" x14ac:dyDescent="0.25">
      <c r="B7" s="93" t="s">
        <v>56</v>
      </c>
      <c r="C7" s="40">
        <v>24557216</v>
      </c>
      <c r="D7" s="89">
        <v>73448354913</v>
      </c>
      <c r="E7" s="47"/>
    </row>
    <row r="8" spans="2:23" x14ac:dyDescent="0.25">
      <c r="B8" s="47" t="s">
        <v>75</v>
      </c>
      <c r="C8" s="47"/>
      <c r="D8" s="47"/>
    </row>
    <row r="9" spans="2:23" x14ac:dyDescent="0.25">
      <c r="B9" s="47" t="s">
        <v>74</v>
      </c>
      <c r="C9" s="47"/>
      <c r="D9" s="47"/>
    </row>
    <row r="10" spans="2:23" x14ac:dyDescent="0.25">
      <c r="B10" s="47" t="s">
        <v>46</v>
      </c>
      <c r="C10" s="47"/>
      <c r="D10" s="47"/>
    </row>
    <row r="16" spans="2:23" x14ac:dyDescent="0.25">
      <c r="B16" s="171"/>
      <c r="C16" s="171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20"/>
  <sheetViews>
    <sheetView workbookViewId="0">
      <selection activeCell="H23" sqref="H23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18.85546875" style="2" customWidth="1"/>
    <col min="4" max="4" width="25.5703125" style="2" customWidth="1"/>
    <col min="5" max="16384" width="9.140625" style="2"/>
  </cols>
  <sheetData>
    <row r="2" spans="2:11" x14ac:dyDescent="0.25">
      <c r="B2" s="53" t="s">
        <v>27</v>
      </c>
      <c r="C2" s="46"/>
      <c r="D2" s="46"/>
      <c r="K2" s="46"/>
    </row>
    <row r="3" spans="2:11" x14ac:dyDescent="0.25">
      <c r="B3" s="51"/>
      <c r="C3" s="51"/>
      <c r="D3" s="51"/>
    </row>
    <row r="4" spans="2:11" ht="15" customHeight="1" x14ac:dyDescent="0.25">
      <c r="B4" s="180" t="s">
        <v>43</v>
      </c>
      <c r="C4" s="179" t="s">
        <v>44</v>
      </c>
      <c r="D4" s="179"/>
    </row>
    <row r="5" spans="2:11" ht="33.75" customHeight="1" x14ac:dyDescent="0.25">
      <c r="B5" s="184"/>
      <c r="C5" s="157" t="s">
        <v>106</v>
      </c>
      <c r="D5" s="157" t="s">
        <v>107</v>
      </c>
    </row>
    <row r="6" spans="2:11" x14ac:dyDescent="0.25">
      <c r="B6" s="74">
        <v>44562</v>
      </c>
      <c r="C6" s="69">
        <v>28050628</v>
      </c>
      <c r="D6" s="69">
        <v>179637113509.60001</v>
      </c>
    </row>
    <row r="7" spans="2:11" x14ac:dyDescent="0.25">
      <c r="B7" s="73" t="s">
        <v>118</v>
      </c>
      <c r="C7" s="68">
        <v>28613442</v>
      </c>
      <c r="D7" s="68">
        <v>206319490242.60999</v>
      </c>
    </row>
    <row r="8" spans="2:11" x14ac:dyDescent="0.25">
      <c r="B8" s="72">
        <v>44621</v>
      </c>
      <c r="C8" s="68">
        <v>31206773</v>
      </c>
      <c r="D8" s="68">
        <v>215568137508.91</v>
      </c>
    </row>
    <row r="9" spans="2:11" x14ac:dyDescent="0.25">
      <c r="B9" s="72">
        <v>44652</v>
      </c>
      <c r="C9" s="68">
        <v>29811122</v>
      </c>
      <c r="D9" s="68">
        <v>206519770200.13</v>
      </c>
    </row>
    <row r="10" spans="2:11" x14ac:dyDescent="0.25">
      <c r="B10" s="72">
        <v>44682</v>
      </c>
      <c r="C10" s="68">
        <v>32808810</v>
      </c>
      <c r="D10" s="68">
        <v>221093072235.82999</v>
      </c>
    </row>
    <row r="11" spans="2:11" x14ac:dyDescent="0.25">
      <c r="B11" s="72">
        <v>44713</v>
      </c>
      <c r="C11" s="68">
        <v>31742965</v>
      </c>
      <c r="D11" s="68">
        <v>222371972566.07001</v>
      </c>
    </row>
    <row r="12" spans="2:11" x14ac:dyDescent="0.25">
      <c r="B12" s="72">
        <v>44743</v>
      </c>
      <c r="C12" s="68">
        <v>31693691</v>
      </c>
      <c r="D12" s="68">
        <v>255205743240.59</v>
      </c>
    </row>
    <row r="13" spans="2:11" x14ac:dyDescent="0.25">
      <c r="B13" s="72">
        <v>44774</v>
      </c>
      <c r="C13" s="68">
        <v>30906460</v>
      </c>
      <c r="D13" s="68">
        <v>234310486915</v>
      </c>
    </row>
    <row r="14" spans="2:11" x14ac:dyDescent="0.25">
      <c r="B14" s="72">
        <v>44805</v>
      </c>
      <c r="C14" s="68">
        <v>31788845</v>
      </c>
      <c r="D14" s="68">
        <v>241589372620.81</v>
      </c>
    </row>
    <row r="15" spans="2:11" x14ac:dyDescent="0.25">
      <c r="B15" s="72">
        <v>44835</v>
      </c>
      <c r="C15" s="68">
        <v>31532175</v>
      </c>
      <c r="D15" s="68">
        <v>236774621659.87</v>
      </c>
    </row>
    <row r="16" spans="2:11" x14ac:dyDescent="0.25">
      <c r="B16" s="72">
        <v>44866</v>
      </c>
      <c r="C16" s="68">
        <v>30709701</v>
      </c>
      <c r="D16" s="68">
        <v>225387224554.76999</v>
      </c>
    </row>
    <row r="17" spans="2:5" x14ac:dyDescent="0.25">
      <c r="B17" s="94">
        <v>44896</v>
      </c>
      <c r="C17" s="95">
        <v>34802175</v>
      </c>
      <c r="D17" s="95">
        <v>273067879376.89999</v>
      </c>
    </row>
    <row r="18" spans="2:5" x14ac:dyDescent="0.25">
      <c r="B18" s="47" t="s">
        <v>77</v>
      </c>
      <c r="C18" s="47"/>
      <c r="D18" s="47"/>
      <c r="E18" s="47"/>
    </row>
    <row r="19" spans="2:5" x14ac:dyDescent="0.25">
      <c r="B19" s="47" t="s">
        <v>76</v>
      </c>
      <c r="C19" s="47"/>
      <c r="D19" s="47"/>
      <c r="E19" s="47"/>
    </row>
    <row r="20" spans="2:5" x14ac:dyDescent="0.25">
      <c r="B20" s="47" t="s">
        <v>46</v>
      </c>
      <c r="C20" s="47"/>
      <c r="D20" s="47"/>
      <c r="E20" s="4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0"/>
  <sheetViews>
    <sheetView workbookViewId="0">
      <selection activeCell="E33" sqref="E33"/>
    </sheetView>
  </sheetViews>
  <sheetFormatPr defaultColWidth="9.140625" defaultRowHeight="15" x14ac:dyDescent="0.25"/>
  <cols>
    <col min="1" max="1" width="6.5703125" style="2" customWidth="1"/>
    <col min="2" max="2" width="9.140625" style="2"/>
    <col min="3" max="3" width="18.5703125" style="2" customWidth="1"/>
    <col min="4" max="4" width="24.5703125" style="2" customWidth="1"/>
    <col min="5" max="16384" width="9.140625" style="2"/>
  </cols>
  <sheetData>
    <row r="2" spans="2:4" x14ac:dyDescent="0.25">
      <c r="B2" s="53" t="s">
        <v>28</v>
      </c>
      <c r="C2" s="46"/>
      <c r="D2" s="46"/>
    </row>
    <row r="3" spans="2:4" x14ac:dyDescent="0.25">
      <c r="B3" s="50"/>
      <c r="C3" s="51"/>
      <c r="D3" s="51"/>
    </row>
    <row r="4" spans="2:4" ht="15" customHeight="1" x14ac:dyDescent="0.25">
      <c r="C4" s="179" t="s">
        <v>44</v>
      </c>
      <c r="D4" s="179"/>
    </row>
    <row r="5" spans="2:4" ht="33.75" x14ac:dyDescent="0.25">
      <c r="B5" s="87" t="s">
        <v>43</v>
      </c>
      <c r="C5" s="133" t="s">
        <v>106</v>
      </c>
      <c r="D5" s="133" t="s">
        <v>107</v>
      </c>
    </row>
    <row r="6" spans="2:4" x14ac:dyDescent="0.25">
      <c r="B6" s="74">
        <v>44562</v>
      </c>
      <c r="C6" s="69">
        <v>2056335</v>
      </c>
      <c r="D6" s="69">
        <v>5230222792.3999996</v>
      </c>
    </row>
    <row r="7" spans="2:4" x14ac:dyDescent="0.25">
      <c r="B7" s="73" t="s">
        <v>118</v>
      </c>
      <c r="C7" s="68">
        <v>2063405</v>
      </c>
      <c r="D7" s="68">
        <v>5186017532.3900003</v>
      </c>
    </row>
    <row r="8" spans="2:4" x14ac:dyDescent="0.25">
      <c r="B8" s="72">
        <v>44621</v>
      </c>
      <c r="C8" s="68">
        <v>2063583</v>
      </c>
      <c r="D8" s="68">
        <v>5661552221.9200001</v>
      </c>
    </row>
    <row r="9" spans="2:4" x14ac:dyDescent="0.25">
      <c r="B9" s="138">
        <v>44652</v>
      </c>
      <c r="C9" s="68">
        <v>2047371</v>
      </c>
      <c r="D9" s="68">
        <v>5712383671.2200003</v>
      </c>
    </row>
    <row r="10" spans="2:4" x14ac:dyDescent="0.25">
      <c r="B10" s="72">
        <v>44682</v>
      </c>
      <c r="C10" s="68">
        <v>2068603</v>
      </c>
      <c r="D10" s="68">
        <v>5821702484.4700003</v>
      </c>
    </row>
    <row r="11" spans="2:4" x14ac:dyDescent="0.25">
      <c r="B11" s="72">
        <v>44713</v>
      </c>
      <c r="C11" s="68">
        <v>2046009</v>
      </c>
      <c r="D11" s="68">
        <v>5988075702</v>
      </c>
    </row>
    <row r="12" spans="2:4" x14ac:dyDescent="0.25">
      <c r="B12" s="72">
        <v>44743</v>
      </c>
      <c r="C12" s="68">
        <v>2029160</v>
      </c>
      <c r="D12" s="68">
        <v>6716103298.9700003</v>
      </c>
    </row>
    <row r="13" spans="2:4" x14ac:dyDescent="0.25">
      <c r="B13" s="72">
        <v>44774</v>
      </c>
      <c r="C13" s="68">
        <v>2031949</v>
      </c>
      <c r="D13" s="68">
        <v>6975693565.9399996</v>
      </c>
    </row>
    <row r="14" spans="2:4" x14ac:dyDescent="0.25">
      <c r="B14" s="72">
        <v>44805</v>
      </c>
      <c r="C14" s="68">
        <v>2033365</v>
      </c>
      <c r="D14" s="68">
        <v>6876463914.5200005</v>
      </c>
    </row>
    <row r="15" spans="2:4" x14ac:dyDescent="0.25">
      <c r="B15" s="72">
        <v>44835</v>
      </c>
      <c r="C15" s="68">
        <v>2035657</v>
      </c>
      <c r="D15" s="68">
        <v>6587908970.1599998</v>
      </c>
    </row>
    <row r="16" spans="2:4" x14ac:dyDescent="0.25">
      <c r="B16" s="72">
        <v>44866</v>
      </c>
      <c r="C16" s="68">
        <v>2031063</v>
      </c>
      <c r="D16" s="68">
        <v>6121535702.0799999</v>
      </c>
    </row>
    <row r="17" spans="2:5" x14ac:dyDescent="0.25">
      <c r="B17" s="94">
        <v>44896</v>
      </c>
      <c r="C17" s="95">
        <v>2050716</v>
      </c>
      <c r="D17" s="95">
        <v>6570695057.1599998</v>
      </c>
    </row>
    <row r="18" spans="2:5" x14ac:dyDescent="0.25">
      <c r="B18" s="47" t="s">
        <v>78</v>
      </c>
      <c r="C18" s="47"/>
      <c r="D18" s="47"/>
      <c r="E18" s="47"/>
    </row>
    <row r="19" spans="2:5" x14ac:dyDescent="0.25">
      <c r="B19" s="47" t="s">
        <v>74</v>
      </c>
      <c r="C19" s="47"/>
      <c r="D19" s="47"/>
      <c r="E19" s="47"/>
    </row>
    <row r="20" spans="2:5" x14ac:dyDescent="0.25">
      <c r="B20" s="47" t="s">
        <v>46</v>
      </c>
      <c r="C20" s="47"/>
      <c r="D20" s="47"/>
      <c r="E20" s="47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Tablica 1.</vt:lpstr>
      <vt:lpstr>Slika 1.</vt:lpstr>
      <vt:lpstr>Slika 2.</vt:lpstr>
      <vt:lpstr>Slika 3.</vt:lpstr>
      <vt:lpstr>Slika 4.</vt:lpstr>
      <vt:lpstr>Slika 5.</vt:lpstr>
      <vt:lpstr>Slika 6.</vt:lpstr>
      <vt:lpstr>Slika 7.</vt:lpstr>
      <vt:lpstr>Slika 8.</vt:lpstr>
      <vt:lpstr>Slika 9.</vt:lpstr>
      <vt:lpstr>Slika 10.</vt:lpstr>
      <vt:lpstr>Slika 11.</vt:lpstr>
      <vt:lpstr>Slika 12.</vt:lpstr>
      <vt:lpstr>Slika 13.</vt:lpstr>
      <vt:lpstr>Slika 14.</vt:lpstr>
      <vt:lpstr>Slika 15.</vt:lpstr>
      <vt:lpstr>Slika 16.</vt:lpstr>
      <vt:lpstr>Slika 17.</vt:lpstr>
      <vt:lpstr>Slika 18.</vt:lpstr>
      <vt:lpstr>Slika 19.</vt:lpstr>
      <vt:lpstr>Slika 20.</vt:lpstr>
      <vt:lpstr>Slika 21.</vt:lpstr>
      <vt:lpstr>Slika 22.</vt:lpstr>
      <vt:lpstr>Slika 23.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Sanda Uzun-Ikić</cp:lastModifiedBy>
  <dcterms:created xsi:type="dcterms:W3CDTF">2020-05-22T06:00:33Z</dcterms:created>
  <dcterms:modified xsi:type="dcterms:W3CDTF">2023-06-07T13:52:29Z</dcterms:modified>
</cp:coreProperties>
</file>